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9"/>
  <workbookPr defaultThemeVersion="124226"/>
  <mc:AlternateContent xmlns:mc="http://schemas.openxmlformats.org/markup-compatibility/2006">
    <mc:Choice Requires="x15">
      <x15ac:absPath xmlns:x15ac="http://schemas.microsoft.com/office/spreadsheetml/2010/11/ac" url="V:\1. DIRETORIA DE GESTAO ESTRATEGICA\06.Planos de Aquisição\2022\_MODELOS\"/>
    </mc:Choice>
  </mc:AlternateContent>
  <xr:revisionPtr revIDLastSave="50" documentId="13_ncr:1_{D6857EF8-9CD2-4A4A-97CD-29BEAE2230D0}" xr6:coauthVersionLast="47" xr6:coauthVersionMax="47" xr10:uidLastSave="{159C8054-BA3A-475F-BFEF-74F51E5BB708}"/>
  <bookViews>
    <workbookView xWindow="-120" yWindow="-120" windowWidth="20730" windowHeight="11310" xr2:uid="{00000000-000D-0000-FFFF-FFFF00000000}"/>
  </bookViews>
  <sheets>
    <sheet name="Planejamento" sheetId="1" r:id="rId1"/>
    <sheet name="Config" sheetId="2" state="hidden" r:id="rId2"/>
    <sheet name="Cadastro de Unidades (opcional)" sheetId="3" r:id="rId3"/>
  </sheets>
  <definedNames>
    <definedName name="_xlnm._FilterDatabase" localSheetId="0" hidden="1">Planejamento!$M$8:$N$8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1" i="1" l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2" i="1"/>
  <c r="L990" i="1"/>
  <c r="L974" i="1"/>
  <c r="L958" i="1"/>
  <c r="L942" i="1"/>
  <c r="L926" i="1"/>
  <c r="L910" i="1"/>
  <c r="L894" i="1"/>
  <c r="L878" i="1"/>
  <c r="L862" i="1"/>
  <c r="L846" i="1"/>
  <c r="L830" i="1"/>
  <c r="L814" i="1"/>
  <c r="L798" i="1"/>
  <c r="L782" i="1"/>
  <c r="L766" i="1"/>
  <c r="L750" i="1"/>
  <c r="L734" i="1"/>
  <c r="L718" i="1"/>
  <c r="L702" i="1"/>
  <c r="L686" i="1"/>
  <c r="L670" i="1"/>
  <c r="L654" i="1"/>
  <c r="L638" i="1"/>
  <c r="L622" i="1"/>
  <c r="L606" i="1"/>
  <c r="L590" i="1"/>
  <c r="L574" i="1"/>
  <c r="L558" i="1"/>
  <c r="L542" i="1"/>
  <c r="L526" i="1"/>
  <c r="L510" i="1"/>
  <c r="L494" i="1"/>
  <c r="L981" i="1"/>
  <c r="L960" i="1"/>
  <c r="L939" i="1"/>
  <c r="L917" i="1"/>
  <c r="L896" i="1"/>
  <c r="L875" i="1"/>
  <c r="L853" i="1"/>
  <c r="L832" i="1"/>
  <c r="L811" i="1"/>
  <c r="L789" i="1"/>
  <c r="L768" i="1"/>
  <c r="L747" i="1"/>
  <c r="L725" i="1"/>
  <c r="L704" i="1"/>
  <c r="L683" i="1"/>
  <c r="L661" i="1"/>
  <c r="L640" i="1"/>
  <c r="L619" i="1"/>
  <c r="L597" i="1"/>
  <c r="L576" i="1"/>
  <c r="L555" i="1"/>
  <c r="L533" i="1"/>
  <c r="L512" i="1"/>
  <c r="L491" i="1"/>
  <c r="L475" i="1"/>
  <c r="L459" i="1"/>
  <c r="L443" i="1"/>
  <c r="L427" i="1"/>
  <c r="L411" i="1"/>
  <c r="L395" i="1"/>
  <c r="L379" i="1"/>
  <c r="L1001" i="1"/>
  <c r="L980" i="1"/>
  <c r="L959" i="1"/>
  <c r="L937" i="1"/>
  <c r="L916" i="1"/>
  <c r="L895" i="1"/>
  <c r="L999" i="1"/>
  <c r="L956" i="1"/>
  <c r="L913" i="1"/>
  <c r="L872" i="1"/>
  <c r="L844" i="1"/>
  <c r="L815" i="1"/>
  <c r="L787" i="1"/>
  <c r="L759" i="1"/>
  <c r="L729" i="1"/>
  <c r="L701" i="1"/>
  <c r="L673" i="1"/>
  <c r="L644" i="1"/>
  <c r="L616" i="1"/>
  <c r="L588" i="1"/>
  <c r="L559" i="1"/>
  <c r="L531" i="1"/>
  <c r="L503" i="1"/>
  <c r="L478" i="1"/>
  <c r="L457" i="1"/>
  <c r="L436" i="1"/>
  <c r="L414" i="1"/>
  <c r="L393" i="1"/>
  <c r="L372" i="1"/>
  <c r="L354" i="1"/>
  <c r="L338" i="1"/>
  <c r="L322" i="1"/>
  <c r="L306" i="1"/>
  <c r="L290" i="1"/>
  <c r="L274" i="1"/>
  <c r="L258" i="1"/>
  <c r="L242" i="1"/>
  <c r="L226" i="1"/>
  <c r="L993" i="1"/>
  <c r="L951" i="1"/>
  <c r="L908" i="1"/>
  <c r="L868" i="1"/>
  <c r="L840" i="1"/>
  <c r="L812" i="1"/>
  <c r="L783" i="1"/>
  <c r="L755" i="1"/>
  <c r="L727" i="1"/>
  <c r="L697" i="1"/>
  <c r="L669" i="1"/>
  <c r="L641" i="1"/>
  <c r="L612" i="1"/>
  <c r="L584" i="1"/>
  <c r="L556" i="1"/>
  <c r="L527" i="1"/>
  <c r="L499" i="1"/>
  <c r="L476" i="1"/>
  <c r="L454" i="1"/>
  <c r="L433" i="1"/>
  <c r="L412" i="1"/>
  <c r="L390" i="1"/>
  <c r="L369" i="1"/>
  <c r="L352" i="1"/>
  <c r="L336" i="1"/>
  <c r="L320" i="1"/>
  <c r="L994" i="1"/>
  <c r="L970" i="1"/>
  <c r="L986" i="1"/>
  <c r="L966" i="1"/>
  <c r="L946" i="1"/>
  <c r="L922" i="1"/>
  <c r="L902" i="1"/>
  <c r="L882" i="1"/>
  <c r="L858" i="1"/>
  <c r="L838" i="1"/>
  <c r="L818" i="1"/>
  <c r="L794" i="1"/>
  <c r="L774" i="1"/>
  <c r="L754" i="1"/>
  <c r="L730" i="1"/>
  <c r="L710" i="1"/>
  <c r="L690" i="1"/>
  <c r="L666" i="1"/>
  <c r="L646" i="1"/>
  <c r="L626" i="1"/>
  <c r="L602" i="1"/>
  <c r="L582" i="1"/>
  <c r="L562" i="1"/>
  <c r="L538" i="1"/>
  <c r="L518" i="1"/>
  <c r="L498" i="1"/>
  <c r="L976" i="1"/>
  <c r="L949" i="1"/>
  <c r="L923" i="1"/>
  <c r="L891" i="1"/>
  <c r="L864" i="1"/>
  <c r="L837" i="1"/>
  <c r="L805" i="1"/>
  <c r="L779" i="1"/>
  <c r="L752" i="1"/>
  <c r="L720" i="1"/>
  <c r="L693" i="1"/>
  <c r="L667" i="1"/>
  <c r="L635" i="1"/>
  <c r="L608" i="1"/>
  <c r="L581" i="1"/>
  <c r="L549" i="1"/>
  <c r="L523" i="1"/>
  <c r="L496" i="1"/>
  <c r="L471" i="1"/>
  <c r="L451" i="1"/>
  <c r="L431" i="1"/>
  <c r="L407" i="1"/>
  <c r="L387" i="1"/>
  <c r="L367" i="1"/>
  <c r="L975" i="1"/>
  <c r="L948" i="1"/>
  <c r="L921" i="1"/>
  <c r="L889" i="1"/>
  <c r="L977" i="1"/>
  <c r="L924" i="1"/>
  <c r="L865" i="1"/>
  <c r="L829" i="1"/>
  <c r="L793" i="1"/>
  <c r="L751" i="1"/>
  <c r="L716" i="1"/>
  <c r="L680" i="1"/>
  <c r="L637" i="1"/>
  <c r="L601" i="1"/>
  <c r="L567" i="1"/>
  <c r="L524" i="1"/>
  <c r="L489" i="1"/>
  <c r="L462" i="1"/>
  <c r="L430" i="1"/>
  <c r="L404" i="1"/>
  <c r="L377" i="1"/>
  <c r="L350" i="1"/>
  <c r="L330" i="1"/>
  <c r="L310" i="1"/>
  <c r="L286" i="1"/>
  <c r="L266" i="1"/>
  <c r="L246" i="1"/>
  <c r="L222" i="1"/>
  <c r="L972" i="1"/>
  <c r="L919" i="1"/>
  <c r="L861" i="1"/>
  <c r="L825" i="1"/>
  <c r="L791" i="1"/>
  <c r="L748" i="1"/>
  <c r="L712" i="1"/>
  <c r="L676" i="1"/>
  <c r="L633" i="1"/>
  <c r="L599" i="1"/>
  <c r="L563" i="1"/>
  <c r="L520" i="1"/>
  <c r="L486" i="1"/>
  <c r="L460" i="1"/>
  <c r="L428" i="1"/>
  <c r="L401" i="1"/>
  <c r="L374" i="1"/>
  <c r="L348" i="1"/>
  <c r="L328" i="1"/>
  <c r="L308" i="1"/>
  <c r="L292" i="1"/>
  <c r="L276" i="1"/>
  <c r="L260" i="1"/>
  <c r="L244" i="1"/>
  <c r="L228" i="1"/>
  <c r="L1000" i="1"/>
  <c r="L915" i="1"/>
  <c r="L845" i="1"/>
  <c r="L788" i="1"/>
  <c r="L732" i="1"/>
  <c r="L675" i="1"/>
  <c r="L617" i="1"/>
  <c r="L561" i="1"/>
  <c r="L504" i="1"/>
  <c r="L458" i="1"/>
  <c r="L416" i="1"/>
  <c r="L373" i="1"/>
  <c r="L339" i="1"/>
  <c r="L307" i="1"/>
  <c r="L275" i="1"/>
  <c r="L243" i="1"/>
  <c r="L212" i="1"/>
  <c r="L196" i="1"/>
  <c r="L180" i="1"/>
  <c r="L164" i="1"/>
  <c r="L148" i="1"/>
  <c r="L132" i="1"/>
  <c r="L116" i="1"/>
  <c r="L100" i="1"/>
  <c r="L84" i="1"/>
  <c r="L68" i="1"/>
  <c r="L962" i="1"/>
  <c r="L934" i="1"/>
  <c r="L906" i="1"/>
  <c r="L874" i="1"/>
  <c r="L850" i="1"/>
  <c r="L822" i="1"/>
  <c r="L790" i="1"/>
  <c r="L762" i="1"/>
  <c r="L738" i="1"/>
  <c r="L706" i="1"/>
  <c r="L678" i="1"/>
  <c r="L650" i="1"/>
  <c r="L618" i="1"/>
  <c r="L594" i="1"/>
  <c r="L566" i="1"/>
  <c r="L534" i="1"/>
  <c r="L506" i="1"/>
  <c r="L987" i="1"/>
  <c r="L944" i="1"/>
  <c r="L907" i="1"/>
  <c r="L869" i="1"/>
  <c r="L827" i="1"/>
  <c r="L795" i="1"/>
  <c r="L757" i="1"/>
  <c r="L715" i="1"/>
  <c r="L677" i="1"/>
  <c r="L645" i="1"/>
  <c r="L603" i="1"/>
  <c r="L565" i="1"/>
  <c r="L528" i="1"/>
  <c r="L487" i="1"/>
  <c r="L463" i="1"/>
  <c r="L435" i="1"/>
  <c r="L403" i="1"/>
  <c r="L375" i="1"/>
  <c r="L985" i="1"/>
  <c r="L943" i="1"/>
  <c r="L905" i="1"/>
  <c r="L988" i="1"/>
  <c r="L903" i="1"/>
  <c r="L851" i="1"/>
  <c r="L801" i="1"/>
  <c r="L744" i="1"/>
  <c r="L695" i="1"/>
  <c r="L652" i="1"/>
  <c r="L595" i="1"/>
  <c r="L545" i="1"/>
  <c r="L495" i="1"/>
  <c r="L452" i="1"/>
  <c r="L420" i="1"/>
  <c r="L382" i="1"/>
  <c r="L346" i="1"/>
  <c r="L318" i="1"/>
  <c r="L294" i="1"/>
  <c r="L262" i="1"/>
  <c r="L234" i="1"/>
  <c r="L983" i="1"/>
  <c r="L897" i="1"/>
  <c r="L847" i="1"/>
  <c r="L797" i="1"/>
  <c r="L740" i="1"/>
  <c r="L691" i="1"/>
  <c r="L648" i="1"/>
  <c r="L591" i="1"/>
  <c r="L541" i="1"/>
  <c r="L492" i="1"/>
  <c r="L449" i="1"/>
  <c r="L417" i="1"/>
  <c r="L380" i="1"/>
  <c r="L344" i="1"/>
  <c r="L316" i="1"/>
  <c r="L296" i="1"/>
  <c r="L272" i="1"/>
  <c r="L252" i="1"/>
  <c r="L232" i="1"/>
  <c r="L979" i="1"/>
  <c r="L873" i="1"/>
  <c r="L803" i="1"/>
  <c r="L717" i="1"/>
  <c r="L647" i="1"/>
  <c r="L575" i="1"/>
  <c r="L490" i="1"/>
  <c r="L437" i="1"/>
  <c r="L384" i="1"/>
  <c r="L331" i="1"/>
  <c r="L291" i="1"/>
  <c r="L251" i="1"/>
  <c r="L208" i="1"/>
  <c r="L188" i="1"/>
  <c r="L168" i="1"/>
  <c r="L144" i="1"/>
  <c r="L124" i="1"/>
  <c r="L104" i="1"/>
  <c r="L80" i="1"/>
  <c r="L60" i="1"/>
  <c r="L44" i="1"/>
  <c r="L28" i="1"/>
  <c r="L12" i="1"/>
  <c r="K988" i="1"/>
  <c r="K972" i="1"/>
  <c r="K956" i="1"/>
  <c r="K940" i="1"/>
  <c r="K924" i="1"/>
  <c r="K908" i="1"/>
  <c r="K892" i="1"/>
  <c r="K876" i="1"/>
  <c r="K860" i="1"/>
  <c r="K844" i="1"/>
  <c r="K828" i="1"/>
  <c r="K812" i="1"/>
  <c r="K796" i="1"/>
  <c r="K780" i="1"/>
  <c r="K764" i="1"/>
  <c r="K748" i="1"/>
  <c r="K732" i="1"/>
  <c r="K716" i="1"/>
  <c r="K700" i="1"/>
  <c r="K684" i="1"/>
  <c r="K668" i="1"/>
  <c r="K652" i="1"/>
  <c r="K636" i="1"/>
  <c r="K620" i="1"/>
  <c r="K604" i="1"/>
  <c r="K588" i="1"/>
  <c r="K572" i="1"/>
  <c r="K556" i="1"/>
  <c r="K540" i="1"/>
  <c r="K524" i="1"/>
  <c r="K508" i="1"/>
  <c r="K492" i="1"/>
  <c r="K476" i="1"/>
  <c r="K460" i="1"/>
  <c r="K444" i="1"/>
  <c r="L931" i="1"/>
  <c r="L856" i="1"/>
  <c r="L799" i="1"/>
  <c r="L743" i="1"/>
  <c r="L685" i="1"/>
  <c r="L628" i="1"/>
  <c r="L572" i="1"/>
  <c r="L515" i="1"/>
  <c r="L466" i="1"/>
  <c r="L424" i="1"/>
  <c r="L381" i="1"/>
  <c r="L345" i="1"/>
  <c r="L313" i="1"/>
  <c r="L281" i="1"/>
  <c r="L249" i="1"/>
  <c r="L217" i="1"/>
  <c r="L199" i="1"/>
  <c r="L183" i="1"/>
  <c r="L167" i="1"/>
  <c r="L151" i="1"/>
  <c r="L135" i="1"/>
  <c r="L119" i="1"/>
  <c r="L103" i="1"/>
  <c r="L87" i="1"/>
  <c r="L71" i="1"/>
  <c r="L55" i="1"/>
  <c r="L39" i="1"/>
  <c r="L23" i="1"/>
  <c r="K999" i="1"/>
  <c r="K983" i="1"/>
  <c r="K967" i="1"/>
  <c r="K951" i="1"/>
  <c r="K935" i="1"/>
  <c r="K919" i="1"/>
  <c r="K903" i="1"/>
  <c r="K887" i="1"/>
  <c r="K871" i="1"/>
  <c r="K855" i="1"/>
  <c r="K839" i="1"/>
  <c r="K823" i="1"/>
  <c r="K807" i="1"/>
  <c r="K791" i="1"/>
  <c r="K775" i="1"/>
  <c r="K759" i="1"/>
  <c r="K743" i="1"/>
  <c r="K727" i="1"/>
  <c r="K711" i="1"/>
  <c r="K695" i="1"/>
  <c r="K679" i="1"/>
  <c r="K663" i="1"/>
  <c r="K647" i="1"/>
  <c r="K631" i="1"/>
  <c r="K615" i="1"/>
  <c r="K599" i="1"/>
  <c r="K583" i="1"/>
  <c r="K567" i="1"/>
  <c r="K551" i="1"/>
  <c r="K535" i="1"/>
  <c r="K519" i="1"/>
  <c r="K503" i="1"/>
  <c r="K487" i="1"/>
  <c r="K471" i="1"/>
  <c r="K455" i="1"/>
  <c r="L989" i="1"/>
  <c r="L904" i="1"/>
  <c r="L839" i="1"/>
  <c r="L781" i="1"/>
  <c r="L724" i="1"/>
  <c r="L668" i="1"/>
  <c r="L611" i="1"/>
  <c r="L553" i="1"/>
  <c r="L497" i="1"/>
  <c r="L453" i="1"/>
  <c r="L410" i="1"/>
  <c r="L368" i="1"/>
  <c r="L335" i="1"/>
  <c r="L303" i="1"/>
  <c r="L271" i="1"/>
  <c r="L239" i="1"/>
  <c r="L210" i="1"/>
  <c r="L194" i="1"/>
  <c r="L178" i="1"/>
  <c r="L162" i="1"/>
  <c r="L146" i="1"/>
  <c r="L130" i="1"/>
  <c r="L114" i="1"/>
  <c r="L98" i="1"/>
  <c r="L82" i="1"/>
  <c r="L66" i="1"/>
  <c r="L50" i="1"/>
  <c r="L34" i="1"/>
  <c r="L18" i="1"/>
  <c r="K994" i="1"/>
  <c r="K978" i="1"/>
  <c r="K962" i="1"/>
  <c r="K946" i="1"/>
  <c r="K930" i="1"/>
  <c r="K914" i="1"/>
  <c r="K898" i="1"/>
  <c r="K882" i="1"/>
  <c r="K866" i="1"/>
  <c r="K850" i="1"/>
  <c r="L998" i="1"/>
  <c r="L954" i="1"/>
  <c r="L930" i="1"/>
  <c r="L898" i="1"/>
  <c r="L870" i="1"/>
  <c r="L842" i="1"/>
  <c r="L810" i="1"/>
  <c r="L786" i="1"/>
  <c r="L758" i="1"/>
  <c r="L726" i="1"/>
  <c r="L698" i="1"/>
  <c r="L674" i="1"/>
  <c r="L642" i="1"/>
  <c r="L614" i="1"/>
  <c r="L586" i="1"/>
  <c r="L554" i="1"/>
  <c r="L530" i="1"/>
  <c r="L502" i="1"/>
  <c r="L971" i="1"/>
  <c r="L933" i="1"/>
  <c r="L901" i="1"/>
  <c r="L859" i="1"/>
  <c r="L821" i="1"/>
  <c r="L784" i="1"/>
  <c r="L741" i="1"/>
  <c r="L709" i="1"/>
  <c r="L672" i="1"/>
  <c r="L629" i="1"/>
  <c r="L592" i="1"/>
  <c r="L560" i="1"/>
  <c r="L517" i="1"/>
  <c r="L483" i="1"/>
  <c r="L455" i="1"/>
  <c r="L423" i="1"/>
  <c r="L399" i="1"/>
  <c r="L371" i="1"/>
  <c r="L969" i="1"/>
  <c r="L932" i="1"/>
  <c r="L900" i="1"/>
  <c r="L967" i="1"/>
  <c r="L892" i="1"/>
  <c r="L836" i="1"/>
  <c r="L780" i="1"/>
  <c r="L737" i="1"/>
  <c r="L687" i="1"/>
  <c r="L631" i="1"/>
  <c r="L580" i="1"/>
  <c r="L537" i="1"/>
  <c r="L484" i="1"/>
  <c r="L446" i="1"/>
  <c r="L409" i="1"/>
  <c r="L366" i="1"/>
  <c r="L342" i="1"/>
  <c r="L314" i="1"/>
  <c r="L282" i="1"/>
  <c r="L254" i="1"/>
  <c r="L230" i="1"/>
  <c r="L961" i="1"/>
  <c r="L887" i="1"/>
  <c r="L833" i="1"/>
  <c r="L776" i="1"/>
  <c r="L733" i="1"/>
  <c r="L684" i="1"/>
  <c r="L627" i="1"/>
  <c r="L577" i="1"/>
  <c r="L535" i="1"/>
  <c r="L481" i="1"/>
  <c r="L444" i="1"/>
  <c r="L406" i="1"/>
  <c r="L364" i="1"/>
  <c r="L340" i="1"/>
  <c r="L312" i="1"/>
  <c r="L288" i="1"/>
  <c r="L268" i="1"/>
  <c r="L248" i="1"/>
  <c r="L224" i="1"/>
  <c r="L957" i="1"/>
  <c r="L860" i="1"/>
  <c r="L775" i="1"/>
  <c r="L703" i="1"/>
  <c r="L632" i="1"/>
  <c r="L547" i="1"/>
  <c r="L480" i="1"/>
  <c r="L426" i="1"/>
  <c r="L363" i="1"/>
  <c r="L323" i="1"/>
  <c r="L283" i="1"/>
  <c r="L235" i="1"/>
  <c r="L204" i="1"/>
  <c r="L184" i="1"/>
  <c r="L160" i="1"/>
  <c r="L140" i="1"/>
  <c r="L120" i="1"/>
  <c r="L96" i="1"/>
  <c r="L76" i="1"/>
  <c r="L56" i="1"/>
  <c r="L40" i="1"/>
  <c r="L24" i="1"/>
  <c r="K1000" i="1"/>
  <c r="K984" i="1"/>
  <c r="K968" i="1"/>
  <c r="K952" i="1"/>
  <c r="K936" i="1"/>
  <c r="K920" i="1"/>
  <c r="K904" i="1"/>
  <c r="K888" i="1"/>
  <c r="K872" i="1"/>
  <c r="K856" i="1"/>
  <c r="K840" i="1"/>
  <c r="K824" i="1"/>
  <c r="K808" i="1"/>
  <c r="K792" i="1"/>
  <c r="K776" i="1"/>
  <c r="K760" i="1"/>
  <c r="K744" i="1"/>
  <c r="K728" i="1"/>
  <c r="K712" i="1"/>
  <c r="K696" i="1"/>
  <c r="K680" i="1"/>
  <c r="K664" i="1"/>
  <c r="K648" i="1"/>
  <c r="K632" i="1"/>
  <c r="K616" i="1"/>
  <c r="K600" i="1"/>
  <c r="K584" i="1"/>
  <c r="K568" i="1"/>
  <c r="K552" i="1"/>
  <c r="K536" i="1"/>
  <c r="K520" i="1"/>
  <c r="K504" i="1"/>
  <c r="K488" i="1"/>
  <c r="K472" i="1"/>
  <c r="K456" i="1"/>
  <c r="L995" i="1"/>
  <c r="L909" i="1"/>
  <c r="L841" i="1"/>
  <c r="L785" i="1"/>
  <c r="L728" i="1"/>
  <c r="L671" i="1"/>
  <c r="L615" i="1"/>
  <c r="L557" i="1"/>
  <c r="L500" i="1"/>
  <c r="L456" i="1"/>
  <c r="L413" i="1"/>
  <c r="L370" i="1"/>
  <c r="L337" i="1"/>
  <c r="L305" i="1"/>
  <c r="L273" i="1"/>
  <c r="L241" i="1"/>
  <c r="L211" i="1"/>
  <c r="L195" i="1"/>
  <c r="L179" i="1"/>
  <c r="L163" i="1"/>
  <c r="L147" i="1"/>
  <c r="L131" i="1"/>
  <c r="L115" i="1"/>
  <c r="L99" i="1"/>
  <c r="L83" i="1"/>
  <c r="L67" i="1"/>
  <c r="L51" i="1"/>
  <c r="L35" i="1"/>
  <c r="L19" i="1"/>
  <c r="K995" i="1"/>
  <c r="K979" i="1"/>
  <c r="K963" i="1"/>
  <c r="K947" i="1"/>
  <c r="K931" i="1"/>
  <c r="K915" i="1"/>
  <c r="K899" i="1"/>
  <c r="K883" i="1"/>
  <c r="K867" i="1"/>
  <c r="K851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L968" i="1"/>
  <c r="L883" i="1"/>
  <c r="L824" i="1"/>
  <c r="L767" i="1"/>
  <c r="L711" i="1"/>
  <c r="L653" i="1"/>
  <c r="L596" i="1"/>
  <c r="L540" i="1"/>
  <c r="L485" i="1"/>
  <c r="L442" i="1"/>
  <c r="L400" i="1"/>
  <c r="L359" i="1"/>
  <c r="L327" i="1"/>
  <c r="L295" i="1"/>
  <c r="L263" i="1"/>
  <c r="L231" i="1"/>
  <c r="L206" i="1"/>
  <c r="L190" i="1"/>
  <c r="L174" i="1"/>
  <c r="L158" i="1"/>
  <c r="L142" i="1"/>
  <c r="L126" i="1"/>
  <c r="L110" i="1"/>
  <c r="L94" i="1"/>
  <c r="L78" i="1"/>
  <c r="L62" i="1"/>
  <c r="L46" i="1"/>
  <c r="L30" i="1"/>
  <c r="L14" i="1"/>
  <c r="K990" i="1"/>
  <c r="K974" i="1"/>
  <c r="K958" i="1"/>
  <c r="K942" i="1"/>
  <c r="K926" i="1"/>
  <c r="K910" i="1"/>
  <c r="K894" i="1"/>
  <c r="K878" i="1"/>
  <c r="K862" i="1"/>
  <c r="K846" i="1"/>
  <c r="K830" i="1"/>
  <c r="K814" i="1"/>
  <c r="K798" i="1"/>
  <c r="K782" i="1"/>
  <c r="K766" i="1"/>
  <c r="K750" i="1"/>
  <c r="L963" i="1"/>
  <c r="L877" i="1"/>
  <c r="L820" i="1"/>
  <c r="L764" i="1"/>
  <c r="L707" i="1"/>
  <c r="L649" i="1"/>
  <c r="L593" i="1"/>
  <c r="L536" i="1"/>
  <c r="L482" i="1"/>
  <c r="L440" i="1"/>
  <c r="L397" i="1"/>
  <c r="L357" i="1"/>
  <c r="L325" i="1"/>
  <c r="L982" i="1"/>
  <c r="L950" i="1"/>
  <c r="L918" i="1"/>
  <c r="L890" i="1"/>
  <c r="L866" i="1"/>
  <c r="L834" i="1"/>
  <c r="L806" i="1"/>
  <c r="L778" i="1"/>
  <c r="L746" i="1"/>
  <c r="L722" i="1"/>
  <c r="L694" i="1"/>
  <c r="L662" i="1"/>
  <c r="L634" i="1"/>
  <c r="L610" i="1"/>
  <c r="L914" i="1"/>
  <c r="L802" i="1"/>
  <c r="L682" i="1"/>
  <c r="L578" i="1"/>
  <c r="L522" i="1"/>
  <c r="L965" i="1"/>
  <c r="L885" i="1"/>
  <c r="L816" i="1"/>
  <c r="L736" i="1"/>
  <c r="L656" i="1"/>
  <c r="L587" i="1"/>
  <c r="L507" i="1"/>
  <c r="L447" i="1"/>
  <c r="L391" i="1"/>
  <c r="L964" i="1"/>
  <c r="L884" i="1"/>
  <c r="L881" i="1"/>
  <c r="L772" i="1"/>
  <c r="L665" i="1"/>
  <c r="L573" i="1"/>
  <c r="L473" i="1"/>
  <c r="L398" i="1"/>
  <c r="L334" i="1"/>
  <c r="L278" i="1"/>
  <c r="L218" i="1"/>
  <c r="L876" i="1"/>
  <c r="L769" i="1"/>
  <c r="L663" i="1"/>
  <c r="L569" i="1"/>
  <c r="L470" i="1"/>
  <c r="L396" i="1"/>
  <c r="L332" i="1"/>
  <c r="L284" i="1"/>
  <c r="L240" i="1"/>
  <c r="L936" i="1"/>
  <c r="L760" i="1"/>
  <c r="L604" i="1"/>
  <c r="L469" i="1"/>
  <c r="L355" i="1"/>
  <c r="L267" i="1"/>
  <c r="L200" i="1"/>
  <c r="L156" i="1"/>
  <c r="L112" i="1"/>
  <c r="L72" i="1"/>
  <c r="L36" i="1"/>
  <c r="K996" i="1"/>
  <c r="K964" i="1"/>
  <c r="K932" i="1"/>
  <c r="K900" i="1"/>
  <c r="K868" i="1"/>
  <c r="K836" i="1"/>
  <c r="K804" i="1"/>
  <c r="K772" i="1"/>
  <c r="K740" i="1"/>
  <c r="K708" i="1"/>
  <c r="K676" i="1"/>
  <c r="K644" i="1"/>
  <c r="K612" i="1"/>
  <c r="K580" i="1"/>
  <c r="K548" i="1"/>
  <c r="K516" i="1"/>
  <c r="K484" i="1"/>
  <c r="K452" i="1"/>
  <c r="L888" i="1"/>
  <c r="L771" i="1"/>
  <c r="L657" i="1"/>
  <c r="L543" i="1"/>
  <c r="L445" i="1"/>
  <c r="L361" i="1"/>
  <c r="L297" i="1"/>
  <c r="L233" i="1"/>
  <c r="L191" i="1"/>
  <c r="L159" i="1"/>
  <c r="L127" i="1"/>
  <c r="L95" i="1"/>
  <c r="L63" i="1"/>
  <c r="L31" i="1"/>
  <c r="K991" i="1"/>
  <c r="K959" i="1"/>
  <c r="K927" i="1"/>
  <c r="K895" i="1"/>
  <c r="K863" i="1"/>
  <c r="K831" i="1"/>
  <c r="K799" i="1"/>
  <c r="K767" i="1"/>
  <c r="K735" i="1"/>
  <c r="K703" i="1"/>
  <c r="K671" i="1"/>
  <c r="K639" i="1"/>
  <c r="K607" i="1"/>
  <c r="K575" i="1"/>
  <c r="K543" i="1"/>
  <c r="K511" i="1"/>
  <c r="K479" i="1"/>
  <c r="K447" i="1"/>
  <c r="L867" i="1"/>
  <c r="L753" i="1"/>
  <c r="L639" i="1"/>
  <c r="L525" i="1"/>
  <c r="L432" i="1"/>
  <c r="L351" i="1"/>
  <c r="L287" i="1"/>
  <c r="L223" i="1"/>
  <c r="L186" i="1"/>
  <c r="L154" i="1"/>
  <c r="L122" i="1"/>
  <c r="L90" i="1"/>
  <c r="L58" i="1"/>
  <c r="L26" i="1"/>
  <c r="K986" i="1"/>
  <c r="K954" i="1"/>
  <c r="K922" i="1"/>
  <c r="K890" i="1"/>
  <c r="K858" i="1"/>
  <c r="K834" i="1"/>
  <c r="K810" i="1"/>
  <c r="K790" i="1"/>
  <c r="K770" i="1"/>
  <c r="K746" i="1"/>
  <c r="L920" i="1"/>
  <c r="L835" i="1"/>
  <c r="L749" i="1"/>
  <c r="L679" i="1"/>
  <c r="L607" i="1"/>
  <c r="L521" i="1"/>
  <c r="L461" i="1"/>
  <c r="L408" i="1"/>
  <c r="L349" i="1"/>
  <c r="L309" i="1"/>
  <c r="L277" i="1"/>
  <c r="L245" i="1"/>
  <c r="L213" i="1"/>
  <c r="L197" i="1"/>
  <c r="L181" i="1"/>
  <c r="L165" i="1"/>
  <c r="L149" i="1"/>
  <c r="L133" i="1"/>
  <c r="L117" i="1"/>
  <c r="L101" i="1"/>
  <c r="L85" i="1"/>
  <c r="L69" i="1"/>
  <c r="L53" i="1"/>
  <c r="L37" i="1"/>
  <c r="L21" i="1"/>
  <c r="K997" i="1"/>
  <c r="K981" i="1"/>
  <c r="K917" i="1"/>
  <c r="K853" i="1"/>
  <c r="K789" i="1"/>
  <c r="K733" i="1"/>
  <c r="K701" i="1"/>
  <c r="K669" i="1"/>
  <c r="K637" i="1"/>
  <c r="K605" i="1"/>
  <c r="K573" i="1"/>
  <c r="K541" i="1"/>
  <c r="K509" i="1"/>
  <c r="K477" i="1"/>
  <c r="K445" i="1"/>
  <c r="K427" i="1"/>
  <c r="K411" i="1"/>
  <c r="K395" i="1"/>
  <c r="K379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961" i="1"/>
  <c r="K897" i="1"/>
  <c r="K833" i="1"/>
  <c r="K769" i="1"/>
  <c r="K722" i="1"/>
  <c r="K690" i="1"/>
  <c r="K658" i="1"/>
  <c r="K626" i="1"/>
  <c r="K594" i="1"/>
  <c r="K562" i="1"/>
  <c r="K530" i="1"/>
  <c r="K498" i="1"/>
  <c r="K466" i="1"/>
  <c r="K438" i="1"/>
  <c r="K422" i="1"/>
  <c r="K406" i="1"/>
  <c r="K390" i="1"/>
  <c r="K374" i="1"/>
  <c r="K358" i="1"/>
  <c r="K342" i="1"/>
  <c r="K326" i="1"/>
  <c r="K310" i="1"/>
  <c r="K294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2" i="1"/>
  <c r="K21" i="1"/>
  <c r="K486" i="1"/>
  <c r="K420" i="1"/>
  <c r="K376" i="1"/>
  <c r="K324" i="1"/>
  <c r="K280" i="1"/>
  <c r="K240" i="1"/>
  <c r="K192" i="1"/>
  <c r="L886" i="1"/>
  <c r="L770" i="1"/>
  <c r="L658" i="1"/>
  <c r="L570" i="1"/>
  <c r="L514" i="1"/>
  <c r="L955" i="1"/>
  <c r="L880" i="1"/>
  <c r="L800" i="1"/>
  <c r="L731" i="1"/>
  <c r="L651" i="1"/>
  <c r="L571" i="1"/>
  <c r="L501" i="1"/>
  <c r="L439" i="1"/>
  <c r="L383" i="1"/>
  <c r="L953" i="1"/>
  <c r="L879" i="1"/>
  <c r="L857" i="1"/>
  <c r="L765" i="1"/>
  <c r="L659" i="1"/>
  <c r="L552" i="1"/>
  <c r="L468" i="1"/>
  <c r="L388" i="1"/>
  <c r="L326" i="1"/>
  <c r="L270" i="1"/>
  <c r="L214" i="1"/>
  <c r="L855" i="1"/>
  <c r="L761" i="1"/>
  <c r="L655" i="1"/>
  <c r="L548" i="1"/>
  <c r="L465" i="1"/>
  <c r="L385" i="1"/>
  <c r="L324" i="1"/>
  <c r="L280" i="1"/>
  <c r="L236" i="1"/>
  <c r="L893" i="1"/>
  <c r="L745" i="1"/>
  <c r="L589" i="1"/>
  <c r="L448" i="1"/>
  <c r="L347" i="1"/>
  <c r="L259" i="1"/>
  <c r="L192" i="1"/>
  <c r="L152" i="1"/>
  <c r="L108" i="1"/>
  <c r="L64" i="1"/>
  <c r="L32" i="1"/>
  <c r="K992" i="1"/>
  <c r="K960" i="1"/>
  <c r="K928" i="1"/>
  <c r="K896" i="1"/>
  <c r="K864" i="1"/>
  <c r="K832" i="1"/>
  <c r="K800" i="1"/>
  <c r="K768" i="1"/>
  <c r="K736" i="1"/>
  <c r="K704" i="1"/>
  <c r="K672" i="1"/>
  <c r="K640" i="1"/>
  <c r="K608" i="1"/>
  <c r="K576" i="1"/>
  <c r="K544" i="1"/>
  <c r="K512" i="1"/>
  <c r="K480" i="1"/>
  <c r="K448" i="1"/>
  <c r="L871" i="1"/>
  <c r="L756" i="1"/>
  <c r="L643" i="1"/>
  <c r="L529" i="1"/>
  <c r="L434" i="1"/>
  <c r="L353" i="1"/>
  <c r="L289" i="1"/>
  <c r="L225" i="1"/>
  <c r="L187" i="1"/>
  <c r="L155" i="1"/>
  <c r="L123" i="1"/>
  <c r="L91" i="1"/>
  <c r="L59" i="1"/>
  <c r="L27" i="1"/>
  <c r="K987" i="1"/>
  <c r="K955" i="1"/>
  <c r="K923" i="1"/>
  <c r="K891" i="1"/>
  <c r="K859" i="1"/>
  <c r="K827" i="1"/>
  <c r="K795" i="1"/>
  <c r="K763" i="1"/>
  <c r="K731" i="1"/>
  <c r="K699" i="1"/>
  <c r="K667" i="1"/>
  <c r="K635" i="1"/>
  <c r="K603" i="1"/>
  <c r="K571" i="1"/>
  <c r="K539" i="1"/>
  <c r="K507" i="1"/>
  <c r="K475" i="1"/>
  <c r="K443" i="1"/>
  <c r="L852" i="1"/>
  <c r="L739" i="1"/>
  <c r="L625" i="1"/>
  <c r="L511" i="1"/>
  <c r="L421" i="1"/>
  <c r="L343" i="1"/>
  <c r="L279" i="1"/>
  <c r="L215" i="1"/>
  <c r="L182" i="1"/>
  <c r="L150" i="1"/>
  <c r="L118" i="1"/>
  <c r="L86" i="1"/>
  <c r="L54" i="1"/>
  <c r="L22" i="1"/>
  <c r="K982" i="1"/>
  <c r="K950" i="1"/>
  <c r="K918" i="1"/>
  <c r="K886" i="1"/>
  <c r="K854" i="1"/>
  <c r="K826" i="1"/>
  <c r="K806" i="1"/>
  <c r="K786" i="1"/>
  <c r="K762" i="1"/>
  <c r="K742" i="1"/>
  <c r="L899" i="1"/>
  <c r="L807" i="1"/>
  <c r="L735" i="1"/>
  <c r="L664" i="1"/>
  <c r="L579" i="1"/>
  <c r="L508" i="1"/>
  <c r="L450" i="1"/>
  <c r="L386" i="1"/>
  <c r="L341" i="1"/>
  <c r="L301" i="1"/>
  <c r="L269" i="1"/>
  <c r="L237" i="1"/>
  <c r="L209" i="1"/>
  <c r="L193" i="1"/>
  <c r="L177" i="1"/>
  <c r="L161" i="1"/>
  <c r="L145" i="1"/>
  <c r="L129" i="1"/>
  <c r="L113" i="1"/>
  <c r="L97" i="1"/>
  <c r="L81" i="1"/>
  <c r="L65" i="1"/>
  <c r="L49" i="1"/>
  <c r="L33" i="1"/>
  <c r="L17" i="1"/>
  <c r="K993" i="1"/>
  <c r="K965" i="1"/>
  <c r="K901" i="1"/>
  <c r="K837" i="1"/>
  <c r="K773" i="1"/>
  <c r="K725" i="1"/>
  <c r="K693" i="1"/>
  <c r="K661" i="1"/>
  <c r="K629" i="1"/>
  <c r="K597" i="1"/>
  <c r="K565" i="1"/>
  <c r="K533" i="1"/>
  <c r="K501" i="1"/>
  <c r="K469" i="1"/>
  <c r="K439" i="1"/>
  <c r="K423" i="1"/>
  <c r="K407" i="1"/>
  <c r="K391" i="1"/>
  <c r="K375" i="1"/>
  <c r="K359" i="1"/>
  <c r="K343" i="1"/>
  <c r="K327" i="1"/>
  <c r="K311" i="1"/>
  <c r="K295" i="1"/>
  <c r="K279" i="1"/>
  <c r="K263" i="1"/>
  <c r="K247" i="1"/>
  <c r="K231" i="1"/>
  <c r="K215" i="1"/>
  <c r="K199" i="1"/>
  <c r="K183" i="1"/>
  <c r="K167" i="1"/>
  <c r="K151" i="1"/>
  <c r="K135" i="1"/>
  <c r="K119" i="1"/>
  <c r="K103" i="1"/>
  <c r="K87" i="1"/>
  <c r="K71" i="1"/>
  <c r="K55" i="1"/>
  <c r="K39" i="1"/>
  <c r="K23" i="1"/>
  <c r="K945" i="1"/>
  <c r="K881" i="1"/>
  <c r="K817" i="1"/>
  <c r="K753" i="1"/>
  <c r="K714" i="1"/>
  <c r="K682" i="1"/>
  <c r="K650" i="1"/>
  <c r="K618" i="1"/>
  <c r="K586" i="1"/>
  <c r="K554" i="1"/>
  <c r="K522" i="1"/>
  <c r="K490" i="1"/>
  <c r="K458" i="1"/>
  <c r="K434" i="1"/>
  <c r="K418" i="1"/>
  <c r="K402" i="1"/>
  <c r="K386" i="1"/>
  <c r="K370" i="1"/>
  <c r="K354" i="1"/>
  <c r="K338" i="1"/>
  <c r="K322" i="1"/>
  <c r="K306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98" i="1"/>
  <c r="K82" i="1"/>
  <c r="K66" i="1"/>
  <c r="K50" i="1"/>
  <c r="K34" i="1"/>
  <c r="K18" i="1"/>
  <c r="K17" i="1"/>
  <c r="K462" i="1"/>
  <c r="K408" i="1"/>
  <c r="K364" i="1"/>
  <c r="K320" i="1"/>
  <c r="K272" i="1"/>
  <c r="K228" i="1"/>
  <c r="K184" i="1"/>
  <c r="K140" i="1"/>
  <c r="K96" i="1"/>
  <c r="K56" i="1"/>
  <c r="K19" i="1"/>
  <c r="K925" i="1"/>
  <c r="K861" i="1"/>
  <c r="K797" i="1"/>
  <c r="K737" i="1"/>
  <c r="K705" i="1"/>
  <c r="K673" i="1"/>
  <c r="K641" i="1"/>
  <c r="K609" i="1"/>
  <c r="K577" i="1"/>
  <c r="K545" i="1"/>
  <c r="K513" i="1"/>
  <c r="K481" i="1"/>
  <c r="K449" i="1"/>
  <c r="K429" i="1"/>
  <c r="K413" i="1"/>
  <c r="K397" i="1"/>
  <c r="K381" i="1"/>
  <c r="K365" i="1"/>
  <c r="K349" i="1"/>
  <c r="K333" i="1"/>
  <c r="K317" i="1"/>
  <c r="K301" i="1"/>
  <c r="K285" i="1"/>
  <c r="K269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K61" i="1"/>
  <c r="K45" i="1"/>
  <c r="K29" i="1"/>
  <c r="K478" i="1"/>
  <c r="K416" i="1"/>
  <c r="K372" i="1"/>
  <c r="K328" i="1"/>
  <c r="K284" i="1"/>
  <c r="K236" i="1"/>
  <c r="K196" i="1"/>
  <c r="K152" i="1"/>
  <c r="K112" i="1"/>
  <c r="K60" i="1"/>
  <c r="K20" i="1"/>
  <c r="K937" i="1"/>
  <c r="K873" i="1"/>
  <c r="K809" i="1"/>
  <c r="K745" i="1"/>
  <c r="K710" i="1"/>
  <c r="K678" i="1"/>
  <c r="K646" i="1"/>
  <c r="K614" i="1"/>
  <c r="K582" i="1"/>
  <c r="K550" i="1"/>
  <c r="K502" i="1"/>
  <c r="K432" i="1"/>
  <c r="K368" i="1"/>
  <c r="K312" i="1"/>
  <c r="K256" i="1"/>
  <c r="K200" i="1"/>
  <c r="K136" i="1"/>
  <c r="K80" i="1"/>
  <c r="K24" i="1"/>
  <c r="L854" i="1"/>
  <c r="L997" i="1"/>
  <c r="L773" i="1"/>
  <c r="L479" i="1"/>
  <c r="L927" i="1"/>
  <c r="L723" i="1"/>
  <c r="L516" i="1"/>
  <c r="L362" i="1"/>
  <c r="L250" i="1"/>
  <c r="L940" i="1"/>
  <c r="L719" i="1"/>
  <c r="L513" i="1"/>
  <c r="L360" i="1"/>
  <c r="L264" i="1"/>
  <c r="L831" i="1"/>
  <c r="L532" i="1"/>
  <c r="L315" i="1"/>
  <c r="L227" i="1"/>
  <c r="L136" i="1"/>
  <c r="L52" i="1"/>
  <c r="K980" i="1"/>
  <c r="K948" i="1"/>
  <c r="K884" i="1"/>
  <c r="K820" i="1"/>
  <c r="K756" i="1"/>
  <c r="K692" i="1"/>
  <c r="K628" i="1"/>
  <c r="K596" i="1"/>
  <c r="K532" i="1"/>
  <c r="K468" i="1"/>
  <c r="L828" i="1"/>
  <c r="L600" i="1"/>
  <c r="L488" i="1"/>
  <c r="L329" i="1"/>
  <c r="L265" i="1"/>
  <c r="L207" i="1"/>
  <c r="L143" i="1"/>
  <c r="L111" i="1"/>
  <c r="L47" i="1"/>
  <c r="L15" i="1"/>
  <c r="K975" i="1"/>
  <c r="K911" i="1"/>
  <c r="K879" i="1"/>
  <c r="K847" i="1"/>
  <c r="K783" i="1"/>
  <c r="K751" i="1"/>
  <c r="K719" i="1"/>
  <c r="K655" i="1"/>
  <c r="K623" i="1"/>
  <c r="K591" i="1"/>
  <c r="K527" i="1"/>
  <c r="K495" i="1"/>
  <c r="L947" i="1"/>
  <c r="L809" i="1"/>
  <c r="L583" i="1"/>
  <c r="L474" i="1"/>
  <c r="L389" i="1"/>
  <c r="L255" i="1"/>
  <c r="L202" i="1"/>
  <c r="L170" i="1"/>
  <c r="L106" i="1"/>
  <c r="L74" i="1"/>
  <c r="L42" i="1"/>
  <c r="K970" i="1"/>
  <c r="K906" i="1"/>
  <c r="K842" i="1"/>
  <c r="K822" i="1"/>
  <c r="K778" i="1"/>
  <c r="L984" i="1"/>
  <c r="L792" i="1"/>
  <c r="L636" i="1"/>
  <c r="L493" i="1"/>
  <c r="L376" i="1"/>
  <c r="L333" i="1"/>
  <c r="L261" i="1"/>
  <c r="L205" i="1"/>
  <c r="L173" i="1"/>
  <c r="L141" i="1"/>
  <c r="L109" i="1"/>
  <c r="L77" i="1"/>
  <c r="L45" i="1"/>
  <c r="L13" i="1"/>
  <c r="K949" i="1"/>
  <c r="K821" i="1"/>
  <c r="K757" i="1"/>
  <c r="K685" i="1"/>
  <c r="K621" i="1"/>
  <c r="K557" i="1"/>
  <c r="K461" i="1"/>
  <c r="K403" i="1"/>
  <c r="K339" i="1"/>
  <c r="K291" i="1"/>
  <c r="K243" i="1"/>
  <c r="K179" i="1"/>
  <c r="K115" i="1"/>
  <c r="K51" i="1"/>
  <c r="K865" i="1"/>
  <c r="K706" i="1"/>
  <c r="K610" i="1"/>
  <c r="K482" i="1"/>
  <c r="K414" i="1"/>
  <c r="K350" i="1"/>
  <c r="K286" i="1"/>
  <c r="K222" i="1"/>
  <c r="K158" i="1"/>
  <c r="K94" i="1"/>
  <c r="K30" i="1"/>
  <c r="K436" i="1"/>
  <c r="K308" i="1"/>
  <c r="K220" i="1"/>
  <c r="K132" i="1"/>
  <c r="K44" i="1"/>
  <c r="K909" i="1"/>
  <c r="K781" i="1"/>
  <c r="L978" i="1"/>
  <c r="L742" i="1"/>
  <c r="L630" i="1"/>
  <c r="L550" i="1"/>
  <c r="L928" i="1"/>
  <c r="L848" i="1"/>
  <c r="L699" i="1"/>
  <c r="L624" i="1"/>
  <c r="L544" i="1"/>
  <c r="L419" i="1"/>
  <c r="L996" i="1"/>
  <c r="L945" i="1"/>
  <c r="L823" i="1"/>
  <c r="L623" i="1"/>
  <c r="L441" i="1"/>
  <c r="L302" i="1"/>
  <c r="L819" i="1"/>
  <c r="L620" i="1"/>
  <c r="L438" i="1"/>
  <c r="L304" i="1"/>
  <c r="L220" i="1"/>
  <c r="L689" i="1"/>
  <c r="L405" i="1"/>
  <c r="L176" i="1"/>
  <c r="L92" i="1"/>
  <c r="L20" i="1"/>
  <c r="K916" i="1"/>
  <c r="K852" i="1"/>
  <c r="K788" i="1"/>
  <c r="K724" i="1"/>
  <c r="K660" i="1"/>
  <c r="K564" i="1"/>
  <c r="K500" i="1"/>
  <c r="L973" i="1"/>
  <c r="L713" i="1"/>
  <c r="L402" i="1"/>
  <c r="L175" i="1"/>
  <c r="L79" i="1"/>
  <c r="K943" i="1"/>
  <c r="K815" i="1"/>
  <c r="K687" i="1"/>
  <c r="K559" i="1"/>
  <c r="K463" i="1"/>
  <c r="L696" i="1"/>
  <c r="L319" i="1"/>
  <c r="L138" i="1"/>
  <c r="L10" i="1"/>
  <c r="K938" i="1"/>
  <c r="K874" i="1"/>
  <c r="K802" i="1"/>
  <c r="K758" i="1"/>
  <c r="L863" i="1"/>
  <c r="L721" i="1"/>
  <c r="L564" i="1"/>
  <c r="L429" i="1"/>
  <c r="L293" i="1"/>
  <c r="L229" i="1"/>
  <c r="L189" i="1"/>
  <c r="L157" i="1"/>
  <c r="L125" i="1"/>
  <c r="L93" i="1"/>
  <c r="L61" i="1"/>
  <c r="L29" i="1"/>
  <c r="K989" i="1"/>
  <c r="K885" i="1"/>
  <c r="K717" i="1"/>
  <c r="K653" i="1"/>
  <c r="K589" i="1"/>
  <c r="K525" i="1"/>
  <c r="K493" i="1"/>
  <c r="K435" i="1"/>
  <c r="K419" i="1"/>
  <c r="K387" i="1"/>
  <c r="K371" i="1"/>
  <c r="K355" i="1"/>
  <c r="K323" i="1"/>
  <c r="K307" i="1"/>
  <c r="K275" i="1"/>
  <c r="K259" i="1"/>
  <c r="K227" i="1"/>
  <c r="K211" i="1"/>
  <c r="K195" i="1"/>
  <c r="K163" i="1"/>
  <c r="K147" i="1"/>
  <c r="K131" i="1"/>
  <c r="K99" i="1"/>
  <c r="K83" i="1"/>
  <c r="K67" i="1"/>
  <c r="K35" i="1"/>
  <c r="K929" i="1"/>
  <c r="K801" i="1"/>
  <c r="K738" i="1"/>
  <c r="K674" i="1"/>
  <c r="K642" i="1"/>
  <c r="K578" i="1"/>
  <c r="K546" i="1"/>
  <c r="K514" i="1"/>
  <c r="K450" i="1"/>
  <c r="K430" i="1"/>
  <c r="K398" i="1"/>
  <c r="K382" i="1"/>
  <c r="K366" i="1"/>
  <c r="K334" i="1"/>
  <c r="K318" i="1"/>
  <c r="K302" i="1"/>
  <c r="K270" i="1"/>
  <c r="K254" i="1"/>
  <c r="K238" i="1"/>
  <c r="K206" i="1"/>
  <c r="K190" i="1"/>
  <c r="K174" i="1"/>
  <c r="K142" i="1"/>
  <c r="K126" i="1"/>
  <c r="K110" i="1"/>
  <c r="K78" i="1"/>
  <c r="K62" i="1"/>
  <c r="K46" i="1"/>
  <c r="K14" i="1"/>
  <c r="L9" i="1"/>
  <c r="K396" i="1"/>
  <c r="K348" i="1"/>
  <c r="K264" i="1"/>
  <c r="K176" i="1"/>
  <c r="K84" i="1"/>
  <c r="K973" i="1"/>
  <c r="K845" i="1"/>
  <c r="L826" i="1"/>
  <c r="L992" i="1"/>
  <c r="L688" i="1"/>
  <c r="L415" i="1"/>
  <c r="L808" i="1"/>
  <c r="L425" i="1"/>
  <c r="L929" i="1"/>
  <c r="L505" i="1"/>
  <c r="L256" i="1"/>
  <c r="L519" i="1"/>
  <c r="L172" i="1"/>
  <c r="L16" i="1"/>
  <c r="K880" i="1"/>
  <c r="K752" i="1"/>
  <c r="K624" i="1"/>
  <c r="K496" i="1"/>
  <c r="L700" i="1"/>
  <c r="L321" i="1"/>
  <c r="L139" i="1"/>
  <c r="L11" i="1"/>
  <c r="K11" i="1" s="1"/>
  <c r="K875" i="1"/>
  <c r="K747" i="1"/>
  <c r="K619" i="1"/>
  <c r="K491" i="1"/>
  <c r="L681" i="1"/>
  <c r="L311" i="1"/>
  <c r="L134" i="1"/>
  <c r="K998" i="1"/>
  <c r="K870" i="1"/>
  <c r="K774" i="1"/>
  <c r="L777" i="1"/>
  <c r="L472" i="1"/>
  <c r="L285" i="1"/>
  <c r="L185" i="1"/>
  <c r="L121" i="1"/>
  <c r="L57" i="1"/>
  <c r="K985" i="1"/>
  <c r="K741" i="1"/>
  <c r="K613" i="1"/>
  <c r="K485" i="1"/>
  <c r="K399" i="1"/>
  <c r="K335" i="1"/>
  <c r="K271" i="1"/>
  <c r="K207" i="1"/>
  <c r="K143" i="1"/>
  <c r="K79" i="1"/>
  <c r="K977" i="1"/>
  <c r="K730" i="1"/>
  <c r="K602" i="1"/>
  <c r="K474" i="1"/>
  <c r="K394" i="1"/>
  <c r="K330" i="1"/>
  <c r="K266" i="1"/>
  <c r="K202" i="1"/>
  <c r="K138" i="1"/>
  <c r="K74" i="1"/>
  <c r="K10" i="1"/>
  <c r="K336" i="1"/>
  <c r="K160" i="1"/>
  <c r="K72" i="1"/>
  <c r="K957" i="1"/>
  <c r="K829" i="1"/>
  <c r="K729" i="1"/>
  <c r="K689" i="1"/>
  <c r="K649" i="1"/>
  <c r="K601" i="1"/>
  <c r="K561" i="1"/>
  <c r="K521" i="1"/>
  <c r="K473" i="1"/>
  <c r="K437" i="1"/>
  <c r="K417" i="1"/>
  <c r="K393" i="1"/>
  <c r="K373" i="1"/>
  <c r="K353" i="1"/>
  <c r="K329" i="1"/>
  <c r="K309" i="1"/>
  <c r="K289" i="1"/>
  <c r="K265" i="1"/>
  <c r="K245" i="1"/>
  <c r="K225" i="1"/>
  <c r="K201" i="1"/>
  <c r="K181" i="1"/>
  <c r="K161" i="1"/>
  <c r="K137" i="1"/>
  <c r="K117" i="1"/>
  <c r="K97" i="1"/>
  <c r="K73" i="1"/>
  <c r="K53" i="1"/>
  <c r="K33" i="1"/>
  <c r="K454" i="1"/>
  <c r="K392" i="1"/>
  <c r="K340" i="1"/>
  <c r="K276" i="1"/>
  <c r="K216" i="1"/>
  <c r="K164" i="1"/>
  <c r="K100" i="1"/>
  <c r="K40" i="1"/>
  <c r="K953" i="1"/>
  <c r="K857" i="1"/>
  <c r="K777" i="1"/>
  <c r="K718" i="1"/>
  <c r="K670" i="1"/>
  <c r="K630" i="1"/>
  <c r="K590" i="1"/>
  <c r="K542" i="1"/>
  <c r="K470" i="1"/>
  <c r="K388" i="1"/>
  <c r="K300" i="1"/>
  <c r="K224" i="1"/>
  <c r="K156" i="1"/>
  <c r="K68" i="1"/>
  <c r="L477" i="1"/>
  <c r="K683" i="1"/>
  <c r="L464" i="1"/>
  <c r="K818" i="1"/>
  <c r="L365" i="1"/>
  <c r="L89" i="1"/>
  <c r="K549" i="1"/>
  <c r="K239" i="1"/>
  <c r="K47" i="1"/>
  <c r="K538" i="1"/>
  <c r="K234" i="1"/>
  <c r="K42" i="1"/>
  <c r="K116" i="1"/>
  <c r="K713" i="1"/>
  <c r="K585" i="1"/>
  <c r="K457" i="1"/>
  <c r="K361" i="1"/>
  <c r="K297" i="1"/>
  <c r="K213" i="1"/>
  <c r="K149" i="1"/>
  <c r="K65" i="1"/>
  <c r="K424" i="1"/>
  <c r="K248" i="1"/>
  <c r="K15" i="1"/>
  <c r="K734" i="1"/>
  <c r="K606" i="1"/>
  <c r="K412" i="1"/>
  <c r="K104" i="1"/>
  <c r="L938" i="1"/>
  <c r="L467" i="1"/>
  <c r="L605" i="1"/>
  <c r="L219" i="1"/>
  <c r="K656" i="1"/>
  <c r="L392" i="1"/>
  <c r="L43" i="1"/>
  <c r="K779" i="1"/>
  <c r="K523" i="1"/>
  <c r="L378" i="1"/>
  <c r="L38" i="1"/>
  <c r="K794" i="1"/>
  <c r="L551" i="1"/>
  <c r="L201" i="1"/>
  <c r="L73" i="1"/>
  <c r="K805" i="1"/>
  <c r="K517" i="1"/>
  <c r="K351" i="1"/>
  <c r="K108" i="1"/>
  <c r="K749" i="1"/>
  <c r="K657" i="1"/>
  <c r="K617" i="1"/>
  <c r="K529" i="1"/>
  <c r="K489" i="1"/>
  <c r="K441" i="1"/>
  <c r="K401" i="1"/>
  <c r="K357" i="1"/>
  <c r="K313" i="1"/>
  <c r="K293" i="1"/>
  <c r="K273" i="1"/>
  <c r="K209" i="1"/>
  <c r="K165" i="1"/>
  <c r="K121" i="1"/>
  <c r="K57" i="1"/>
  <c r="K534" i="1"/>
  <c r="K296" i="1"/>
  <c r="K172" i="1"/>
  <c r="K48" i="1"/>
  <c r="K793" i="1"/>
  <c r="K686" i="1"/>
  <c r="K598" i="1"/>
  <c r="K400" i="1"/>
  <c r="K244" i="1"/>
  <c r="K92" i="1"/>
  <c r="L714" i="1"/>
  <c r="L912" i="1"/>
  <c r="L613" i="1"/>
  <c r="L991" i="1"/>
  <c r="L708" i="1"/>
  <c r="L358" i="1"/>
  <c r="L804" i="1"/>
  <c r="L422" i="1"/>
  <c r="L216" i="1"/>
  <c r="L394" i="1"/>
  <c r="L128" i="1"/>
  <c r="K976" i="1"/>
  <c r="K848" i="1"/>
  <c r="K720" i="1"/>
  <c r="K592" i="1"/>
  <c r="K464" i="1"/>
  <c r="L585" i="1"/>
  <c r="L257" i="1"/>
  <c r="L107" i="1"/>
  <c r="K971" i="1"/>
  <c r="K843" i="1"/>
  <c r="K715" i="1"/>
  <c r="K587" i="1"/>
  <c r="K459" i="1"/>
  <c r="L568" i="1"/>
  <c r="L247" i="1"/>
  <c r="L102" i="1"/>
  <c r="K966" i="1"/>
  <c r="K838" i="1"/>
  <c r="K754" i="1"/>
  <c r="L692" i="1"/>
  <c r="L418" i="1"/>
  <c r="L253" i="1"/>
  <c r="L169" i="1"/>
  <c r="L105" i="1"/>
  <c r="L41" i="1"/>
  <c r="K933" i="1"/>
  <c r="K709" i="1"/>
  <c r="K581" i="1"/>
  <c r="K453" i="1"/>
  <c r="K383" i="1"/>
  <c r="K319" i="1"/>
  <c r="K255" i="1"/>
  <c r="K191" i="1"/>
  <c r="K127" i="1"/>
  <c r="K63" i="1"/>
  <c r="K913" i="1"/>
  <c r="K698" i="1"/>
  <c r="K570" i="1"/>
  <c r="K442" i="1"/>
  <c r="K378" i="1"/>
  <c r="K314" i="1"/>
  <c r="K250" i="1"/>
  <c r="K186" i="1"/>
  <c r="K122" i="1"/>
  <c r="K58" i="1"/>
  <c r="K518" i="1"/>
  <c r="K292" i="1"/>
  <c r="K148" i="1"/>
  <c r="K64" i="1"/>
  <c r="K941" i="1"/>
  <c r="K813" i="1"/>
  <c r="K721" i="1"/>
  <c r="K681" i="1"/>
  <c r="K633" i="1"/>
  <c r="K593" i="1"/>
  <c r="K553" i="1"/>
  <c r="K505" i="1"/>
  <c r="K465" i="1"/>
  <c r="K433" i="1"/>
  <c r="K409" i="1"/>
  <c r="K389" i="1"/>
  <c r="K369" i="1"/>
  <c r="K345" i="1"/>
  <c r="K325" i="1"/>
  <c r="K305" i="1"/>
  <c r="K281" i="1"/>
  <c r="K261" i="1"/>
  <c r="K241" i="1"/>
  <c r="K217" i="1"/>
  <c r="K197" i="1"/>
  <c r="K177" i="1"/>
  <c r="K153" i="1"/>
  <c r="K133" i="1"/>
  <c r="K113" i="1"/>
  <c r="K89" i="1"/>
  <c r="K69" i="1"/>
  <c r="K49" i="1"/>
  <c r="K25" i="1"/>
  <c r="K440" i="1"/>
  <c r="K380" i="1"/>
  <c r="K316" i="1"/>
  <c r="K260" i="1"/>
  <c r="K208" i="1"/>
  <c r="K144" i="1"/>
  <c r="K88" i="1"/>
  <c r="K28" i="1"/>
  <c r="K921" i="1"/>
  <c r="K841" i="1"/>
  <c r="K761" i="1"/>
  <c r="K702" i="1"/>
  <c r="K662" i="1"/>
  <c r="K622" i="1"/>
  <c r="K574" i="1"/>
  <c r="K526" i="1"/>
  <c r="K446" i="1"/>
  <c r="K356" i="1"/>
  <c r="K288" i="1"/>
  <c r="K212" i="1"/>
  <c r="K124" i="1"/>
  <c r="K52" i="1"/>
  <c r="L598" i="1"/>
  <c r="L843" i="1"/>
  <c r="L539" i="1"/>
  <c r="L911" i="1"/>
  <c r="L609" i="1"/>
  <c r="L298" i="1"/>
  <c r="L705" i="1"/>
  <c r="L356" i="1"/>
  <c r="L817" i="1"/>
  <c r="L299" i="1"/>
  <c r="L88" i="1"/>
  <c r="K944" i="1"/>
  <c r="K816" i="1"/>
  <c r="K688" i="1"/>
  <c r="K560" i="1"/>
  <c r="L952" i="1"/>
  <c r="L203" i="1"/>
  <c r="L75" i="1"/>
  <c r="K939" i="1"/>
  <c r="K811" i="1"/>
  <c r="K555" i="1"/>
  <c r="L925" i="1"/>
  <c r="L198" i="1"/>
  <c r="L70" i="1"/>
  <c r="K934" i="1"/>
  <c r="L941" i="1"/>
  <c r="L621" i="1"/>
  <c r="L221" i="1"/>
  <c r="L153" i="1"/>
  <c r="L25" i="1"/>
  <c r="K869" i="1"/>
  <c r="K677" i="1"/>
  <c r="K431" i="1"/>
  <c r="K367" i="1"/>
  <c r="K303" i="1"/>
  <c r="K175" i="1"/>
  <c r="K111" i="1"/>
  <c r="K849" i="1"/>
  <c r="K666" i="1"/>
  <c r="K426" i="1"/>
  <c r="K362" i="1"/>
  <c r="K298" i="1"/>
  <c r="K170" i="1"/>
  <c r="K106" i="1"/>
  <c r="K428" i="1"/>
  <c r="K252" i="1"/>
  <c r="K32" i="1"/>
  <c r="K893" i="1"/>
  <c r="K765" i="1"/>
  <c r="K665" i="1"/>
  <c r="K625" i="1"/>
  <c r="K537" i="1"/>
  <c r="K497" i="1"/>
  <c r="K425" i="1"/>
  <c r="K405" i="1"/>
  <c r="K385" i="1"/>
  <c r="K341" i="1"/>
  <c r="K321" i="1"/>
  <c r="K277" i="1"/>
  <c r="K257" i="1"/>
  <c r="K233" i="1"/>
  <c r="K193" i="1"/>
  <c r="K169" i="1"/>
  <c r="K129" i="1"/>
  <c r="K105" i="1"/>
  <c r="K85" i="1"/>
  <c r="K41" i="1"/>
  <c r="K13" i="1"/>
  <c r="K360" i="1"/>
  <c r="K304" i="1"/>
  <c r="K188" i="1"/>
  <c r="K128" i="1"/>
  <c r="K76" i="1"/>
  <c r="K905" i="1"/>
  <c r="K825" i="1"/>
  <c r="K694" i="1"/>
  <c r="K654" i="1"/>
  <c r="K566" i="1"/>
  <c r="K510" i="1"/>
  <c r="K344" i="1"/>
  <c r="K268" i="1"/>
  <c r="K180" i="1"/>
  <c r="K36" i="1"/>
  <c r="L546" i="1"/>
  <c r="L763" i="1"/>
  <c r="L935" i="1"/>
  <c r="L509" i="1"/>
  <c r="L238" i="1"/>
  <c r="L300" i="1"/>
  <c r="L660" i="1"/>
  <c r="L48" i="1"/>
  <c r="K912" i="1"/>
  <c r="K784" i="1"/>
  <c r="K528" i="1"/>
  <c r="L813" i="1"/>
  <c r="L171" i="1"/>
  <c r="K907" i="1"/>
  <c r="K651" i="1"/>
  <c r="L796" i="1"/>
  <c r="L166" i="1"/>
  <c r="K902" i="1"/>
  <c r="L849" i="1"/>
  <c r="L317" i="1"/>
  <c r="L137" i="1"/>
  <c r="K1001" i="1"/>
  <c r="K645" i="1"/>
  <c r="K415" i="1"/>
  <c r="K287" i="1"/>
  <c r="K223" i="1"/>
  <c r="K159" i="1"/>
  <c r="K95" i="1"/>
  <c r="K31" i="1"/>
  <c r="K785" i="1"/>
  <c r="K634" i="1"/>
  <c r="K506" i="1"/>
  <c r="K410" i="1"/>
  <c r="K346" i="1"/>
  <c r="K282" i="1"/>
  <c r="K218" i="1"/>
  <c r="K154" i="1"/>
  <c r="K90" i="1"/>
  <c r="K26" i="1"/>
  <c r="K384" i="1"/>
  <c r="K204" i="1"/>
  <c r="K16" i="1"/>
  <c r="K877" i="1"/>
  <c r="K697" i="1"/>
  <c r="K569" i="1"/>
  <c r="K421" i="1"/>
  <c r="K337" i="1"/>
  <c r="K249" i="1"/>
  <c r="K101" i="1"/>
  <c r="K404" i="1"/>
  <c r="K969" i="1"/>
  <c r="K558" i="1"/>
  <c r="K12" i="1"/>
  <c r="K377" i="1"/>
  <c r="K229" i="1"/>
  <c r="K185" i="1"/>
  <c r="K145" i="1"/>
  <c r="K81" i="1"/>
  <c r="K37" i="1"/>
  <c r="K352" i="1"/>
  <c r="K232" i="1"/>
  <c r="K120" i="1"/>
  <c r="K889" i="1"/>
  <c r="K726" i="1"/>
  <c r="K638" i="1"/>
  <c r="K494" i="1"/>
  <c r="K332" i="1"/>
  <c r="K168" i="1"/>
  <c r="J5" i="1" l="1"/>
  <c r="J4" i="1"/>
  <c r="K9" i="1"/>
  <c r="D4" i="1" l="1"/>
</calcChain>
</file>

<file path=xl/sharedStrings.xml><?xml version="1.0" encoding="utf-8"?>
<sst xmlns="http://schemas.openxmlformats.org/spreadsheetml/2006/main" count="248" uniqueCount="229">
  <si>
    <t>Ano:</t>
  </si>
  <si>
    <t>Órgão:</t>
  </si>
  <si>
    <t>SAEB</t>
  </si>
  <si>
    <t>Quantidade de ações:</t>
  </si>
  <si>
    <t>Gestor de TIC:</t>
  </si>
  <si>
    <t>fwfwef</t>
  </si>
  <si>
    <t>Valor Total:</t>
  </si>
  <si>
    <t>Matrícula:</t>
  </si>
  <si>
    <t>ID</t>
  </si>
  <si>
    <t>Unidade
(opcional)</t>
  </si>
  <si>
    <t>Nome da Ação</t>
  </si>
  <si>
    <t>Justificativa 
(explicar a necessidade da contratação)</t>
  </si>
  <si>
    <t>Especificação do Item
(Ver descrições nos Anexos do Dec. 15.404/2014 e IN de serviços obrigatórios PRODEB)</t>
  </si>
  <si>
    <t>Objeto da aquisição</t>
  </si>
  <si>
    <t>Duração do Contrato ou Garantia (Meses)</t>
  </si>
  <si>
    <t>Contrato (Novo ou Renovação)</t>
  </si>
  <si>
    <t>Qtd.</t>
  </si>
  <si>
    <t>Valor planejado</t>
  </si>
  <si>
    <t>Área livre para anotações do gestor 1</t>
  </si>
  <si>
    <t>Área livre para anotações do gestor 2</t>
  </si>
  <si>
    <t>DA</t>
  </si>
  <si>
    <t>Micro</t>
  </si>
  <si>
    <t>gfgdfg gdfgdfgd gdfgf</t>
  </si>
  <si>
    <t>Microcomputador avançado</t>
  </si>
  <si>
    <t>Hardware</t>
  </si>
  <si>
    <t>Novo Contrato</t>
  </si>
  <si>
    <t>DG</t>
  </si>
  <si>
    <t>Sistema</t>
  </si>
  <si>
    <t>dede gtgtg</t>
  </si>
  <si>
    <t>Desenvolvimento de projetos de infraestrutura de rede</t>
  </si>
  <si>
    <t>Serviço Comum</t>
  </si>
  <si>
    <t>Renovação</t>
  </si>
  <si>
    <t>fgegegeg egergerg ergergerg ergregeg</t>
  </si>
  <si>
    <t>Microcomputador básico</t>
  </si>
  <si>
    <t>impressão</t>
  </si>
  <si>
    <t>eded dede dede gggg</t>
  </si>
  <si>
    <t>Impressão corporativa</t>
  </si>
  <si>
    <t>Especificação do Item</t>
  </si>
  <si>
    <t>Contrato</t>
  </si>
  <si>
    <t>Licitação</t>
  </si>
  <si>
    <t>Órgão</t>
  </si>
  <si>
    <t>ID Órgão</t>
  </si>
  <si>
    <t>Access point</t>
  </si>
  <si>
    <t>Software</t>
  </si>
  <si>
    <t>Concorrencia</t>
  </si>
  <si>
    <t>ADAB</t>
  </si>
  <si>
    <r>
      <t xml:space="preserve">Administração de ambientes </t>
    </r>
    <r>
      <rPr>
        <i/>
        <sz val="10"/>
        <color theme="1"/>
        <rFont val="Arial"/>
        <family val="2"/>
      </rPr>
      <t xml:space="preserve">web </t>
    </r>
  </si>
  <si>
    <t>Dispensa de Licitação</t>
  </si>
  <si>
    <t>AGERBA</t>
  </si>
  <si>
    <t>Administração de bancos de dados</t>
  </si>
  <si>
    <t>Prodeb Não Obrigatório</t>
  </si>
  <si>
    <t>Inexigibilidade</t>
  </si>
  <si>
    <t>AGERSA</t>
  </si>
  <si>
    <t>Administração de correio eletrônico</t>
  </si>
  <si>
    <t>Prodeb Obrigatório</t>
  </si>
  <si>
    <t>Pregão</t>
  </si>
  <si>
    <t>BAHIAFARMA</t>
  </si>
  <si>
    <t>Administração do ambiente de operação</t>
  </si>
  <si>
    <t>Tomada de Preços</t>
  </si>
  <si>
    <t>BAHIAGÁS</t>
  </si>
  <si>
    <t>Aluguel de Equipamentos de TI</t>
  </si>
  <si>
    <t>Serviço Não Comum</t>
  </si>
  <si>
    <t>BAHIAPESCA</t>
  </si>
  <si>
    <t>Análise de desempenho de sistemas e redes</t>
  </si>
  <si>
    <t>CAR</t>
  </si>
  <si>
    <t>Análise de Riscos de Segurança da Informação</t>
  </si>
  <si>
    <t>CASA CIVIL</t>
  </si>
  <si>
    <t>Antimalware (Material)</t>
  </si>
  <si>
    <t>CBPM</t>
  </si>
  <si>
    <t>Antimalware (Serviço)</t>
  </si>
  <si>
    <t>CERB</t>
  </si>
  <si>
    <t>Appliance de backup</t>
  </si>
  <si>
    <t>CMG</t>
  </si>
  <si>
    <t>Appliance de SI (Material)</t>
  </si>
  <si>
    <t>CONDER</t>
  </si>
  <si>
    <t>Appliance Virtual de SI (Serviço)</t>
  </si>
  <si>
    <t>CTB</t>
  </si>
  <si>
    <t>Atendimento e suporte ao usuário - 1° e 2° níveis</t>
  </si>
  <si>
    <t>DESENBAHIA</t>
  </si>
  <si>
    <t>Atendimento e suporte ao usuário - 1º nível</t>
  </si>
  <si>
    <t>DETRAN</t>
  </si>
  <si>
    <t>Atendimento e suporte ao usuário - 2º nível</t>
  </si>
  <si>
    <t>EGBA</t>
  </si>
  <si>
    <t>Atendimento e suporte ao usuário - 3º nível</t>
  </si>
  <si>
    <t>EMBASA</t>
  </si>
  <si>
    <t>Atualização ou melhoria</t>
  </si>
  <si>
    <t>FAPESB</t>
  </si>
  <si>
    <t>Auditoria de Conformidade</t>
  </si>
  <si>
    <t>FPC</t>
  </si>
  <si>
    <t>CASB - Cloud Access Security Broker</t>
  </si>
  <si>
    <t>FUNCEB</t>
  </si>
  <si>
    <r>
      <t>Central de Serviços (</t>
    </r>
    <r>
      <rPr>
        <i/>
        <sz val="10"/>
        <color theme="1"/>
        <rFont val="Arial"/>
        <family val="2"/>
      </rPr>
      <t>Service Desk</t>
    </r>
    <r>
      <rPr>
        <sz val="10"/>
        <color theme="1"/>
        <rFont val="Arial"/>
        <family val="2"/>
      </rPr>
      <t>)</t>
    </r>
  </si>
  <si>
    <t>FUNDAC</t>
  </si>
  <si>
    <t>Certificação de pontos de dados/voz</t>
  </si>
  <si>
    <t>HEMOBA</t>
  </si>
  <si>
    <t>Cofres para armazenamento de mídias óticas ou digitais</t>
  </si>
  <si>
    <t>IBAMETRO</t>
  </si>
  <si>
    <t>Concepção de arquitetura da informação para sites e portais na internet</t>
  </si>
  <si>
    <t>INEMA</t>
  </si>
  <si>
    <t>Conectividade de pontos de dados/voz</t>
  </si>
  <si>
    <t>IPAC</t>
  </si>
  <si>
    <t>Consultoria de Segurança da Informação</t>
  </si>
  <si>
    <t>IRDEB</t>
  </si>
  <si>
    <t>Consultoria em Gerência de Projetos de TIC</t>
  </si>
  <si>
    <t>JUCEB</t>
  </si>
  <si>
    <t>Consultoria em Implantação de Gerência de Projetos de TIC</t>
  </si>
  <si>
    <t>PGE</t>
  </si>
  <si>
    <t>Consultoria para desenvolvimento de sistemas</t>
  </si>
  <si>
    <t>PRODEB</t>
  </si>
  <si>
    <t>Consultoria técnica especializada</t>
  </si>
  <si>
    <t>Conversores de mídia, inclusive decoders, encoders, codecs</t>
  </si>
  <si>
    <t>SDE</t>
  </si>
  <si>
    <t>DBF - Database Firewall (Material)</t>
  </si>
  <si>
    <t>SDR</t>
  </si>
  <si>
    <t>DBF - Database Firewall (Serviço)</t>
  </si>
  <si>
    <t>SEAGRI</t>
  </si>
  <si>
    <t>Desenvolvimento de Normas de Segurança da Informação</t>
  </si>
  <si>
    <t>SEAP</t>
  </si>
  <si>
    <t>Desenvolvimento de portais</t>
  </si>
  <si>
    <t>SEC</t>
  </si>
  <si>
    <t>Desenvolvimento de portais e Concepção de arquitetura da informação para sites e portais na internet</t>
  </si>
  <si>
    <t>SECOM</t>
  </si>
  <si>
    <t>Desenvolvimento de projetos de conectividade</t>
  </si>
  <si>
    <t>SECTI</t>
  </si>
  <si>
    <t>SECULT</t>
  </si>
  <si>
    <t>Desenvolvimento de sistemas</t>
  </si>
  <si>
    <t>SEDUR</t>
  </si>
  <si>
    <t>Desenvolvimento e Manutenção de Sistemas</t>
  </si>
  <si>
    <t>SEFAZ</t>
  </si>
  <si>
    <t>Diagnóstico de Segurança com Teste de Invasão</t>
  </si>
  <si>
    <t>SEINFRA</t>
  </si>
  <si>
    <t>Digitação de massa de dados para sistemas de informação automatizados por computador.</t>
  </si>
  <si>
    <t>SEMA</t>
  </si>
  <si>
    <t>Digitalização de imagens ou documentos (com ou sem serviços de armazenamento).</t>
  </si>
  <si>
    <t>SEPLAN</t>
  </si>
  <si>
    <t>DLP - Data Loss Prevention</t>
  </si>
  <si>
    <t>SEPROMI</t>
  </si>
  <si>
    <t>Documentação de Software</t>
  </si>
  <si>
    <t>SERIN</t>
  </si>
  <si>
    <t>Equipamentos de radiotransmissão de dados, inclusive rádios, antenas</t>
  </si>
  <si>
    <t>SESAB</t>
  </si>
  <si>
    <t>Equipamentos para conectividade, inclusive hubs, modens, multiplexadores, adaptadores de rede, transmissores de dados sem fios, gateways, aceleradores wan, dispositivos de chaveamento</t>
  </si>
  <si>
    <t>SETRE</t>
  </si>
  <si>
    <t>Equipamentos para voz sobre IP (VoIP), exceto telefones</t>
  </si>
  <si>
    <t>SETUR</t>
  </si>
  <si>
    <r>
      <t>Equipamentos testadores de rede (</t>
    </r>
    <r>
      <rPr>
        <i/>
        <sz val="10"/>
        <color rgb="FF000000"/>
        <rFont val="Arial"/>
        <family val="2"/>
      </rPr>
      <t>cable scanner</t>
    </r>
    <r>
      <rPr>
        <sz val="10"/>
        <color rgb="FF000000"/>
        <rFont val="Arial"/>
        <family val="2"/>
      </rPr>
      <t>)</t>
    </r>
  </si>
  <si>
    <t>SIHS</t>
  </si>
  <si>
    <t>EVAS - Endpoint visibility, access and security (Material)</t>
  </si>
  <si>
    <t>SJDHDS</t>
  </si>
  <si>
    <t>EVAS - Endpoint visibility, access and security (Serviço)</t>
  </si>
  <si>
    <t>SPM</t>
  </si>
  <si>
    <t>Execução de Gerenciamento de Projeto de TIC</t>
  </si>
  <si>
    <t>SSP/CBM</t>
  </si>
  <si>
    <t>Extensão de garantia de equipamentos</t>
  </si>
  <si>
    <t>SSP/DPT</t>
  </si>
  <si>
    <t>Fábrica de software</t>
  </si>
  <si>
    <t>SSP/PC</t>
  </si>
  <si>
    <t>Firewall (Material)</t>
  </si>
  <si>
    <t>SSP/PM</t>
  </si>
  <si>
    <t>Firewall (Serviço)</t>
  </si>
  <si>
    <t>SSP/SGTO</t>
  </si>
  <si>
    <t>Firewall Next Generation (Material)</t>
  </si>
  <si>
    <t>SSP/SI</t>
  </si>
  <si>
    <t>Firewall Next Generation (Serviço)</t>
  </si>
  <si>
    <t>SSP/STELECOM</t>
  </si>
  <si>
    <t>Gerenciamento de redes</t>
  </si>
  <si>
    <t>SUDESB</t>
  </si>
  <si>
    <t>Hard disks (HD)</t>
  </si>
  <si>
    <t>UEFS</t>
  </si>
  <si>
    <t>Hospedagem</t>
  </si>
  <si>
    <t>UESB</t>
  </si>
  <si>
    <t>IDB - Infovia Digital da Bahia</t>
  </si>
  <si>
    <t>UESC</t>
  </si>
  <si>
    <t>UNEB</t>
  </si>
  <si>
    <t>Impressora 3D</t>
  </si>
  <si>
    <t>Impressora a Laser</t>
  </si>
  <si>
    <t>Impressora Matricial</t>
  </si>
  <si>
    <t>Impressora Plotter</t>
  </si>
  <si>
    <t>Impressora Térmica</t>
  </si>
  <si>
    <t>Impressora tipo Multifuncional</t>
  </si>
  <si>
    <t>Infraestrutura como um Serviço (IaaS)</t>
  </si>
  <si>
    <t xml:space="preserve">Instalação de infraestrutura de rede </t>
  </si>
  <si>
    <t>IPS - Intrusion Prevention System (Material)</t>
  </si>
  <si>
    <t>IPS - Intrusion Prevention System (Serviço)</t>
  </si>
  <si>
    <t>Leitor Biométrico</t>
  </si>
  <si>
    <t>Leitor de código de barras</t>
  </si>
  <si>
    <t>Leitor de radiofrequência</t>
  </si>
  <si>
    <t>Licença de software</t>
  </si>
  <si>
    <t>Manutenção de sistemas</t>
  </si>
  <si>
    <t>Manutenção e assistência técnica</t>
  </si>
  <si>
    <t>Manutenção e suporte de software de prateleira</t>
  </si>
  <si>
    <t>Manutenção, sob demanda, de infraestrutura de cabeamento lógico, com adição, relocação ou reparo de pontos, com ou sem certificação</t>
  </si>
  <si>
    <r>
      <t xml:space="preserve">Materiais para infraestrutura de rede, inclusive </t>
    </r>
    <r>
      <rPr>
        <i/>
        <sz val="10"/>
        <color theme="1"/>
        <rFont val="Arial"/>
        <family val="2"/>
      </rPr>
      <t>racks</t>
    </r>
  </si>
  <si>
    <t>MCU (multipoint control unit) para videoconferência</t>
  </si>
  <si>
    <t>Medição de Software</t>
  </si>
  <si>
    <t>Microcomputador intermediário</t>
  </si>
  <si>
    <t>NAC - Network Access Control (Material)</t>
  </si>
  <si>
    <t>NAC - Network Access Control (Serviço)</t>
  </si>
  <si>
    <t>Notebook avançado</t>
  </si>
  <si>
    <t>Notebook básico</t>
  </si>
  <si>
    <t>Notebook intermediário</t>
  </si>
  <si>
    <r>
      <t xml:space="preserve">Operação de ambientes </t>
    </r>
    <r>
      <rPr>
        <i/>
        <sz val="10"/>
        <rFont val="Arial"/>
        <family val="2"/>
      </rPr>
      <t xml:space="preserve">data center </t>
    </r>
  </si>
  <si>
    <t>Plano de Continuidade de Negócios</t>
  </si>
  <si>
    <t>Plataforma como um Serviço (PaaS)</t>
  </si>
  <si>
    <t>Ponto Informatizado</t>
  </si>
  <si>
    <t>Roteador</t>
  </si>
  <si>
    <t>Sala Cofre</t>
  </si>
  <si>
    <t>Sala Segura</t>
  </si>
  <si>
    <t>Scanner</t>
  </si>
  <si>
    <t>Serviço de auditoria de Segurança em aplicações WEB</t>
  </si>
  <si>
    <t>Serviço de correio eletrônico</t>
  </si>
  <si>
    <t xml:space="preserve">Serviços de capacitação ou treinamento </t>
  </si>
  <si>
    <t>Serviços obrigatórios Prodeb</t>
  </si>
  <si>
    <r>
      <t xml:space="preserve">Servidores, tipo torre, rack ou </t>
    </r>
    <r>
      <rPr>
        <i/>
        <sz val="10"/>
        <color rgb="FF000000"/>
        <rFont val="Arial"/>
        <family val="2"/>
      </rPr>
      <t>blades</t>
    </r>
  </si>
  <si>
    <t>SIEM - Security Information and Event Management (Material)</t>
  </si>
  <si>
    <t>SIEM - Security Information and Event Management (Serviço)</t>
  </si>
  <si>
    <t>Software como um Serviço (SaaS)</t>
  </si>
  <si>
    <t>Software de Prateleira</t>
  </si>
  <si>
    <t>Storage</t>
  </si>
  <si>
    <t>Switch</t>
  </si>
  <si>
    <t>Tablet</t>
  </si>
  <si>
    <t>Teste e validação de Software</t>
  </si>
  <si>
    <t>Unidade de Fita</t>
  </si>
  <si>
    <t>UTM - Unified threat management (Material)</t>
  </si>
  <si>
    <t>UTM - Unified threat management (Serviço)</t>
  </si>
  <si>
    <t>Verificação da qualidade de Software</t>
  </si>
  <si>
    <t>WAF - Web Application Firewall (Material)</t>
  </si>
  <si>
    <t>WAF - Web Application Firewall (Serviço)</t>
  </si>
  <si>
    <t>Nome das Unidades (opcional)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</si>
</sst>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9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</cellStyleXfs>
  <cellXfs count="59">
    <xf numFmtId="0" fontId="0" fillId="0" borderId="0" xfId="0"/>
    <xf numFmtId="0" fontId="16" fillId="0" borderId="1" xfId="0" applyFont="1" applyBorder="1"/>
    <xf numFmtId="0" fontId="0" fillId="0" borderId="1" xfId="0" applyBorder="1" applyProtection="1">
      <protection locked="0"/>
    </xf>
    <xf numFmtId="0" fontId="7" fillId="2" borderId="1" xfId="2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3" fillId="3" borderId="1" xfId="0" applyFont="1" applyFill="1" applyBorder="1" applyAlignment="1" applyProtection="1">
      <alignment vertical="center" wrapText="1"/>
      <protection locked="0"/>
    </xf>
    <xf numFmtId="0" fontId="3" fillId="3" borderId="9" xfId="0" applyFont="1" applyFill="1" applyBorder="1" applyAlignment="1" applyProtection="1">
      <alignment vertical="center" wrapText="1"/>
      <protection locked="0"/>
    </xf>
    <xf numFmtId="3" fontId="3" fillId="3" borderId="1" xfId="0" applyNumberFormat="1" applyFont="1" applyFill="1" applyBorder="1" applyAlignment="1" applyProtection="1">
      <alignment vertical="center" wrapText="1"/>
      <protection locked="0"/>
    </xf>
    <xf numFmtId="164" fontId="3" fillId="3" borderId="2" xfId="0" applyNumberFormat="1" applyFont="1" applyFill="1" applyBorder="1" applyAlignment="1" applyProtection="1">
      <alignment vertical="center" wrapText="1"/>
      <protection locked="0"/>
    </xf>
    <xf numFmtId="0" fontId="15" fillId="3" borderId="9" xfId="0" applyFont="1" applyFill="1" applyBorder="1" applyAlignment="1" applyProtection="1">
      <alignment vertical="center" wrapText="1"/>
      <protection locked="0"/>
    </xf>
    <xf numFmtId="0" fontId="15" fillId="3" borderId="1" xfId="0" applyFont="1" applyFill="1" applyBorder="1" applyAlignment="1" applyProtection="1">
      <alignment vertical="center" wrapText="1"/>
      <protection locked="0"/>
    </xf>
    <xf numFmtId="3" fontId="15" fillId="3" borderId="1" xfId="0" applyNumberFormat="1" applyFont="1" applyFill="1" applyBorder="1" applyAlignment="1" applyProtection="1">
      <alignment vertical="center" wrapText="1"/>
      <protection locked="0"/>
    </xf>
    <xf numFmtId="164" fontId="15" fillId="3" borderId="2" xfId="0" applyNumberFormat="1" applyFont="1" applyFill="1" applyBorder="1" applyAlignment="1" applyProtection="1">
      <alignment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12" xfId="0" applyFont="1" applyFill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  <protection locked="0"/>
    </xf>
    <xf numFmtId="164" fontId="3" fillId="3" borderId="3" xfId="0" applyNumberFormat="1" applyFont="1" applyFill="1" applyBorder="1" applyAlignment="1" applyProtection="1">
      <alignment vertical="center" wrapText="1"/>
      <protection locked="0"/>
    </xf>
    <xf numFmtId="0" fontId="5" fillId="2" borderId="10" xfId="2" applyFont="1" applyFill="1" applyBorder="1" applyAlignment="1">
      <alignment horizontal="right" vertical="center" wrapText="1"/>
    </xf>
    <xf numFmtId="0" fontId="5" fillId="2" borderId="9" xfId="2" applyFont="1" applyFill="1" applyBorder="1" applyAlignment="1">
      <alignment horizontal="left" vertical="center" wrapText="1"/>
    </xf>
    <xf numFmtId="0" fontId="0" fillId="3" borderId="5" xfId="0" applyFill="1" applyBorder="1"/>
    <xf numFmtId="164" fontId="0" fillId="3" borderId="8" xfId="0" applyNumberFormat="1" applyFill="1" applyBorder="1"/>
    <xf numFmtId="0" fontId="7" fillId="2" borderId="1" xfId="2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1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3" fontId="17" fillId="2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/>
    <xf numFmtId="0" fontId="2" fillId="0" borderId="1" xfId="4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0" fillId="0" borderId="1" xfId="5" applyFont="1" applyBorder="1" applyAlignment="1">
      <alignment horizontal="left" vertical="center" wrapText="1"/>
    </xf>
    <xf numFmtId="0" fontId="1" fillId="0" borderId="1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" xfId="5" applyBorder="1" applyAlignment="1">
      <alignment horizontal="left" vertical="top"/>
    </xf>
    <xf numFmtId="0" fontId="11" fillId="0" borderId="1" xfId="5" applyFont="1" applyBorder="1" applyAlignment="1">
      <alignment horizontal="left" wrapText="1"/>
    </xf>
    <xf numFmtId="0" fontId="1" fillId="0" borderId="0" xfId="5" applyAlignment="1">
      <alignment horizontal="left" vertical="top" wrapText="1"/>
    </xf>
    <xf numFmtId="0" fontId="11" fillId="0" borderId="1" xfId="5" applyFont="1" applyBorder="1" applyAlignment="1">
      <alignment horizontal="left" vertical="center" wrapText="1"/>
    </xf>
    <xf numFmtId="0" fontId="11" fillId="0" borderId="1" xfId="5" applyFont="1" applyBorder="1" applyAlignment="1"/>
    <xf numFmtId="0" fontId="10" fillId="0" borderId="1" xfId="5" applyFont="1" applyBorder="1" applyAlignment="1"/>
    <xf numFmtId="0" fontId="11" fillId="0" borderId="1" xfId="5" applyFont="1" applyBorder="1" applyAlignment="1">
      <alignment horizontal="left" vertical="top" wrapText="1"/>
    </xf>
    <xf numFmtId="0" fontId="1" fillId="0" borderId="1" xfId="5" applyBorder="1" applyAlignment="1">
      <alignment horizontal="left" wrapText="1"/>
    </xf>
    <xf numFmtId="0" fontId="11" fillId="0" borderId="1" xfId="5" applyFont="1" applyBorder="1" applyAlignment="1">
      <alignment vertical="center" wrapText="1"/>
    </xf>
    <xf numFmtId="0" fontId="1" fillId="0" borderId="1" xfId="5" applyBorder="1" applyAlignment="1">
      <alignment horizontal="left" vertical="center" wrapText="1"/>
    </xf>
    <xf numFmtId="0" fontId="10" fillId="0" borderId="1" xfId="5" applyFont="1" applyBorder="1" applyAlignment="1">
      <alignment horizontal="left" vertical="top" wrapText="1"/>
    </xf>
    <xf numFmtId="0" fontId="6" fillId="2" borderId="2" xfId="1" applyFont="1" applyFill="1" applyBorder="1" applyAlignment="1">
      <alignment horizontal="right" vertical="center" wrapText="1"/>
    </xf>
    <xf numFmtId="0" fontId="6" fillId="2" borderId="9" xfId="1" applyFont="1" applyFill="1" applyBorder="1" applyAlignment="1">
      <alignment horizontal="righ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2" borderId="3" xfId="3" applyFont="1" applyFill="1" applyBorder="1" applyAlignment="1">
      <alignment horizontal="right" vertical="center"/>
    </xf>
    <xf numFmtId="0" fontId="7" fillId="2" borderId="4" xfId="3" applyFont="1" applyFill="1" applyBorder="1" applyAlignment="1">
      <alignment horizontal="right" vertical="center"/>
    </xf>
    <xf numFmtId="0" fontId="7" fillId="2" borderId="6" xfId="3" applyFont="1" applyFill="1" applyBorder="1" applyAlignment="1">
      <alignment horizontal="right" vertical="center"/>
    </xf>
    <xf numFmtId="0" fontId="7" fillId="2" borderId="7" xfId="3" applyFont="1" applyFill="1" applyBorder="1" applyAlignment="1">
      <alignment horizontal="right" vertical="center"/>
    </xf>
    <xf numFmtId="0" fontId="5" fillId="2" borderId="2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theme="0" tint="-4.9989318521683403E-2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C8:J1001" totalsRowShown="0" headerRowDxfId="12" dataDxfId="11" headerRowBorderDxfId="9" tableBorderDxfId="10" totalsRowBorderDxfId="8" headerRowCellStyle="Normal 3">
  <autoFilter ref="C8:J1001" xr:uid="{00000000-0009-0000-0100-000003000000}"/>
  <tableColumns count="8">
    <tableColumn id="1" xr3:uid="{00000000-0010-0000-0000-000001000000}" name="Nome da Ação" dataDxfId="7"/>
    <tableColumn id="2" xr3:uid="{00000000-0010-0000-0000-000002000000}" name="Justificativa _x000a_(explicar a necessidade da contratação)" dataDxfId="6"/>
    <tableColumn id="3" xr3:uid="{00000000-0010-0000-0000-000003000000}" name="Especificação do Item_x000a_(Ver descrições nos Anexos do Dec. 15.404/2014 e IN de serviços obrigatórios PRODEB)" dataDxfId="5"/>
    <tableColumn id="4" xr3:uid="{00000000-0010-0000-0000-000004000000}" name="Objeto da aquisição" dataDxfId="4"/>
    <tableColumn id="5" xr3:uid="{00000000-0010-0000-0000-000005000000}" name="Duração do Contrato ou Garantia (Meses)" dataDxfId="3"/>
    <tableColumn id="6" xr3:uid="{00000000-0010-0000-0000-000006000000}" name="Contrato (Novo ou Renovação)" dataDxfId="2"/>
    <tableColumn id="7" xr3:uid="{00000000-0010-0000-0000-000007000000}" name="Qtd." dataDxfId="1"/>
    <tableColumn id="8" xr3:uid="{00000000-0010-0000-0000-000008000000}" name="Valor planejad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showGridLines="0" tabSelected="1" workbookViewId="0">
      <pane ySplit="8" topLeftCell="A11" activePane="bottomLeft" state="frozen"/>
      <selection pane="bottomLeft" activeCell="E12" sqref="E12"/>
    </sheetView>
  </sheetViews>
  <sheetFormatPr defaultRowHeight="5.65" customHeight="1"/>
  <cols>
    <col min="1" max="1" width="12.28515625" customWidth="1"/>
    <col min="2" max="2" width="10.140625" customWidth="1"/>
    <col min="3" max="3" width="31" customWidth="1"/>
    <col min="4" max="4" width="40" customWidth="1"/>
    <col min="5" max="5" width="25.85546875" customWidth="1"/>
    <col min="6" max="6" width="10.7109375" customWidth="1"/>
    <col min="7" max="7" width="12" customWidth="1"/>
    <col min="8" max="8" width="11.42578125" customWidth="1"/>
    <col min="9" max="9" width="11" customWidth="1"/>
    <col min="10" max="10" width="21.85546875" customWidth="1"/>
    <col min="11" max="11" width="13.42578125" customWidth="1"/>
    <col min="12" max="12" width="9" customWidth="1"/>
    <col min="13" max="14" width="46.42578125" customWidth="1"/>
  </cols>
  <sheetData>
    <row r="1" spans="1:14" ht="3" customHeight="1"/>
    <row r="2" spans="1:14" ht="20.25" customHeight="1">
      <c r="A2" s="57" t="str">
        <f>"Plano de Aquisição de TIC "</f>
        <v xml:space="preserve">Plano de Aquisição de TIC </v>
      </c>
      <c r="B2" s="58"/>
      <c r="C2" s="58"/>
      <c r="D2" s="58"/>
      <c r="E2" s="58"/>
      <c r="F2" s="58"/>
      <c r="G2" s="58"/>
      <c r="H2" s="58"/>
      <c r="I2" s="18" t="s">
        <v>0</v>
      </c>
      <c r="J2" s="19">
        <v>2022</v>
      </c>
    </row>
    <row r="3" spans="1:14" ht="3.75" customHeight="1"/>
    <row r="4" spans="1:14" ht="15" customHeight="1">
      <c r="A4" s="49" t="s">
        <v>1</v>
      </c>
      <c r="B4" s="50"/>
      <c r="C4" s="4" t="s">
        <v>2</v>
      </c>
      <c r="D4" s="51" t="str">
        <f ca="1">IF(OR(SUM(L9:L1001)&gt;0,COUNTIF(K9:K1001,"=ESPECIFICAÇÃO INVÁLIDA, SELECIONE UMA OPÇÃO DA LISTA")&gt;0),IF(COUNTIF(K9:K1001,"=ESPECIFICAÇÃO INVÁLIDA, SELECIONE UMA OPÇÃO DA LISTA")&gt;0,"HÁ "&amp;COUNTIF(K9:K1001,"=ESPECIFICAÇÃO INVÁLIDA, SELECIONE UMA OPÇÃO DA LISTA")&amp;" ESPECIFICAÇÃO(ÕES) DO ITEM INVÁLIDA(S)","")&amp;"  "&amp;IF(SUM(L9:L1001)&gt;0,"HÁ "&amp;SUM(L9:L1001)&amp;" CAMPO(S) PENDENTE(S) DE PREENCHIMENTO",""),"")</f>
        <v/>
      </c>
      <c r="E4" s="52"/>
      <c r="F4" s="52"/>
      <c r="G4" s="52"/>
      <c r="H4" s="53" t="s">
        <v>3</v>
      </c>
      <c r="I4" s="54"/>
      <c r="J4" s="20">
        <f>COUNTA(C9:C1001)</f>
        <v>4</v>
      </c>
    </row>
    <row r="5" spans="1:14" ht="15" customHeight="1">
      <c r="A5" s="49" t="s">
        <v>4</v>
      </c>
      <c r="B5" s="50"/>
      <c r="C5" s="4" t="s">
        <v>5</v>
      </c>
      <c r="D5" s="51"/>
      <c r="E5" s="52"/>
      <c r="F5" s="52"/>
      <c r="G5" s="52"/>
      <c r="H5" s="55" t="s">
        <v>6</v>
      </c>
      <c r="I5" s="56"/>
      <c r="J5" s="21">
        <f>SUM(J9:J1001)</f>
        <v>2016000</v>
      </c>
    </row>
    <row r="6" spans="1:14" ht="15">
      <c r="A6" s="49" t="s">
        <v>7</v>
      </c>
      <c r="B6" s="50"/>
      <c r="C6" s="5">
        <v>14161481</v>
      </c>
      <c r="D6" s="51"/>
      <c r="E6" s="52"/>
      <c r="F6" s="52"/>
      <c r="G6" s="52"/>
    </row>
    <row r="7" spans="1:14" ht="3.75" customHeight="1"/>
    <row r="8" spans="1:14" ht="76.5">
      <c r="A8" s="22" t="s">
        <v>8</v>
      </c>
      <c r="B8" s="22" t="s">
        <v>9</v>
      </c>
      <c r="C8" s="23" t="s">
        <v>10</v>
      </c>
      <c r="D8" s="24" t="s">
        <v>11</v>
      </c>
      <c r="E8" s="24" t="s">
        <v>12</v>
      </c>
      <c r="F8" s="24" t="s">
        <v>13</v>
      </c>
      <c r="G8" s="24" t="s">
        <v>14</v>
      </c>
      <c r="H8" s="24" t="s">
        <v>15</v>
      </c>
      <c r="I8" s="24" t="s">
        <v>16</v>
      </c>
      <c r="J8" s="25" t="s">
        <v>17</v>
      </c>
      <c r="M8" s="3" t="s">
        <v>18</v>
      </c>
      <c r="N8" s="3" t="s">
        <v>19</v>
      </c>
    </row>
    <row r="9" spans="1:14" ht="60" customHeight="1">
      <c r="A9" s="26" t="str">
        <f>IFERROR(IF(C9="","",J$2&amp;TEXT(VLOOKUP(C$4,Config!$E$3:$F$65,2,FALSE),"00")&amp;TEXT(ROW(B9)-8,"0000")),"Informe um órgão na célula C4")</f>
        <v>2022300001</v>
      </c>
      <c r="B9" s="6" t="s">
        <v>20</v>
      </c>
      <c r="C9" s="7" t="s">
        <v>21</v>
      </c>
      <c r="D9" s="6" t="s">
        <v>22</v>
      </c>
      <c r="E9" s="6" t="s">
        <v>23</v>
      </c>
      <c r="F9" s="6" t="s">
        <v>24</v>
      </c>
      <c r="G9" s="8">
        <v>12</v>
      </c>
      <c r="H9" s="6" t="s">
        <v>25</v>
      </c>
      <c r="I9" s="8">
        <v>1</v>
      </c>
      <c r="J9" s="9">
        <v>1000</v>
      </c>
      <c r="K9" s="27" t="str">
        <f ca="1">IF(INDIRECT("E"&amp;ROW(K9))="","",IF(ISERROR(VLOOKUP(INDIRECT("E"&amp;ROW(K9)),Config!A:A,1,0)),"ESPECIFICAÇÃO INVÁLIDA, SELECIONE UMA OPÇÃO DA LISTA",IF(COUNTA(INDIRECT("C"&amp;ROW(K9)):INDIRECT("J"&amp;ROW(K9)))&gt;0,IF(COUNTA(INDIRECT("C"&amp;ROW(K9)):INDIRECT("J"&amp;ROW(K9)))&lt;8,"HÁ "&amp;L9&amp;" CAMPO(S) VAZIO(S) NESTA LINHA",""),"")))</f>
        <v/>
      </c>
      <c r="L9" s="28" t="str">
        <f ca="1">IF(COUNTBLANK(INDIRECT("C"&amp;ROW(L9)):INDIRECT("J"&amp;ROW(L9)))&gt;0,IF(COUNTBLANK(INDIRECT("C"&amp;ROW(INDIRECT("C"&amp;ROW(L9)))):INDIRECT("J"&amp;ROW(L9)))&lt;8,COUNTBLANK(INDIRECT("C"&amp;ROW(L9)):INDIRECT("J"&amp;ROW(L9))),""),"")</f>
        <v/>
      </c>
      <c r="M9" s="4"/>
      <c r="N9" s="4"/>
    </row>
    <row r="10" spans="1:14" ht="60" customHeight="1">
      <c r="A10" s="26" t="str">
        <f>IFERROR(IF(C10="","",J$2&amp;TEXT(VLOOKUP(C$4,Config!$E$3:$F$65,2,FALSE),"00")&amp;TEXT(ROW(B10)-8,"0000")),"Informe um órgão na célula C4")</f>
        <v>2022300002</v>
      </c>
      <c r="B10" s="6" t="s">
        <v>26</v>
      </c>
      <c r="C10" s="10" t="s">
        <v>27</v>
      </c>
      <c r="D10" s="11" t="s">
        <v>28</v>
      </c>
      <c r="E10" s="11" t="s">
        <v>29</v>
      </c>
      <c r="F10" s="11" t="s">
        <v>30</v>
      </c>
      <c r="G10" s="12">
        <v>24</v>
      </c>
      <c r="H10" s="11" t="s">
        <v>31</v>
      </c>
      <c r="I10" s="12">
        <v>1</v>
      </c>
      <c r="J10" s="13">
        <v>2000000</v>
      </c>
      <c r="K10" s="27" t="str">
        <f ca="1">IF(INDIRECT("E"&amp;ROW(K10))="","",IF(ISERROR(VLOOKUP(INDIRECT("E"&amp;ROW(K10)),Config!A:A,1,0)),"ESPECIFICAÇÃO INVÁLIDA, SELECIONE UMA OPÇÃO DA LISTA",IF(COUNTA(INDIRECT("C"&amp;ROW(K10)):INDIRECT("J"&amp;ROW(K10)))&gt;0,IF(COUNTA(INDIRECT("C"&amp;ROW(K10)):INDIRECT("J"&amp;ROW(K10)))&lt;8,"HÁ "&amp;L10&amp;" CAMPO(S) VAZIO(S) NESTA LINHA",""),"")))</f>
        <v/>
      </c>
      <c r="L10" s="28" t="str">
        <f ca="1">IF(COUNTBLANK(INDIRECT("C"&amp;ROW(L10)):INDIRECT("J"&amp;ROW(L10)))&gt;0,IF(COUNTBLANK(INDIRECT("C"&amp;ROW(INDIRECT("C"&amp;ROW(L10)))):INDIRECT("J"&amp;ROW(L10)))&lt;8,COUNTBLANK(INDIRECT("C"&amp;ROW(L10)):INDIRECT("J"&amp;ROW(L10))),""),"")</f>
        <v/>
      </c>
      <c r="M10" s="4"/>
      <c r="N10" s="4"/>
    </row>
    <row r="11" spans="1:14" ht="60" customHeight="1">
      <c r="A11" s="26" t="str">
        <f>IFERROR(IF(C11="","",J$2&amp;TEXT(VLOOKUP(C$4,Config!$E$3:$F$65,2,FALSE),"00")&amp;TEXT(ROW(B11)-8,"0000")),"Informe um órgão na célula C4")</f>
        <v>2022300003</v>
      </c>
      <c r="B11" s="6" t="s">
        <v>26</v>
      </c>
      <c r="C11" s="10" t="s">
        <v>21</v>
      </c>
      <c r="D11" s="11" t="s">
        <v>32</v>
      </c>
      <c r="E11" s="11" t="s">
        <v>33</v>
      </c>
      <c r="F11" s="11" t="s">
        <v>24</v>
      </c>
      <c r="G11" s="12">
        <v>12</v>
      </c>
      <c r="H11" s="11" t="s">
        <v>25</v>
      </c>
      <c r="I11" s="12">
        <v>3</v>
      </c>
      <c r="J11" s="13">
        <v>12000</v>
      </c>
      <c r="K11" s="27" t="str">
        <f ca="1">IF(INDIRECT("E"&amp;ROW(K11))="","",IF(ISERROR(VLOOKUP(INDIRECT("E"&amp;ROW(K11)),Config!A:A,1,0)),"ESPECIFICAÇÃO INVÁLIDA, SELECIONE UMA OPÇÃO DA LISTA",IF(COUNTA(INDIRECT("C"&amp;ROW(K11)):INDIRECT("J"&amp;ROW(K11)))&gt;0,IF(COUNTA(INDIRECT("C"&amp;ROW(K11)):INDIRECT("J"&amp;ROW(K11)))&lt;8,"HÁ "&amp;L11&amp;" CAMPO(S) VAZIO(S) NESTA LINHA",""),"")))</f>
        <v/>
      </c>
      <c r="L11" s="28" t="str">
        <f ca="1">IF(COUNTBLANK(INDIRECT("C"&amp;ROW(L11)):INDIRECT("J"&amp;ROW(L11)))&gt;0,IF(COUNTBLANK(INDIRECT("C"&amp;ROW(INDIRECT("C"&amp;ROW(L11)))):INDIRECT("J"&amp;ROW(L11)))&lt;8,COUNTBLANK(INDIRECT("C"&amp;ROW(L11)):INDIRECT("J"&amp;ROW(L11))),""),"")</f>
        <v/>
      </c>
      <c r="M11" s="4"/>
      <c r="N11" s="4"/>
    </row>
    <row r="12" spans="1:14" ht="60" customHeight="1">
      <c r="A12" s="26" t="str">
        <f>IFERROR(IF(C12="","",J$2&amp;TEXT(VLOOKUP(C$4,Config!$E$3:$F$65,2,FALSE),"00")&amp;TEXT(ROW(B12)-8,"0000")),"Informe um órgão na célula C4")</f>
        <v>2022300004</v>
      </c>
      <c r="B12" s="6" t="s">
        <v>20</v>
      </c>
      <c r="C12" s="7" t="s">
        <v>34</v>
      </c>
      <c r="D12" s="6" t="s">
        <v>35</v>
      </c>
      <c r="E12" s="6" t="s">
        <v>36</v>
      </c>
      <c r="F12" s="6" t="s">
        <v>30</v>
      </c>
      <c r="G12" s="8">
        <v>12</v>
      </c>
      <c r="H12" s="6" t="s">
        <v>25</v>
      </c>
      <c r="I12" s="8">
        <v>1</v>
      </c>
      <c r="J12" s="9">
        <v>3000</v>
      </c>
      <c r="K12" s="27" t="str">
        <f ca="1">IF(INDIRECT("E"&amp;ROW(K12))="","",IF(ISERROR(VLOOKUP(INDIRECT("E"&amp;ROW(K12)),Config!A:A,1,0)),"ESPECIFICAÇÃO INVÁLIDA, SELECIONE UMA OPÇÃO DA LISTA",IF(COUNTA(INDIRECT("C"&amp;ROW(K12)):INDIRECT("J"&amp;ROW(K12)))&gt;0,IF(COUNTA(INDIRECT("C"&amp;ROW(K12)):INDIRECT("J"&amp;ROW(K12)))&lt;8,"HÁ "&amp;L12&amp;" CAMPO(S) VAZIO(S) NESTA LINHA",""),"")))</f>
        <v/>
      </c>
      <c r="L12" s="28" t="str">
        <f ca="1">IF(COUNTBLANK(INDIRECT("C"&amp;ROW(L12)):INDIRECT("J"&amp;ROW(L12)))&gt;0,IF(COUNTBLANK(INDIRECT("C"&amp;ROW(INDIRECT("C"&amp;ROW(L12)))):INDIRECT("J"&amp;ROW(L12)))&lt;8,COUNTBLANK(INDIRECT("C"&amp;ROW(L12)):INDIRECT("J"&amp;ROW(L12))),""),"")</f>
        <v/>
      </c>
      <c r="M12" s="4"/>
      <c r="N12" s="4"/>
    </row>
    <row r="13" spans="1:14" ht="60" customHeight="1">
      <c r="A13" s="26" t="str">
        <f>IFERROR(IF(C13="","",J$2&amp;TEXT(VLOOKUP(C$4,Config!$E$3:$F$65,2,FALSE),"00")&amp;TEXT(ROW(B13)-8,"0000")),"Informe um órgão na célula C4")</f>
        <v/>
      </c>
      <c r="B13" s="6"/>
      <c r="C13" s="7"/>
      <c r="D13" s="6"/>
      <c r="E13" s="6"/>
      <c r="F13" s="6"/>
      <c r="G13" s="8"/>
      <c r="H13" s="6"/>
      <c r="I13" s="8"/>
      <c r="J13" s="9"/>
      <c r="K13" s="27" t="str">
        <f ca="1">IF(INDIRECT("E"&amp;ROW(K13))="","",IF(ISERROR(VLOOKUP(INDIRECT("E"&amp;ROW(K13)),Config!A:A,1,0)),"ESPECIFICAÇÃO INVÁLIDA, SELECIONE UMA OPÇÃO DA LISTA",IF(COUNTA(INDIRECT("C"&amp;ROW(K13)):INDIRECT("J"&amp;ROW(K13)))&gt;0,IF(COUNTA(INDIRECT("C"&amp;ROW(K13)):INDIRECT("J"&amp;ROW(K13)))&lt;8,"HÁ "&amp;L13&amp;" CAMPO(S) VAZIO(S) NESTA LINHA",""),"")))</f>
        <v/>
      </c>
      <c r="L13" s="28" t="str">
        <f ca="1">IF(COUNTBLANK(INDIRECT("C"&amp;ROW(L13)):INDIRECT("J"&amp;ROW(L13)))&gt;0,IF(COUNTBLANK(INDIRECT("C"&amp;ROW(INDIRECT("C"&amp;ROW(L13)))):INDIRECT("J"&amp;ROW(L13)))&lt;8,COUNTBLANK(INDIRECT("C"&amp;ROW(L13)):INDIRECT("J"&amp;ROW(L13))),""),"")</f>
        <v/>
      </c>
      <c r="M13" s="4"/>
      <c r="N13" s="4"/>
    </row>
    <row r="14" spans="1:14" ht="60" customHeight="1">
      <c r="A14" s="26" t="str">
        <f>IFERROR(IF(C14="","",J$2&amp;TEXT(VLOOKUP(C$4,Config!$E$3:$F$65,2,FALSE),"00")&amp;TEXT(ROW(B14)-8,"0000")),"Informe um órgão na célula C4")</f>
        <v/>
      </c>
      <c r="B14" s="6"/>
      <c r="C14" s="7"/>
      <c r="D14" s="6"/>
      <c r="E14" s="6"/>
      <c r="F14" s="6"/>
      <c r="G14" s="8"/>
      <c r="H14" s="6"/>
      <c r="I14" s="8"/>
      <c r="J14" s="9"/>
      <c r="K14" s="27" t="str">
        <f ca="1">IF(INDIRECT("E"&amp;ROW(K14))="","",IF(ISERROR(VLOOKUP(INDIRECT("E"&amp;ROW(K14)),Config!A:A,1,0)),"ESPECIFICAÇÃO INVÁLIDA, SELECIONE UMA OPÇÃO DA LISTA",IF(COUNTA(INDIRECT("C"&amp;ROW(K14)):INDIRECT("J"&amp;ROW(K14)))&gt;0,IF(COUNTA(INDIRECT("C"&amp;ROW(K14)):INDIRECT("J"&amp;ROW(K14)))&lt;8,"HÁ "&amp;L14&amp;" CAMPO(S) VAZIO(S) NESTA LINHA",""),"")))</f>
        <v/>
      </c>
      <c r="L14" s="28" t="str">
        <f ca="1">IF(COUNTBLANK(INDIRECT("C"&amp;ROW(L14)):INDIRECT("J"&amp;ROW(L14)))&gt;0,IF(COUNTBLANK(INDIRECT("C"&amp;ROW(INDIRECT("C"&amp;ROW(L14)))):INDIRECT("J"&amp;ROW(L14)))&lt;8,COUNTBLANK(INDIRECT("C"&amp;ROW(L14)):INDIRECT("J"&amp;ROW(L14))),""),"")</f>
        <v/>
      </c>
      <c r="M14" s="4"/>
      <c r="N14" s="4"/>
    </row>
    <row r="15" spans="1:14" ht="60" customHeight="1">
      <c r="A15" s="26" t="str">
        <f>IFERROR(IF(C15="","",J$2&amp;TEXT(VLOOKUP(C$4,Config!$E$3:$F$65,2,FALSE),"00")&amp;TEXT(ROW(B15)-8,"0000")),"Informe um órgão na célula C4")</f>
        <v/>
      </c>
      <c r="B15" s="6"/>
      <c r="C15" s="7"/>
      <c r="D15" s="6"/>
      <c r="E15" s="6"/>
      <c r="F15" s="6"/>
      <c r="G15" s="8"/>
      <c r="H15" s="6"/>
      <c r="I15" s="8"/>
      <c r="J15" s="9"/>
      <c r="K15" s="27" t="str">
        <f ca="1">IF(INDIRECT("E"&amp;ROW(K15))="","",IF(ISERROR(VLOOKUP(INDIRECT("E"&amp;ROW(K15)),Config!A:A,1,0)),"ESPECIFICAÇÃO INVÁLIDA, SELECIONE UMA OPÇÃO DA LISTA",IF(COUNTA(INDIRECT("C"&amp;ROW(K15)):INDIRECT("J"&amp;ROW(K15)))&gt;0,IF(COUNTA(INDIRECT("C"&amp;ROW(K15)):INDIRECT("J"&amp;ROW(K15)))&lt;8,"HÁ "&amp;L15&amp;" CAMPO(S) VAZIO(S) NESTA LINHA",""),"")))</f>
        <v/>
      </c>
      <c r="L15" s="28" t="str">
        <f ca="1">IF(COUNTBLANK(INDIRECT("C"&amp;ROW(L15)):INDIRECT("J"&amp;ROW(L15)))&gt;0,IF(COUNTBLANK(INDIRECT("C"&amp;ROW(INDIRECT("C"&amp;ROW(L15)))):INDIRECT("J"&amp;ROW(L15)))&lt;8,COUNTBLANK(INDIRECT("C"&amp;ROW(L15)):INDIRECT("J"&amp;ROW(L15))),""),"")</f>
        <v/>
      </c>
      <c r="M15" s="4"/>
      <c r="N15" s="4"/>
    </row>
    <row r="16" spans="1:14" ht="60" customHeight="1">
      <c r="A16" s="26" t="str">
        <f>IFERROR(IF(C16="","",J$2&amp;TEXT(VLOOKUP(C$4,Config!$E$3:$F$65,2,FALSE),"00")&amp;TEXT(ROW(B16)-8,"0000")),"Informe um órgão na célula C4")</f>
        <v/>
      </c>
      <c r="B16" s="6"/>
      <c r="C16" s="7"/>
      <c r="D16" s="6"/>
      <c r="E16" s="6"/>
      <c r="F16" s="6"/>
      <c r="G16" s="8"/>
      <c r="H16" s="6"/>
      <c r="I16" s="8"/>
      <c r="J16" s="9"/>
      <c r="K16" s="27" t="str">
        <f ca="1">IF(INDIRECT("E"&amp;ROW(K16))="","",IF(ISERROR(VLOOKUP(INDIRECT("E"&amp;ROW(K16)),Config!A:A,1,0)),"ESPECIFICAÇÃO INVÁLIDA, SELECIONE UMA OPÇÃO DA LISTA",IF(COUNTA(INDIRECT("C"&amp;ROW(K16)):INDIRECT("J"&amp;ROW(K16)))&gt;0,IF(COUNTA(INDIRECT("C"&amp;ROW(K16)):INDIRECT("J"&amp;ROW(K16)))&lt;8,"HÁ "&amp;L16&amp;" CAMPO(S) VAZIO(S) NESTA LINHA",""),"")))</f>
        <v/>
      </c>
      <c r="L16" s="28" t="str">
        <f ca="1">IF(COUNTBLANK(INDIRECT("C"&amp;ROW(L16)):INDIRECT("J"&amp;ROW(L16)))&gt;0,IF(COUNTBLANK(INDIRECT("C"&amp;ROW(INDIRECT("C"&amp;ROW(L16)))):INDIRECT("J"&amp;ROW(L16)))&lt;8,COUNTBLANK(INDIRECT("C"&amp;ROW(L16)):INDIRECT("J"&amp;ROW(L16))),""),"")</f>
        <v/>
      </c>
      <c r="M16" s="4"/>
      <c r="N16" s="4"/>
    </row>
    <row r="17" spans="1:14" ht="60" customHeight="1">
      <c r="A17" s="26" t="str">
        <f>IFERROR(IF(C17="","",J$2&amp;TEXT(VLOOKUP(C$4,Config!$E$3:$F$65,2,FALSE),"00")&amp;TEXT(ROW(B17)-8,"0000")),"Informe um órgão na célula C4")</f>
        <v/>
      </c>
      <c r="B17" s="6"/>
      <c r="C17" s="7"/>
      <c r="D17" s="6"/>
      <c r="E17" s="6"/>
      <c r="F17" s="6"/>
      <c r="G17" s="8"/>
      <c r="H17" s="6"/>
      <c r="I17" s="8"/>
      <c r="J17" s="9"/>
      <c r="K17" s="27" t="str">
        <f ca="1">IF(INDIRECT("E"&amp;ROW(K17))="","",IF(ISERROR(VLOOKUP(INDIRECT("E"&amp;ROW(K17)),Config!A:A,1,0)),"ESPECIFICAÇÃO INVÁLIDA, SELECIONE UMA OPÇÃO DA LISTA",IF(COUNTA(INDIRECT("C"&amp;ROW(K17)):INDIRECT("J"&amp;ROW(K17)))&gt;0,IF(COUNTA(INDIRECT("C"&amp;ROW(K17)):INDIRECT("J"&amp;ROW(K17)))&lt;8,"HÁ "&amp;L17&amp;" CAMPO(S) VAZIO(S) NESTA LINHA",""),"")))</f>
        <v/>
      </c>
      <c r="L17" s="28" t="str">
        <f ca="1">IF(COUNTBLANK(INDIRECT("C"&amp;ROW(L17)):INDIRECT("J"&amp;ROW(L17)))&gt;0,IF(COUNTBLANK(INDIRECT("C"&amp;ROW(INDIRECT("C"&amp;ROW(L17)))):INDIRECT("J"&amp;ROW(L17)))&lt;8,COUNTBLANK(INDIRECT("C"&amp;ROW(L17)):INDIRECT("J"&amp;ROW(L17))),""),"")</f>
        <v/>
      </c>
      <c r="M17" s="4"/>
      <c r="N17" s="4"/>
    </row>
    <row r="18" spans="1:14" ht="60" customHeight="1">
      <c r="A18" s="26" t="str">
        <f>IFERROR(IF(C18="","",J$2&amp;TEXT(VLOOKUP(C$4,Config!$E$3:$F$65,2,FALSE),"00")&amp;TEXT(ROW(B18)-8,"0000")),"Informe um órgão na célula C4")</f>
        <v/>
      </c>
      <c r="B18" s="6"/>
      <c r="C18" s="7"/>
      <c r="D18" s="6"/>
      <c r="E18" s="6"/>
      <c r="F18" s="6"/>
      <c r="G18" s="8"/>
      <c r="H18" s="6"/>
      <c r="I18" s="8"/>
      <c r="J18" s="9"/>
      <c r="K18" s="27" t="str">
        <f ca="1">IF(INDIRECT("E"&amp;ROW(K18))="","",IF(ISERROR(VLOOKUP(INDIRECT("E"&amp;ROW(K18)),Config!A:A,1,0)),"ESPECIFICAÇÃO INVÁLIDA, SELECIONE UMA OPÇÃO DA LISTA",IF(COUNTA(INDIRECT("C"&amp;ROW(K18)):INDIRECT("J"&amp;ROW(K18)))&gt;0,IF(COUNTA(INDIRECT("C"&amp;ROW(K18)):INDIRECT("J"&amp;ROW(K18)))&lt;8,"HÁ "&amp;L18&amp;" CAMPO(S) VAZIO(S) NESTA LINHA",""),"")))</f>
        <v/>
      </c>
      <c r="L18" s="28" t="str">
        <f ca="1">IF(COUNTBLANK(INDIRECT("C"&amp;ROW(L18)):INDIRECT("J"&amp;ROW(L18)))&gt;0,IF(COUNTBLANK(INDIRECT("C"&amp;ROW(INDIRECT("C"&amp;ROW(L18)))):INDIRECT("J"&amp;ROW(L18)))&lt;8,COUNTBLANK(INDIRECT("C"&amp;ROW(L18)):INDIRECT("J"&amp;ROW(L18))),""),"")</f>
        <v/>
      </c>
      <c r="M18" s="4"/>
      <c r="N18" s="4"/>
    </row>
    <row r="19" spans="1:14" ht="60" customHeight="1">
      <c r="A19" s="26" t="str">
        <f>IFERROR(IF(C19="","",J$2&amp;TEXT(VLOOKUP(C$4,Config!$E$3:$F$65,2,FALSE),"00")&amp;TEXT(ROW(B19)-8,"0000")),"Informe um órgão na célula C4")</f>
        <v/>
      </c>
      <c r="B19" s="6"/>
      <c r="C19" s="7"/>
      <c r="D19" s="6"/>
      <c r="E19" s="6"/>
      <c r="F19" s="6"/>
      <c r="G19" s="8"/>
      <c r="H19" s="6"/>
      <c r="I19" s="8"/>
      <c r="J19" s="9"/>
      <c r="K19" s="27" t="str">
        <f ca="1">IF(INDIRECT("E"&amp;ROW(K19))="","",IF(ISERROR(VLOOKUP(INDIRECT("E"&amp;ROW(K19)),Config!A:A,1,0)),"ESPECIFICAÇÃO INVÁLIDA, SELECIONE UMA OPÇÃO DA LISTA",IF(COUNTA(INDIRECT("C"&amp;ROW(K19)):INDIRECT("J"&amp;ROW(K19)))&gt;0,IF(COUNTA(INDIRECT("C"&amp;ROW(K19)):INDIRECT("J"&amp;ROW(K19)))&lt;8,"HÁ "&amp;L19&amp;" CAMPO(S) VAZIO(S) NESTA LINHA",""),"")))</f>
        <v/>
      </c>
      <c r="L19" s="28" t="str">
        <f ca="1">IF(COUNTBLANK(INDIRECT("C"&amp;ROW(L19)):INDIRECT("J"&amp;ROW(L19)))&gt;0,IF(COUNTBLANK(INDIRECT("C"&amp;ROW(INDIRECT("C"&amp;ROW(L19)))):INDIRECT("J"&amp;ROW(L19)))&lt;8,COUNTBLANK(INDIRECT("C"&amp;ROW(L19)):INDIRECT("J"&amp;ROW(L19))),""),"")</f>
        <v/>
      </c>
      <c r="M19" s="4"/>
      <c r="N19" s="4"/>
    </row>
    <row r="20" spans="1:14" ht="60" customHeight="1">
      <c r="A20" s="26" t="str">
        <f>IFERROR(IF(C20="","",J$2&amp;TEXT(VLOOKUP(C$4,Config!$E$3:$F$65,2,FALSE),"00")&amp;TEXT(ROW(B20)-8,"0000")),"Informe um órgão na célula C4")</f>
        <v/>
      </c>
      <c r="B20" s="6"/>
      <c r="C20" s="7"/>
      <c r="D20" s="6"/>
      <c r="E20" s="6"/>
      <c r="F20" s="6"/>
      <c r="G20" s="8"/>
      <c r="H20" s="6"/>
      <c r="I20" s="8"/>
      <c r="J20" s="9"/>
      <c r="K20" s="27" t="str">
        <f ca="1">IF(INDIRECT("E"&amp;ROW(K20))="","",IF(ISERROR(VLOOKUP(INDIRECT("E"&amp;ROW(K20)),Config!A:A,1,0)),"ESPECIFICAÇÃO INVÁLIDA, SELECIONE UMA OPÇÃO DA LISTA",IF(COUNTA(INDIRECT("C"&amp;ROW(K20)):INDIRECT("J"&amp;ROW(K20)))&gt;0,IF(COUNTA(INDIRECT("C"&amp;ROW(K20)):INDIRECT("J"&amp;ROW(K20)))&lt;8,"HÁ "&amp;L20&amp;" CAMPO(S) VAZIO(S) NESTA LINHA",""),"")))</f>
        <v/>
      </c>
      <c r="L20" s="28" t="str">
        <f ca="1">IF(COUNTBLANK(INDIRECT("C"&amp;ROW(L20)):INDIRECT("J"&amp;ROW(L20)))&gt;0,IF(COUNTBLANK(INDIRECT("C"&amp;ROW(INDIRECT("C"&amp;ROW(L20)))):INDIRECT("J"&amp;ROW(L20)))&lt;8,COUNTBLANK(INDIRECT("C"&amp;ROW(L20)):INDIRECT("J"&amp;ROW(L20))),""),"")</f>
        <v/>
      </c>
      <c r="M20" s="4"/>
      <c r="N20" s="4"/>
    </row>
    <row r="21" spans="1:14" ht="60" customHeight="1">
      <c r="A21" s="26" t="str">
        <f>IFERROR(IF(C21="","",J$2&amp;TEXT(VLOOKUP(C$4,Config!$E$3:$F$65,2,FALSE),"00")&amp;TEXT(ROW(B21)-8,"0000")),"Informe um órgão na célula C4")</f>
        <v/>
      </c>
      <c r="B21" s="6"/>
      <c r="C21" s="7"/>
      <c r="D21" s="6"/>
      <c r="E21" s="6"/>
      <c r="F21" s="6"/>
      <c r="G21" s="8"/>
      <c r="H21" s="6"/>
      <c r="I21" s="8"/>
      <c r="J21" s="9"/>
      <c r="K21" s="27" t="str">
        <f ca="1">IF(INDIRECT("E"&amp;ROW(K21))="","",IF(ISERROR(VLOOKUP(INDIRECT("E"&amp;ROW(K21)),Config!A:A,1,0)),"ESPECIFICAÇÃO INVÁLIDA, SELECIONE UMA OPÇÃO DA LISTA",IF(COUNTA(INDIRECT("C"&amp;ROW(K21)):INDIRECT("J"&amp;ROW(K21)))&gt;0,IF(COUNTA(INDIRECT("C"&amp;ROW(K21)):INDIRECT("J"&amp;ROW(K21)))&lt;8,"HÁ "&amp;L21&amp;" CAMPO(S) VAZIO(S) NESTA LINHA",""),"")))</f>
        <v/>
      </c>
      <c r="L21" s="28" t="str">
        <f ca="1">IF(COUNTBLANK(INDIRECT("C"&amp;ROW(L21)):INDIRECT("J"&amp;ROW(L21)))&gt;0,IF(COUNTBLANK(INDIRECT("C"&amp;ROW(INDIRECT("C"&amp;ROW(L21)))):INDIRECT("J"&amp;ROW(L21)))&lt;8,COUNTBLANK(INDIRECT("C"&amp;ROW(L21)):INDIRECT("J"&amp;ROW(L21))),""),"")</f>
        <v/>
      </c>
      <c r="M21" s="4"/>
      <c r="N21" s="4"/>
    </row>
    <row r="22" spans="1:14" ht="60" customHeight="1">
      <c r="A22" s="26" t="str">
        <f>IFERROR(IF(C22="","",J$2&amp;TEXT(VLOOKUP(C$4,Config!$E$3:$F$65,2,FALSE),"00")&amp;TEXT(ROW(B22)-8,"0000")),"Informe um órgão na célula C4")</f>
        <v/>
      </c>
      <c r="B22" s="6"/>
      <c r="C22" s="7"/>
      <c r="D22" s="6"/>
      <c r="E22" s="6"/>
      <c r="F22" s="6"/>
      <c r="G22" s="8"/>
      <c r="H22" s="6"/>
      <c r="I22" s="8"/>
      <c r="J22" s="9"/>
      <c r="K22" s="27" t="str">
        <f ca="1">IF(INDIRECT("E"&amp;ROW(K22))="","",IF(ISERROR(VLOOKUP(INDIRECT("E"&amp;ROW(K22)),Config!A:A,1,0)),"ESPECIFICAÇÃO INVÁLIDA, SELECIONE UMA OPÇÃO DA LISTA",IF(COUNTA(INDIRECT("C"&amp;ROW(K22)):INDIRECT("J"&amp;ROW(K22)))&gt;0,IF(COUNTA(INDIRECT("C"&amp;ROW(K22)):INDIRECT("J"&amp;ROW(K22)))&lt;8,"HÁ "&amp;L22&amp;" CAMPO(S) VAZIO(S) NESTA LINHA",""),"")))</f>
        <v/>
      </c>
      <c r="L22" s="28" t="str">
        <f ca="1">IF(COUNTBLANK(INDIRECT("C"&amp;ROW(L22)):INDIRECT("J"&amp;ROW(L22)))&gt;0,IF(COUNTBLANK(INDIRECT("C"&amp;ROW(INDIRECT("C"&amp;ROW(L22)))):INDIRECT("J"&amp;ROW(L22)))&lt;8,COUNTBLANK(INDIRECT("C"&amp;ROW(L22)):INDIRECT("J"&amp;ROW(L22))),""),"")</f>
        <v/>
      </c>
      <c r="M22" s="4"/>
      <c r="N22" s="4"/>
    </row>
    <row r="23" spans="1:14" ht="60" customHeight="1">
      <c r="A23" s="26" t="str">
        <f>IFERROR(IF(C23="","",J$2&amp;TEXT(VLOOKUP(C$4,Config!$E$3:$F$65,2,FALSE),"00")&amp;TEXT(ROW(B23)-8,"0000")),"Informe um órgão na célula C4")</f>
        <v/>
      </c>
      <c r="B23" s="6"/>
      <c r="C23" s="7"/>
      <c r="D23" s="6"/>
      <c r="E23" s="6"/>
      <c r="F23" s="6"/>
      <c r="G23" s="8"/>
      <c r="H23" s="6"/>
      <c r="I23" s="8"/>
      <c r="J23" s="9"/>
      <c r="K23" s="27" t="str">
        <f ca="1">IF(INDIRECT("E"&amp;ROW(K23))="","",IF(ISERROR(VLOOKUP(INDIRECT("E"&amp;ROW(K23)),Config!A:A,1,0)),"ESPECIFICAÇÃO INVÁLIDA, SELECIONE UMA OPÇÃO DA LISTA",IF(COUNTA(INDIRECT("C"&amp;ROW(K23)):INDIRECT("J"&amp;ROW(K23)))&gt;0,IF(COUNTA(INDIRECT("C"&amp;ROW(K23)):INDIRECT("J"&amp;ROW(K23)))&lt;8,"HÁ "&amp;L23&amp;" CAMPO(S) VAZIO(S) NESTA LINHA",""),"")))</f>
        <v/>
      </c>
      <c r="L23" s="28" t="str">
        <f ca="1">IF(COUNTBLANK(INDIRECT("C"&amp;ROW(L23)):INDIRECT("J"&amp;ROW(L23)))&gt;0,IF(COUNTBLANK(INDIRECT("C"&amp;ROW(INDIRECT("C"&amp;ROW(L23)))):INDIRECT("J"&amp;ROW(L23)))&lt;8,COUNTBLANK(INDIRECT("C"&amp;ROW(L23)):INDIRECT("J"&amp;ROW(L23))),""),"")</f>
        <v/>
      </c>
      <c r="M23" s="4"/>
      <c r="N23" s="4"/>
    </row>
    <row r="24" spans="1:14" ht="60" customHeight="1">
      <c r="A24" s="26" t="str">
        <f>IFERROR(IF(C24="","",J$2&amp;TEXT(VLOOKUP(C$4,Config!$E$3:$F$65,2,FALSE),"00")&amp;TEXT(ROW(B24)-8,"0000")),"Informe um órgão na célula C4")</f>
        <v/>
      </c>
      <c r="B24" s="6"/>
      <c r="C24" s="7"/>
      <c r="D24" s="6"/>
      <c r="E24" s="6"/>
      <c r="F24" s="6"/>
      <c r="G24" s="8"/>
      <c r="H24" s="6"/>
      <c r="I24" s="8"/>
      <c r="J24" s="9"/>
      <c r="K24" s="27" t="str">
        <f ca="1">IF(INDIRECT("E"&amp;ROW(K24))="","",IF(ISERROR(VLOOKUP(INDIRECT("E"&amp;ROW(K24)),Config!A:A,1,0)),"ESPECIFICAÇÃO INVÁLIDA, SELECIONE UMA OPÇÃO DA LISTA",IF(COUNTA(INDIRECT("C"&amp;ROW(K24)):INDIRECT("J"&amp;ROW(K24)))&gt;0,IF(COUNTA(INDIRECT("C"&amp;ROW(K24)):INDIRECT("J"&amp;ROW(K24)))&lt;8,"HÁ "&amp;L24&amp;" CAMPO(S) VAZIO(S) NESTA LINHA",""),"")))</f>
        <v/>
      </c>
      <c r="L24" s="28" t="str">
        <f ca="1">IF(COUNTBLANK(INDIRECT("C"&amp;ROW(L24)):INDIRECT("J"&amp;ROW(L24)))&gt;0,IF(COUNTBLANK(INDIRECT("C"&amp;ROW(INDIRECT("C"&amp;ROW(L24)))):INDIRECT("J"&amp;ROW(L24)))&lt;8,COUNTBLANK(INDIRECT("C"&amp;ROW(L24)):INDIRECT("J"&amp;ROW(L24))),""),"")</f>
        <v/>
      </c>
      <c r="M24" s="4"/>
      <c r="N24" s="4"/>
    </row>
    <row r="25" spans="1:14" ht="60" customHeight="1">
      <c r="A25" s="26" t="str">
        <f>IFERROR(IF(C25="","",J$2&amp;TEXT(VLOOKUP(C$4,Config!$E$3:$F$65,2,FALSE),"00")&amp;TEXT(ROW(B25)-8,"0000")),"Informe um órgão na célula C4")</f>
        <v/>
      </c>
      <c r="B25" s="6"/>
      <c r="C25" s="7"/>
      <c r="D25" s="6"/>
      <c r="E25" s="6"/>
      <c r="F25" s="6"/>
      <c r="G25" s="8"/>
      <c r="H25" s="6"/>
      <c r="I25" s="8"/>
      <c r="J25" s="9"/>
      <c r="K25" s="27" t="str">
        <f ca="1">IF(INDIRECT("E"&amp;ROW(K25))="","",IF(ISERROR(VLOOKUP(INDIRECT("E"&amp;ROW(K25)),Config!A:A,1,0)),"ESPECIFICAÇÃO INVÁLIDA, SELECIONE UMA OPÇÃO DA LISTA",IF(COUNTA(INDIRECT("C"&amp;ROW(K25)):INDIRECT("J"&amp;ROW(K25)))&gt;0,IF(COUNTA(INDIRECT("C"&amp;ROW(K25)):INDIRECT("J"&amp;ROW(K25)))&lt;8,"HÁ "&amp;L25&amp;" CAMPO(S) VAZIO(S) NESTA LINHA",""),"")))</f>
        <v/>
      </c>
      <c r="L25" s="28" t="str">
        <f ca="1">IF(COUNTBLANK(INDIRECT("C"&amp;ROW(L25)):INDIRECT("J"&amp;ROW(L25)))&gt;0,IF(COUNTBLANK(INDIRECT("C"&amp;ROW(INDIRECT("C"&amp;ROW(L25)))):INDIRECT("J"&amp;ROW(L25)))&lt;8,COUNTBLANK(INDIRECT("C"&amp;ROW(L25)):INDIRECT("J"&amp;ROW(L25))),""),"")</f>
        <v/>
      </c>
      <c r="M25" s="4"/>
      <c r="N25" s="4"/>
    </row>
    <row r="26" spans="1:14" ht="60" customHeight="1">
      <c r="A26" s="26" t="str">
        <f>IFERROR(IF(C26="","",J$2&amp;TEXT(VLOOKUP(C$4,Config!$E$3:$F$65,2,FALSE),"00")&amp;TEXT(ROW(B26)-8,"0000")),"Informe um órgão na célula C4")</f>
        <v/>
      </c>
      <c r="B26" s="6"/>
      <c r="C26" s="7"/>
      <c r="D26" s="6"/>
      <c r="E26" s="6"/>
      <c r="F26" s="6"/>
      <c r="G26" s="8"/>
      <c r="H26" s="6"/>
      <c r="I26" s="8"/>
      <c r="J26" s="9"/>
      <c r="K26" s="27" t="str">
        <f ca="1">IF(INDIRECT("E"&amp;ROW(K26))="","",IF(ISERROR(VLOOKUP(INDIRECT("E"&amp;ROW(K26)),Config!A:A,1,0)),"ESPECIFICAÇÃO INVÁLIDA, SELECIONE UMA OPÇÃO DA LISTA",IF(COUNTA(INDIRECT("C"&amp;ROW(K26)):INDIRECT("J"&amp;ROW(K26)))&gt;0,IF(COUNTA(INDIRECT("C"&amp;ROW(K26)):INDIRECT("J"&amp;ROW(K26)))&lt;8,"HÁ "&amp;L26&amp;" CAMPO(S) VAZIO(S) NESTA LINHA",""),"")))</f>
        <v/>
      </c>
      <c r="L26" s="28" t="str">
        <f ca="1">IF(COUNTBLANK(INDIRECT("C"&amp;ROW(L26)):INDIRECT("J"&amp;ROW(L26)))&gt;0,IF(COUNTBLANK(INDIRECT("C"&amp;ROW(INDIRECT("C"&amp;ROW(L26)))):INDIRECT("J"&amp;ROW(L26)))&lt;8,COUNTBLANK(INDIRECT("C"&amp;ROW(L26)):INDIRECT("J"&amp;ROW(L26))),""),"")</f>
        <v/>
      </c>
      <c r="M26" s="4"/>
      <c r="N26" s="4"/>
    </row>
    <row r="27" spans="1:14" ht="60" customHeight="1">
      <c r="A27" s="26" t="str">
        <f>IFERROR(IF(C27="","",J$2&amp;TEXT(VLOOKUP(C$4,Config!$E$3:$F$65,2,FALSE),"00")&amp;TEXT(ROW(B27)-8,"0000")),"Informe um órgão na célula C4")</f>
        <v/>
      </c>
      <c r="B27" s="6"/>
      <c r="C27" s="7"/>
      <c r="D27" s="6"/>
      <c r="E27" s="6"/>
      <c r="F27" s="6"/>
      <c r="G27" s="8"/>
      <c r="H27" s="6"/>
      <c r="I27" s="8"/>
      <c r="J27" s="9"/>
      <c r="K27" s="27" t="str">
        <f ca="1">IF(INDIRECT("E"&amp;ROW(K27))="","",IF(ISERROR(VLOOKUP(INDIRECT("E"&amp;ROW(K27)),Config!A:A,1,0)),"ESPECIFICAÇÃO INVÁLIDA, SELECIONE UMA OPÇÃO DA LISTA",IF(COUNTA(INDIRECT("C"&amp;ROW(K27)):INDIRECT("J"&amp;ROW(K27)))&gt;0,IF(COUNTA(INDIRECT("C"&amp;ROW(K27)):INDIRECT("J"&amp;ROW(K27)))&lt;8,"HÁ "&amp;L27&amp;" CAMPO(S) VAZIO(S) NESTA LINHA",""),"")))</f>
        <v/>
      </c>
      <c r="L27" s="28" t="str">
        <f ca="1">IF(COUNTBLANK(INDIRECT("C"&amp;ROW(L27)):INDIRECT("J"&amp;ROW(L27)))&gt;0,IF(COUNTBLANK(INDIRECT("C"&amp;ROW(INDIRECT("C"&amp;ROW(L27)))):INDIRECT("J"&amp;ROW(L27)))&lt;8,COUNTBLANK(INDIRECT("C"&amp;ROW(L27)):INDIRECT("J"&amp;ROW(L27))),""),"")</f>
        <v/>
      </c>
      <c r="M27" s="4"/>
      <c r="N27" s="4"/>
    </row>
    <row r="28" spans="1:14" ht="60" customHeight="1">
      <c r="A28" s="26" t="str">
        <f>IFERROR(IF(C28="","",J$2&amp;TEXT(VLOOKUP(C$4,Config!$E$3:$F$65,2,FALSE),"00")&amp;TEXT(ROW(B28)-8,"0000")),"Informe um órgão na célula C4")</f>
        <v/>
      </c>
      <c r="B28" s="6"/>
      <c r="C28" s="7"/>
      <c r="D28" s="6"/>
      <c r="E28" s="6"/>
      <c r="F28" s="6"/>
      <c r="G28" s="8"/>
      <c r="H28" s="6"/>
      <c r="I28" s="8"/>
      <c r="J28" s="9"/>
      <c r="K28" s="27" t="str">
        <f ca="1">IF(INDIRECT("E"&amp;ROW(K28))="","",IF(ISERROR(VLOOKUP(INDIRECT("E"&amp;ROW(K28)),Config!A:A,1,0)),"ESPECIFICAÇÃO INVÁLIDA, SELECIONE UMA OPÇÃO DA LISTA",IF(COUNTA(INDIRECT("C"&amp;ROW(K28)):INDIRECT("J"&amp;ROW(K28)))&gt;0,IF(COUNTA(INDIRECT("C"&amp;ROW(K28)):INDIRECT("J"&amp;ROW(K28)))&lt;8,"HÁ "&amp;L28&amp;" CAMPO(S) VAZIO(S) NESTA LINHA",""),"")))</f>
        <v/>
      </c>
      <c r="L28" s="28" t="str">
        <f ca="1">IF(COUNTBLANK(INDIRECT("C"&amp;ROW(L28)):INDIRECT("J"&amp;ROW(L28)))&gt;0,IF(COUNTBLANK(INDIRECT("C"&amp;ROW(INDIRECT("C"&amp;ROW(L28)))):INDIRECT("J"&amp;ROW(L28)))&lt;8,COUNTBLANK(INDIRECT("C"&amp;ROW(L28)):INDIRECT("J"&amp;ROW(L28))),""),"")</f>
        <v/>
      </c>
      <c r="M28" s="4"/>
      <c r="N28" s="4"/>
    </row>
    <row r="29" spans="1:14" ht="60" customHeight="1">
      <c r="A29" s="26" t="str">
        <f>IFERROR(IF(C29="","",J$2&amp;TEXT(VLOOKUP(C$4,Config!$E$3:$F$65,2,FALSE),"00")&amp;TEXT(ROW(B29)-8,"0000")),"Informe um órgão na célula C4")</f>
        <v/>
      </c>
      <c r="B29" s="6"/>
      <c r="C29" s="7"/>
      <c r="D29" s="6"/>
      <c r="E29" s="6"/>
      <c r="F29" s="6"/>
      <c r="G29" s="8"/>
      <c r="H29" s="6"/>
      <c r="I29" s="8"/>
      <c r="J29" s="9"/>
      <c r="K29" s="27" t="str">
        <f ca="1">IF(INDIRECT("E"&amp;ROW(K29))="","",IF(ISERROR(VLOOKUP(INDIRECT("E"&amp;ROW(K29)),Config!A:A,1,0)),"ESPECIFICAÇÃO INVÁLIDA, SELECIONE UMA OPÇÃO DA LISTA",IF(COUNTA(INDIRECT("C"&amp;ROW(K29)):INDIRECT("J"&amp;ROW(K29)))&gt;0,IF(COUNTA(INDIRECT("C"&amp;ROW(K29)):INDIRECT("J"&amp;ROW(K29)))&lt;8,"HÁ "&amp;L29&amp;" CAMPO(S) VAZIO(S) NESTA LINHA",""),"")))</f>
        <v/>
      </c>
      <c r="L29" s="28" t="str">
        <f ca="1">IF(COUNTBLANK(INDIRECT("C"&amp;ROW(L29)):INDIRECT("J"&amp;ROW(L29)))&gt;0,IF(COUNTBLANK(INDIRECT("C"&amp;ROW(INDIRECT("C"&amp;ROW(L29)))):INDIRECT("J"&amp;ROW(L29)))&lt;8,COUNTBLANK(INDIRECT("C"&amp;ROW(L29)):INDIRECT("J"&amp;ROW(L29))),""),"")</f>
        <v/>
      </c>
      <c r="M29" s="4"/>
      <c r="N29" s="4"/>
    </row>
    <row r="30" spans="1:14" ht="60" customHeight="1">
      <c r="A30" s="26" t="str">
        <f>IFERROR(IF(C30="","",J$2&amp;TEXT(VLOOKUP(C$4,Config!$E$3:$F$65,2,FALSE),"00")&amp;TEXT(ROW(B30)-8,"0000")),"Informe um órgão na célula C4")</f>
        <v/>
      </c>
      <c r="B30" s="6"/>
      <c r="C30" s="7"/>
      <c r="D30" s="6"/>
      <c r="E30" s="6"/>
      <c r="F30" s="6"/>
      <c r="G30" s="8"/>
      <c r="H30" s="6"/>
      <c r="I30" s="8"/>
      <c r="J30" s="9"/>
      <c r="K30" s="27" t="str">
        <f ca="1">IF(INDIRECT("E"&amp;ROW(K30))="","",IF(ISERROR(VLOOKUP(INDIRECT("E"&amp;ROW(K30)),Config!A:A,1,0)),"ESPECIFICAÇÃO INVÁLIDA, SELECIONE UMA OPÇÃO DA LISTA",IF(COUNTA(INDIRECT("C"&amp;ROW(K30)):INDIRECT("J"&amp;ROW(K30)))&gt;0,IF(COUNTA(INDIRECT("C"&amp;ROW(K30)):INDIRECT("J"&amp;ROW(K30)))&lt;8,"HÁ "&amp;L30&amp;" CAMPO(S) VAZIO(S) NESTA LINHA",""),"")))</f>
        <v/>
      </c>
      <c r="L30" s="28" t="str">
        <f ca="1">IF(COUNTBLANK(INDIRECT("C"&amp;ROW(L30)):INDIRECT("J"&amp;ROW(L30)))&gt;0,IF(COUNTBLANK(INDIRECT("C"&amp;ROW(INDIRECT("C"&amp;ROW(L30)))):INDIRECT("J"&amp;ROW(L30)))&lt;8,COUNTBLANK(INDIRECT("C"&amp;ROW(L30)):INDIRECT("J"&amp;ROW(L30))),""),"")</f>
        <v/>
      </c>
      <c r="M30" s="4"/>
      <c r="N30" s="4"/>
    </row>
    <row r="31" spans="1:14" ht="60" customHeight="1">
      <c r="A31" s="26" t="str">
        <f>IFERROR(IF(C31="","",J$2&amp;TEXT(VLOOKUP(C$4,Config!$E$3:$F$65,2,FALSE),"00")&amp;TEXT(ROW(B31)-8,"0000")),"Informe um órgão na célula C4")</f>
        <v/>
      </c>
      <c r="B31" s="6"/>
      <c r="C31" s="7"/>
      <c r="D31" s="6"/>
      <c r="E31" s="6"/>
      <c r="F31" s="6"/>
      <c r="G31" s="8"/>
      <c r="H31" s="6"/>
      <c r="I31" s="8"/>
      <c r="J31" s="9"/>
      <c r="K31" s="27" t="str">
        <f ca="1">IF(INDIRECT("E"&amp;ROW(K31))="","",IF(ISERROR(VLOOKUP(INDIRECT("E"&amp;ROW(K31)),Config!A:A,1,0)),"ESPECIFICAÇÃO INVÁLIDA, SELECIONE UMA OPÇÃO DA LISTA",IF(COUNTA(INDIRECT("C"&amp;ROW(K31)):INDIRECT("J"&amp;ROW(K31)))&gt;0,IF(COUNTA(INDIRECT("C"&amp;ROW(K31)):INDIRECT("J"&amp;ROW(K31)))&lt;8,"HÁ "&amp;L31&amp;" CAMPO(S) VAZIO(S) NESTA LINHA",""),"")))</f>
        <v/>
      </c>
      <c r="L31" s="28" t="str">
        <f ca="1">IF(COUNTBLANK(INDIRECT("C"&amp;ROW(L31)):INDIRECT("J"&amp;ROW(L31)))&gt;0,IF(COUNTBLANK(INDIRECT("C"&amp;ROW(INDIRECT("C"&amp;ROW(L31)))):INDIRECT("J"&amp;ROW(L31)))&lt;8,COUNTBLANK(INDIRECT("C"&amp;ROW(L31)):INDIRECT("J"&amp;ROW(L31))),""),"")</f>
        <v/>
      </c>
      <c r="M31" s="4"/>
      <c r="N31" s="4"/>
    </row>
    <row r="32" spans="1:14" ht="60" customHeight="1">
      <c r="A32" s="26" t="str">
        <f>IFERROR(IF(C32="","",J$2&amp;TEXT(VLOOKUP(C$4,Config!$E$3:$F$65,2,FALSE),"00")&amp;TEXT(ROW(B32)-8,"0000")),"Informe um órgão na célula C4")</f>
        <v/>
      </c>
      <c r="B32" s="6"/>
      <c r="C32" s="7"/>
      <c r="D32" s="6"/>
      <c r="E32" s="6"/>
      <c r="F32" s="6"/>
      <c r="G32" s="8"/>
      <c r="H32" s="6"/>
      <c r="I32" s="8"/>
      <c r="J32" s="9"/>
      <c r="K32" s="27" t="str">
        <f ca="1">IF(INDIRECT("E"&amp;ROW(K32))="","",IF(ISERROR(VLOOKUP(INDIRECT("E"&amp;ROW(K32)),Config!A:A,1,0)),"ESPECIFICAÇÃO INVÁLIDA, SELECIONE UMA OPÇÃO DA LISTA",IF(COUNTA(INDIRECT("C"&amp;ROW(K32)):INDIRECT("J"&amp;ROW(K32)))&gt;0,IF(COUNTA(INDIRECT("C"&amp;ROW(K32)):INDIRECT("J"&amp;ROW(K32)))&lt;8,"HÁ "&amp;L32&amp;" CAMPO(S) VAZIO(S) NESTA LINHA",""),"")))</f>
        <v/>
      </c>
      <c r="L32" s="28" t="str">
        <f ca="1">IF(COUNTBLANK(INDIRECT("C"&amp;ROW(L32)):INDIRECT("J"&amp;ROW(L32)))&gt;0,IF(COUNTBLANK(INDIRECT("C"&amp;ROW(INDIRECT("C"&amp;ROW(L32)))):INDIRECT("J"&amp;ROW(L32)))&lt;8,COUNTBLANK(INDIRECT("C"&amp;ROW(L32)):INDIRECT("J"&amp;ROW(L32))),""),"")</f>
        <v/>
      </c>
      <c r="M32" s="4"/>
      <c r="N32" s="4"/>
    </row>
    <row r="33" spans="1:14" ht="60" customHeight="1">
      <c r="A33" s="26" t="str">
        <f>IFERROR(IF(C33="","",J$2&amp;TEXT(VLOOKUP(C$4,Config!$E$3:$F$65,2,FALSE),"00")&amp;TEXT(ROW(B33)-8,"0000")),"Informe um órgão na célula C4")</f>
        <v/>
      </c>
      <c r="B33" s="6"/>
      <c r="C33" s="7"/>
      <c r="D33" s="6"/>
      <c r="E33" s="6"/>
      <c r="F33" s="6"/>
      <c r="G33" s="8"/>
      <c r="H33" s="6"/>
      <c r="I33" s="8"/>
      <c r="J33" s="9"/>
      <c r="K33" s="27" t="str">
        <f ca="1">IF(INDIRECT("E"&amp;ROW(K33))="","",IF(ISERROR(VLOOKUP(INDIRECT("E"&amp;ROW(K33)),Config!A:A,1,0)),"ESPECIFICAÇÃO INVÁLIDA, SELECIONE UMA OPÇÃO DA LISTA",IF(COUNTA(INDIRECT("C"&amp;ROW(K33)):INDIRECT("J"&amp;ROW(K33)))&gt;0,IF(COUNTA(INDIRECT("C"&amp;ROW(K33)):INDIRECT("J"&amp;ROW(K33)))&lt;8,"HÁ "&amp;L33&amp;" CAMPO(S) VAZIO(S) NESTA LINHA",""),"")))</f>
        <v/>
      </c>
      <c r="L33" s="28" t="str">
        <f ca="1">IF(COUNTBLANK(INDIRECT("C"&amp;ROW(L33)):INDIRECT("J"&amp;ROW(L33)))&gt;0,IF(COUNTBLANK(INDIRECT("C"&amp;ROW(INDIRECT("C"&amp;ROW(L33)))):INDIRECT("J"&amp;ROW(L33)))&lt;8,COUNTBLANK(INDIRECT("C"&amp;ROW(L33)):INDIRECT("J"&amp;ROW(L33))),""),"")</f>
        <v/>
      </c>
      <c r="M33" s="4"/>
      <c r="N33" s="4"/>
    </row>
    <row r="34" spans="1:14" ht="60" customHeight="1">
      <c r="A34" s="26" t="str">
        <f>IFERROR(IF(C34="","",J$2&amp;TEXT(VLOOKUP(C$4,Config!$E$3:$F$65,2,FALSE),"00")&amp;TEXT(ROW(B34)-8,"0000")),"Informe um órgão na célula C4")</f>
        <v/>
      </c>
      <c r="B34" s="6"/>
      <c r="C34" s="7"/>
      <c r="D34" s="6"/>
      <c r="E34" s="6"/>
      <c r="F34" s="6"/>
      <c r="G34" s="8"/>
      <c r="H34" s="6"/>
      <c r="I34" s="8"/>
      <c r="J34" s="9"/>
      <c r="K34" s="27" t="str">
        <f ca="1">IF(INDIRECT("E"&amp;ROW(K34))="","",IF(ISERROR(VLOOKUP(INDIRECT("E"&amp;ROW(K34)),Config!A:A,1,0)),"ESPECIFICAÇÃO INVÁLIDA, SELECIONE UMA OPÇÃO DA LISTA",IF(COUNTA(INDIRECT("C"&amp;ROW(K34)):INDIRECT("J"&amp;ROW(K34)))&gt;0,IF(COUNTA(INDIRECT("C"&amp;ROW(K34)):INDIRECT("J"&amp;ROW(K34)))&lt;8,"HÁ "&amp;L34&amp;" CAMPO(S) VAZIO(S) NESTA LINHA",""),"")))</f>
        <v/>
      </c>
      <c r="L34" s="28" t="str">
        <f ca="1">IF(COUNTBLANK(INDIRECT("C"&amp;ROW(L34)):INDIRECT("J"&amp;ROW(L34)))&gt;0,IF(COUNTBLANK(INDIRECT("C"&amp;ROW(INDIRECT("C"&amp;ROW(L34)))):INDIRECT("J"&amp;ROW(L34)))&lt;8,COUNTBLANK(INDIRECT("C"&amp;ROW(L34)):INDIRECT("J"&amp;ROW(L34))),""),"")</f>
        <v/>
      </c>
      <c r="M34" s="4"/>
      <c r="N34" s="4"/>
    </row>
    <row r="35" spans="1:14" ht="60" customHeight="1">
      <c r="A35" s="26" t="str">
        <f>IFERROR(IF(C35="","",J$2&amp;TEXT(VLOOKUP(C$4,Config!$E$3:$F$65,2,FALSE),"00")&amp;TEXT(ROW(B35)-8,"0000")),"Informe um órgão na célula C4")</f>
        <v/>
      </c>
      <c r="B35" s="6"/>
      <c r="C35" s="7"/>
      <c r="D35" s="6"/>
      <c r="E35" s="6"/>
      <c r="F35" s="6"/>
      <c r="G35" s="8"/>
      <c r="H35" s="6"/>
      <c r="I35" s="8"/>
      <c r="J35" s="9"/>
      <c r="K35" s="27" t="str">
        <f ca="1">IF(INDIRECT("E"&amp;ROW(K35))="","",IF(ISERROR(VLOOKUP(INDIRECT("E"&amp;ROW(K35)),Config!A:A,1,0)),"ESPECIFICAÇÃO INVÁLIDA, SELECIONE UMA OPÇÃO DA LISTA",IF(COUNTA(INDIRECT("C"&amp;ROW(K35)):INDIRECT("J"&amp;ROW(K35)))&gt;0,IF(COUNTA(INDIRECT("C"&amp;ROW(K35)):INDIRECT("J"&amp;ROW(K35)))&lt;8,"HÁ "&amp;L35&amp;" CAMPO(S) VAZIO(S) NESTA LINHA",""),"")))</f>
        <v/>
      </c>
      <c r="L35" s="28" t="str">
        <f ca="1">IF(COUNTBLANK(INDIRECT("C"&amp;ROW(L35)):INDIRECT("J"&amp;ROW(L35)))&gt;0,IF(COUNTBLANK(INDIRECT("C"&amp;ROW(INDIRECT("C"&amp;ROW(L35)))):INDIRECT("J"&amp;ROW(L35)))&lt;8,COUNTBLANK(INDIRECT("C"&amp;ROW(L35)):INDIRECT("J"&amp;ROW(L35))),""),"")</f>
        <v/>
      </c>
      <c r="M35" s="4"/>
      <c r="N35" s="4"/>
    </row>
    <row r="36" spans="1:14" ht="60" customHeight="1">
      <c r="A36" s="26" t="str">
        <f>IFERROR(IF(C36="","",J$2&amp;TEXT(VLOOKUP(C$4,Config!$E$3:$F$65,2,FALSE),"00")&amp;TEXT(ROW(B36)-8,"0000")),"Informe um órgão na célula C4")</f>
        <v/>
      </c>
      <c r="B36" s="6"/>
      <c r="C36" s="7"/>
      <c r="D36" s="6"/>
      <c r="E36" s="6"/>
      <c r="F36" s="6"/>
      <c r="G36" s="8"/>
      <c r="H36" s="6"/>
      <c r="I36" s="8"/>
      <c r="J36" s="9"/>
      <c r="K36" s="27" t="str">
        <f ca="1">IF(INDIRECT("E"&amp;ROW(K36))="","",IF(ISERROR(VLOOKUP(INDIRECT("E"&amp;ROW(K36)),Config!A:A,1,0)),"ESPECIFICAÇÃO INVÁLIDA, SELECIONE UMA OPÇÃO DA LISTA",IF(COUNTA(INDIRECT("C"&amp;ROW(K36)):INDIRECT("J"&amp;ROW(K36)))&gt;0,IF(COUNTA(INDIRECT("C"&amp;ROW(K36)):INDIRECT("J"&amp;ROW(K36)))&lt;8,"HÁ "&amp;L36&amp;" CAMPO(S) VAZIO(S) NESTA LINHA",""),"")))</f>
        <v/>
      </c>
      <c r="L36" s="28" t="str">
        <f ca="1">IF(COUNTBLANK(INDIRECT("C"&amp;ROW(L36)):INDIRECT("J"&amp;ROW(L36)))&gt;0,IF(COUNTBLANK(INDIRECT("C"&amp;ROW(INDIRECT("C"&amp;ROW(L36)))):INDIRECT("J"&amp;ROW(L36)))&lt;8,COUNTBLANK(INDIRECT("C"&amp;ROW(L36)):INDIRECT("J"&amp;ROW(L36))),""),"")</f>
        <v/>
      </c>
      <c r="M36" s="4"/>
      <c r="N36" s="4"/>
    </row>
    <row r="37" spans="1:14" ht="60" customHeight="1">
      <c r="A37" s="26" t="str">
        <f>IFERROR(IF(C37="","",J$2&amp;TEXT(VLOOKUP(C$4,Config!$E$3:$F$65,2,FALSE),"00")&amp;TEXT(ROW(B37)-8,"0000")),"Informe um órgão na célula C4")</f>
        <v/>
      </c>
      <c r="B37" s="6"/>
      <c r="C37" s="7"/>
      <c r="D37" s="6"/>
      <c r="E37" s="6"/>
      <c r="F37" s="6"/>
      <c r="G37" s="8"/>
      <c r="H37" s="6"/>
      <c r="I37" s="8"/>
      <c r="J37" s="9"/>
      <c r="K37" s="27" t="str">
        <f ca="1">IF(INDIRECT("E"&amp;ROW(K37))="","",IF(ISERROR(VLOOKUP(INDIRECT("E"&amp;ROW(K37)),Config!A:A,1,0)),"ESPECIFICAÇÃO INVÁLIDA, SELECIONE UMA OPÇÃO DA LISTA",IF(COUNTA(INDIRECT("C"&amp;ROW(K37)):INDIRECT("J"&amp;ROW(K37)))&gt;0,IF(COUNTA(INDIRECT("C"&amp;ROW(K37)):INDIRECT("J"&amp;ROW(K37)))&lt;8,"HÁ "&amp;L37&amp;" CAMPO(S) VAZIO(S) NESTA LINHA",""),"")))</f>
        <v/>
      </c>
      <c r="L37" s="28" t="str">
        <f ca="1">IF(COUNTBLANK(INDIRECT("C"&amp;ROW(L37)):INDIRECT("J"&amp;ROW(L37)))&gt;0,IF(COUNTBLANK(INDIRECT("C"&amp;ROW(INDIRECT("C"&amp;ROW(L37)))):INDIRECT("J"&amp;ROW(L37)))&lt;8,COUNTBLANK(INDIRECT("C"&amp;ROW(L37)):INDIRECT("J"&amp;ROW(L37))),""),"")</f>
        <v/>
      </c>
      <c r="M37" s="4"/>
      <c r="N37" s="4"/>
    </row>
    <row r="38" spans="1:14" ht="60" customHeight="1">
      <c r="A38" s="26" t="str">
        <f>IFERROR(IF(C38="","",J$2&amp;TEXT(VLOOKUP(C$4,Config!$E$3:$F$65,2,FALSE),"00")&amp;TEXT(ROW(B38)-8,"0000")),"Informe um órgão na célula C4")</f>
        <v/>
      </c>
      <c r="B38" s="6"/>
      <c r="C38" s="7"/>
      <c r="D38" s="6"/>
      <c r="E38" s="6"/>
      <c r="F38" s="6"/>
      <c r="G38" s="8"/>
      <c r="H38" s="6"/>
      <c r="I38" s="8"/>
      <c r="J38" s="9"/>
      <c r="K38" s="27" t="str">
        <f ca="1">IF(INDIRECT("E"&amp;ROW(K38))="","",IF(ISERROR(VLOOKUP(INDIRECT("E"&amp;ROW(K38)),Config!A:A,1,0)),"ESPECIFICAÇÃO INVÁLIDA, SELECIONE UMA OPÇÃO DA LISTA",IF(COUNTA(INDIRECT("C"&amp;ROW(K38)):INDIRECT("J"&amp;ROW(K38)))&gt;0,IF(COUNTA(INDIRECT("C"&amp;ROW(K38)):INDIRECT("J"&amp;ROW(K38)))&lt;8,"HÁ "&amp;L38&amp;" CAMPO(S) VAZIO(S) NESTA LINHA",""),"")))</f>
        <v/>
      </c>
      <c r="L38" s="28" t="str">
        <f ca="1">IF(COUNTBLANK(INDIRECT("C"&amp;ROW(L38)):INDIRECT("J"&amp;ROW(L38)))&gt;0,IF(COUNTBLANK(INDIRECT("C"&amp;ROW(INDIRECT("C"&amp;ROW(L38)))):INDIRECT("J"&amp;ROW(L38)))&lt;8,COUNTBLANK(INDIRECT("C"&amp;ROW(L38)):INDIRECT("J"&amp;ROW(L38))),""),"")</f>
        <v/>
      </c>
      <c r="M38" s="4"/>
      <c r="N38" s="4"/>
    </row>
    <row r="39" spans="1:14" ht="60" customHeight="1">
      <c r="A39" s="26" t="str">
        <f>IFERROR(IF(C39="","",J$2&amp;TEXT(VLOOKUP(C$4,Config!$E$3:$F$65,2,FALSE),"00")&amp;TEXT(ROW(B39)-8,"0000")),"Informe um órgão na célula C4")</f>
        <v/>
      </c>
      <c r="B39" s="6"/>
      <c r="C39" s="7"/>
      <c r="D39" s="6"/>
      <c r="E39" s="6"/>
      <c r="F39" s="6"/>
      <c r="G39" s="8"/>
      <c r="H39" s="6"/>
      <c r="I39" s="8"/>
      <c r="J39" s="9"/>
      <c r="K39" s="27" t="str">
        <f ca="1">IF(INDIRECT("E"&amp;ROW(K39))="","",IF(ISERROR(VLOOKUP(INDIRECT("E"&amp;ROW(K39)),Config!A:A,1,0)),"ESPECIFICAÇÃO INVÁLIDA, SELECIONE UMA OPÇÃO DA LISTA",IF(COUNTA(INDIRECT("C"&amp;ROW(K39)):INDIRECT("J"&amp;ROW(K39)))&gt;0,IF(COUNTA(INDIRECT("C"&amp;ROW(K39)):INDIRECT("J"&amp;ROW(K39)))&lt;8,"HÁ "&amp;L39&amp;" CAMPO(S) VAZIO(S) NESTA LINHA",""),"")))</f>
        <v/>
      </c>
      <c r="L39" s="28" t="str">
        <f ca="1">IF(COUNTBLANK(INDIRECT("C"&amp;ROW(L39)):INDIRECT("J"&amp;ROW(L39)))&gt;0,IF(COUNTBLANK(INDIRECT("C"&amp;ROW(INDIRECT("C"&amp;ROW(L39)))):INDIRECT("J"&amp;ROW(L39)))&lt;8,COUNTBLANK(INDIRECT("C"&amp;ROW(L39)):INDIRECT("J"&amp;ROW(L39))),""),"")</f>
        <v/>
      </c>
      <c r="M39" s="4"/>
      <c r="N39" s="4"/>
    </row>
    <row r="40" spans="1:14" ht="60" customHeight="1">
      <c r="A40" s="26" t="str">
        <f>IFERROR(IF(C40="","",J$2&amp;TEXT(VLOOKUP(C$4,Config!$E$3:$F$65,2,FALSE),"00")&amp;TEXT(ROW(B40)-8,"0000")),"Informe um órgão na célula C4")</f>
        <v/>
      </c>
      <c r="B40" s="6"/>
      <c r="C40" s="7"/>
      <c r="D40" s="6"/>
      <c r="E40" s="6"/>
      <c r="F40" s="6"/>
      <c r="G40" s="8"/>
      <c r="H40" s="6"/>
      <c r="I40" s="8"/>
      <c r="J40" s="9"/>
      <c r="K40" s="27" t="str">
        <f ca="1">IF(INDIRECT("E"&amp;ROW(K40))="","",IF(ISERROR(VLOOKUP(INDIRECT("E"&amp;ROW(K40)),Config!A:A,1,0)),"ESPECIFICAÇÃO INVÁLIDA, SELECIONE UMA OPÇÃO DA LISTA",IF(COUNTA(INDIRECT("C"&amp;ROW(K40)):INDIRECT("J"&amp;ROW(K40)))&gt;0,IF(COUNTA(INDIRECT("C"&amp;ROW(K40)):INDIRECT("J"&amp;ROW(K40)))&lt;8,"HÁ "&amp;L40&amp;" CAMPO(S) VAZIO(S) NESTA LINHA",""),"")))</f>
        <v/>
      </c>
      <c r="L40" s="28" t="str">
        <f ca="1">IF(COUNTBLANK(INDIRECT("C"&amp;ROW(L40)):INDIRECT("J"&amp;ROW(L40)))&gt;0,IF(COUNTBLANK(INDIRECT("C"&amp;ROW(INDIRECT("C"&amp;ROW(L40)))):INDIRECT("J"&amp;ROW(L40)))&lt;8,COUNTBLANK(INDIRECT("C"&amp;ROW(L40)):INDIRECT("J"&amp;ROW(L40))),""),"")</f>
        <v/>
      </c>
      <c r="M40" s="4"/>
      <c r="N40" s="4"/>
    </row>
    <row r="41" spans="1:14" ht="60" customHeight="1">
      <c r="A41" s="26" t="str">
        <f>IFERROR(IF(C41="","",J$2&amp;TEXT(VLOOKUP(C$4,Config!$E$3:$F$65,2,FALSE),"00")&amp;TEXT(ROW(B41)-8,"0000")),"Informe um órgão na célula C4")</f>
        <v/>
      </c>
      <c r="B41" s="6"/>
      <c r="C41" s="7"/>
      <c r="D41" s="6"/>
      <c r="E41" s="6"/>
      <c r="F41" s="6"/>
      <c r="G41" s="8"/>
      <c r="H41" s="6"/>
      <c r="I41" s="8"/>
      <c r="J41" s="9"/>
      <c r="K41" s="27" t="str">
        <f ca="1">IF(INDIRECT("E"&amp;ROW(K41))="","",IF(ISERROR(VLOOKUP(INDIRECT("E"&amp;ROW(K41)),Config!A:A,1,0)),"ESPECIFICAÇÃO INVÁLIDA, SELECIONE UMA OPÇÃO DA LISTA",IF(COUNTA(INDIRECT("C"&amp;ROW(K41)):INDIRECT("J"&amp;ROW(K41)))&gt;0,IF(COUNTA(INDIRECT("C"&amp;ROW(K41)):INDIRECT("J"&amp;ROW(K41)))&lt;8,"HÁ "&amp;L41&amp;" CAMPO(S) VAZIO(S) NESTA LINHA",""),"")))</f>
        <v/>
      </c>
      <c r="L41" s="28" t="str">
        <f ca="1">IF(COUNTBLANK(INDIRECT("C"&amp;ROW(L41)):INDIRECT("J"&amp;ROW(L41)))&gt;0,IF(COUNTBLANK(INDIRECT("C"&amp;ROW(INDIRECT("C"&amp;ROW(L41)))):INDIRECT("J"&amp;ROW(L41)))&lt;8,COUNTBLANK(INDIRECT("C"&amp;ROW(L41)):INDIRECT("J"&amp;ROW(L41))),""),"")</f>
        <v/>
      </c>
      <c r="M41" s="4"/>
      <c r="N41" s="4"/>
    </row>
    <row r="42" spans="1:14" ht="60" customHeight="1">
      <c r="A42" s="26" t="str">
        <f>IFERROR(IF(C42="","",J$2&amp;TEXT(VLOOKUP(C$4,Config!$E$3:$F$65,2,FALSE),"00")&amp;TEXT(ROW(B42)-8,"0000")),"Informe um órgão na célula C4")</f>
        <v/>
      </c>
      <c r="B42" s="6"/>
      <c r="C42" s="7"/>
      <c r="D42" s="6"/>
      <c r="E42" s="6"/>
      <c r="F42" s="6"/>
      <c r="G42" s="8"/>
      <c r="H42" s="6"/>
      <c r="I42" s="8"/>
      <c r="J42" s="9"/>
      <c r="K42" s="27" t="str">
        <f ca="1">IF(INDIRECT("E"&amp;ROW(K42))="","",IF(ISERROR(VLOOKUP(INDIRECT("E"&amp;ROW(K42)),Config!A:A,1,0)),"ESPECIFICAÇÃO INVÁLIDA, SELECIONE UMA OPÇÃO DA LISTA",IF(COUNTA(INDIRECT("C"&amp;ROW(K42)):INDIRECT("J"&amp;ROW(K42)))&gt;0,IF(COUNTA(INDIRECT("C"&amp;ROW(K42)):INDIRECT("J"&amp;ROW(K42)))&lt;8,"HÁ "&amp;L42&amp;" CAMPO(S) VAZIO(S) NESTA LINHA",""),"")))</f>
        <v/>
      </c>
      <c r="L42" s="28" t="str">
        <f ca="1">IF(COUNTBLANK(INDIRECT("C"&amp;ROW(L42)):INDIRECT("J"&amp;ROW(L42)))&gt;0,IF(COUNTBLANK(INDIRECT("C"&amp;ROW(INDIRECT("C"&amp;ROW(L42)))):INDIRECT("J"&amp;ROW(L42)))&lt;8,COUNTBLANK(INDIRECT("C"&amp;ROW(L42)):INDIRECT("J"&amp;ROW(L42))),""),"")</f>
        <v/>
      </c>
      <c r="M42" s="4"/>
      <c r="N42" s="4"/>
    </row>
    <row r="43" spans="1:14" ht="60" customHeight="1">
      <c r="A43" s="26" t="str">
        <f>IFERROR(IF(C43="","",J$2&amp;TEXT(VLOOKUP(C$4,Config!$E$3:$F$65,2,FALSE),"00")&amp;TEXT(ROW(B43)-8,"0000")),"Informe um órgão na célula C4")</f>
        <v/>
      </c>
      <c r="B43" s="6"/>
      <c r="C43" s="7"/>
      <c r="D43" s="6"/>
      <c r="E43" s="6"/>
      <c r="F43" s="6"/>
      <c r="G43" s="8"/>
      <c r="H43" s="6"/>
      <c r="I43" s="8"/>
      <c r="J43" s="9"/>
      <c r="K43" s="27" t="str">
        <f ca="1">IF(INDIRECT("E"&amp;ROW(K43))="","",IF(ISERROR(VLOOKUP(INDIRECT("E"&amp;ROW(K43)),Config!A:A,1,0)),"ESPECIFICAÇÃO INVÁLIDA, SELECIONE UMA OPÇÃO DA LISTA",IF(COUNTA(INDIRECT("C"&amp;ROW(K43)):INDIRECT("J"&amp;ROW(K43)))&gt;0,IF(COUNTA(INDIRECT("C"&amp;ROW(K43)):INDIRECT("J"&amp;ROW(K43)))&lt;8,"HÁ "&amp;L43&amp;" CAMPO(S) VAZIO(S) NESTA LINHA",""),"")))</f>
        <v/>
      </c>
      <c r="L43" s="28" t="str">
        <f ca="1">IF(COUNTBLANK(INDIRECT("C"&amp;ROW(L43)):INDIRECT("J"&amp;ROW(L43)))&gt;0,IF(COUNTBLANK(INDIRECT("C"&amp;ROW(INDIRECT("C"&amp;ROW(L43)))):INDIRECT("J"&amp;ROW(L43)))&lt;8,COUNTBLANK(INDIRECT("C"&amp;ROW(L43)):INDIRECT("J"&amp;ROW(L43))),""),"")</f>
        <v/>
      </c>
      <c r="M43" s="4"/>
      <c r="N43" s="4"/>
    </row>
    <row r="44" spans="1:14" ht="60" customHeight="1">
      <c r="A44" s="26" t="str">
        <f>IFERROR(IF(C44="","",J$2&amp;TEXT(VLOOKUP(C$4,Config!$E$3:$F$65,2,FALSE),"00")&amp;TEXT(ROW(B44)-8,"0000")),"Informe um órgão na célula C4")</f>
        <v/>
      </c>
      <c r="B44" s="6"/>
      <c r="C44" s="7"/>
      <c r="D44" s="6"/>
      <c r="E44" s="6"/>
      <c r="F44" s="6"/>
      <c r="G44" s="8"/>
      <c r="H44" s="6"/>
      <c r="I44" s="8"/>
      <c r="J44" s="9"/>
      <c r="K44" s="27" t="str">
        <f ca="1">IF(INDIRECT("E"&amp;ROW(K44))="","",IF(ISERROR(VLOOKUP(INDIRECT("E"&amp;ROW(K44)),Config!A:A,1,0)),"ESPECIFICAÇÃO INVÁLIDA, SELECIONE UMA OPÇÃO DA LISTA",IF(COUNTA(INDIRECT("C"&amp;ROW(K44)):INDIRECT("J"&amp;ROW(K44)))&gt;0,IF(COUNTA(INDIRECT("C"&amp;ROW(K44)):INDIRECT("J"&amp;ROW(K44)))&lt;8,"HÁ "&amp;L44&amp;" CAMPO(S) VAZIO(S) NESTA LINHA",""),"")))</f>
        <v/>
      </c>
      <c r="L44" s="28" t="str">
        <f ca="1">IF(COUNTBLANK(INDIRECT("C"&amp;ROW(L44)):INDIRECT("J"&amp;ROW(L44)))&gt;0,IF(COUNTBLANK(INDIRECT("C"&amp;ROW(INDIRECT("C"&amp;ROW(L44)))):INDIRECT("J"&amp;ROW(L44)))&lt;8,COUNTBLANK(INDIRECT("C"&amp;ROW(L44)):INDIRECT("J"&amp;ROW(L44))),""),"")</f>
        <v/>
      </c>
      <c r="M44" s="4"/>
      <c r="N44" s="4"/>
    </row>
    <row r="45" spans="1:14" ht="60" customHeight="1">
      <c r="A45" s="26" t="str">
        <f>IFERROR(IF(C45="","",J$2&amp;TEXT(VLOOKUP(C$4,Config!$E$3:$F$65,2,FALSE),"00")&amp;TEXT(ROW(B45)-8,"0000")),"Informe um órgão na célula C4")</f>
        <v/>
      </c>
      <c r="B45" s="6"/>
      <c r="C45" s="7"/>
      <c r="D45" s="6"/>
      <c r="E45" s="6"/>
      <c r="F45" s="6"/>
      <c r="G45" s="8"/>
      <c r="H45" s="6"/>
      <c r="I45" s="8"/>
      <c r="J45" s="9"/>
      <c r="K45" s="27" t="str">
        <f ca="1">IF(INDIRECT("E"&amp;ROW(K45))="","",IF(ISERROR(VLOOKUP(INDIRECT("E"&amp;ROW(K45)),Config!A:A,1,0)),"ESPECIFICAÇÃO INVÁLIDA, SELECIONE UMA OPÇÃO DA LISTA",IF(COUNTA(INDIRECT("C"&amp;ROW(K45)):INDIRECT("J"&amp;ROW(K45)))&gt;0,IF(COUNTA(INDIRECT("C"&amp;ROW(K45)):INDIRECT("J"&amp;ROW(K45)))&lt;8,"HÁ "&amp;L45&amp;" CAMPO(S) VAZIO(S) NESTA LINHA",""),"")))</f>
        <v/>
      </c>
      <c r="L45" s="28" t="str">
        <f ca="1">IF(COUNTBLANK(INDIRECT("C"&amp;ROW(L45)):INDIRECT("J"&amp;ROW(L45)))&gt;0,IF(COUNTBLANK(INDIRECT("C"&amp;ROW(INDIRECT("C"&amp;ROW(L45)))):INDIRECT("J"&amp;ROW(L45)))&lt;8,COUNTBLANK(INDIRECT("C"&amp;ROW(L45)):INDIRECT("J"&amp;ROW(L45))),""),"")</f>
        <v/>
      </c>
      <c r="M45" s="4"/>
      <c r="N45" s="4"/>
    </row>
    <row r="46" spans="1:14" ht="60" customHeight="1">
      <c r="A46" s="26" t="str">
        <f>IFERROR(IF(C46="","",J$2&amp;TEXT(VLOOKUP(C$4,Config!$E$3:$F$65,2,FALSE),"00")&amp;TEXT(ROW(B46)-8,"0000")),"Informe um órgão na célula C4")</f>
        <v/>
      </c>
      <c r="B46" s="6"/>
      <c r="C46" s="7"/>
      <c r="D46" s="6"/>
      <c r="E46" s="6"/>
      <c r="F46" s="6"/>
      <c r="G46" s="8"/>
      <c r="H46" s="6"/>
      <c r="I46" s="8"/>
      <c r="J46" s="9"/>
      <c r="K46" s="27" t="str">
        <f ca="1">IF(INDIRECT("E"&amp;ROW(K46))="","",IF(ISERROR(VLOOKUP(INDIRECT("E"&amp;ROW(K46)),Config!A:A,1,0)),"ESPECIFICAÇÃO INVÁLIDA, SELECIONE UMA OPÇÃO DA LISTA",IF(COUNTA(INDIRECT("C"&amp;ROW(K46)):INDIRECT("J"&amp;ROW(K46)))&gt;0,IF(COUNTA(INDIRECT("C"&amp;ROW(K46)):INDIRECT("J"&amp;ROW(K46)))&lt;8,"HÁ "&amp;L46&amp;" CAMPO(S) VAZIO(S) NESTA LINHA",""),"")))</f>
        <v/>
      </c>
      <c r="L46" s="28" t="str">
        <f ca="1">IF(COUNTBLANK(INDIRECT("C"&amp;ROW(L46)):INDIRECT("J"&amp;ROW(L46)))&gt;0,IF(COUNTBLANK(INDIRECT("C"&amp;ROW(INDIRECT("C"&amp;ROW(L46)))):INDIRECT("J"&amp;ROW(L46)))&lt;8,COUNTBLANK(INDIRECT("C"&amp;ROW(L46)):INDIRECT("J"&amp;ROW(L46))),""),"")</f>
        <v/>
      </c>
      <c r="M46" s="4"/>
      <c r="N46" s="4"/>
    </row>
    <row r="47" spans="1:14" ht="60" customHeight="1">
      <c r="A47" s="26" t="str">
        <f>IFERROR(IF(C47="","",J$2&amp;TEXT(VLOOKUP(C$4,Config!$E$3:$F$65,2,FALSE),"00")&amp;TEXT(ROW(B47)-8,"0000")),"Informe um órgão na célula C4")</f>
        <v/>
      </c>
      <c r="B47" s="6"/>
      <c r="C47" s="7"/>
      <c r="D47" s="6"/>
      <c r="E47" s="6"/>
      <c r="F47" s="6"/>
      <c r="G47" s="8"/>
      <c r="H47" s="6"/>
      <c r="I47" s="8"/>
      <c r="J47" s="9"/>
      <c r="K47" s="27" t="str">
        <f ca="1">IF(INDIRECT("E"&amp;ROW(K47))="","",IF(ISERROR(VLOOKUP(INDIRECT("E"&amp;ROW(K47)),Config!A:A,1,0)),"ESPECIFICAÇÃO INVÁLIDA, SELECIONE UMA OPÇÃO DA LISTA",IF(COUNTA(INDIRECT("C"&amp;ROW(K47)):INDIRECT("J"&amp;ROW(K47)))&gt;0,IF(COUNTA(INDIRECT("C"&amp;ROW(K47)):INDIRECT("J"&amp;ROW(K47)))&lt;8,"HÁ "&amp;L47&amp;" CAMPO(S) VAZIO(S) NESTA LINHA",""),"")))</f>
        <v/>
      </c>
      <c r="L47" s="28" t="str">
        <f ca="1">IF(COUNTBLANK(INDIRECT("C"&amp;ROW(L47)):INDIRECT("J"&amp;ROW(L47)))&gt;0,IF(COUNTBLANK(INDIRECT("C"&amp;ROW(INDIRECT("C"&amp;ROW(L47)))):INDIRECT("J"&amp;ROW(L47)))&lt;8,COUNTBLANK(INDIRECT("C"&amp;ROW(L47)):INDIRECT("J"&amp;ROW(L47))),""),"")</f>
        <v/>
      </c>
      <c r="M47" s="4"/>
      <c r="N47" s="4"/>
    </row>
    <row r="48" spans="1:14" ht="60" customHeight="1">
      <c r="A48" s="26" t="str">
        <f>IFERROR(IF(C48="","",J$2&amp;TEXT(VLOOKUP(C$4,Config!$E$3:$F$65,2,FALSE),"00")&amp;TEXT(ROW(B48)-8,"0000")),"Informe um órgão na célula C4")</f>
        <v/>
      </c>
      <c r="B48" s="6"/>
      <c r="C48" s="7"/>
      <c r="D48" s="6"/>
      <c r="E48" s="6"/>
      <c r="F48" s="6"/>
      <c r="G48" s="8"/>
      <c r="H48" s="6"/>
      <c r="I48" s="8"/>
      <c r="J48" s="9"/>
      <c r="K48" s="27" t="str">
        <f ca="1">IF(INDIRECT("E"&amp;ROW(K48))="","",IF(ISERROR(VLOOKUP(INDIRECT("E"&amp;ROW(K48)),Config!A:A,1,0)),"ESPECIFICAÇÃO INVÁLIDA, SELECIONE UMA OPÇÃO DA LISTA",IF(COUNTA(INDIRECT("C"&amp;ROW(K48)):INDIRECT("J"&amp;ROW(K48)))&gt;0,IF(COUNTA(INDIRECT("C"&amp;ROW(K48)):INDIRECT("J"&amp;ROW(K48)))&lt;8,"HÁ "&amp;L48&amp;" CAMPO(S) VAZIO(S) NESTA LINHA",""),"")))</f>
        <v/>
      </c>
      <c r="L48" s="28" t="str">
        <f ca="1">IF(COUNTBLANK(INDIRECT("C"&amp;ROW(L48)):INDIRECT("J"&amp;ROW(L48)))&gt;0,IF(COUNTBLANK(INDIRECT("C"&amp;ROW(INDIRECT("C"&amp;ROW(L48)))):INDIRECT("J"&amp;ROW(L48)))&lt;8,COUNTBLANK(INDIRECT("C"&amp;ROW(L48)):INDIRECT("J"&amp;ROW(L48))),""),"")</f>
        <v/>
      </c>
      <c r="M48" s="4"/>
      <c r="N48" s="4"/>
    </row>
    <row r="49" spans="1:14" ht="60" customHeight="1">
      <c r="A49" s="26" t="str">
        <f>IFERROR(IF(C49="","",J$2&amp;TEXT(VLOOKUP(C$4,Config!$E$3:$F$65,2,FALSE),"00")&amp;TEXT(ROW(B49)-8,"0000")),"Informe um órgão na célula C4")</f>
        <v/>
      </c>
      <c r="B49" s="6"/>
      <c r="C49" s="7"/>
      <c r="D49" s="6"/>
      <c r="E49" s="6"/>
      <c r="F49" s="6"/>
      <c r="G49" s="8"/>
      <c r="H49" s="6"/>
      <c r="I49" s="8"/>
      <c r="J49" s="9"/>
      <c r="K49" s="27" t="str">
        <f ca="1">IF(INDIRECT("E"&amp;ROW(K49))="","",IF(ISERROR(VLOOKUP(INDIRECT("E"&amp;ROW(K49)),Config!A:A,1,0)),"ESPECIFICAÇÃO INVÁLIDA, SELECIONE UMA OPÇÃO DA LISTA",IF(COUNTA(INDIRECT("C"&amp;ROW(K49)):INDIRECT("J"&amp;ROW(K49)))&gt;0,IF(COUNTA(INDIRECT("C"&amp;ROW(K49)):INDIRECT("J"&amp;ROW(K49)))&lt;8,"HÁ "&amp;L49&amp;" CAMPO(S) VAZIO(S) NESTA LINHA",""),"")))</f>
        <v/>
      </c>
      <c r="L49" s="28" t="str">
        <f ca="1">IF(COUNTBLANK(INDIRECT("C"&amp;ROW(L49)):INDIRECT("J"&amp;ROW(L49)))&gt;0,IF(COUNTBLANK(INDIRECT("C"&amp;ROW(INDIRECT("C"&amp;ROW(L49)))):INDIRECT("J"&amp;ROW(L49)))&lt;8,COUNTBLANK(INDIRECT("C"&amp;ROW(L49)):INDIRECT("J"&amp;ROW(L49))),""),"")</f>
        <v/>
      </c>
      <c r="M49" s="4"/>
      <c r="N49" s="4"/>
    </row>
    <row r="50" spans="1:14" ht="60" customHeight="1">
      <c r="A50" s="26" t="str">
        <f>IFERROR(IF(C50="","",J$2&amp;TEXT(VLOOKUP(C$4,Config!$E$3:$F$65,2,FALSE),"00")&amp;TEXT(ROW(B50)-8,"0000")),"Informe um órgão na célula C4")</f>
        <v/>
      </c>
      <c r="B50" s="6"/>
      <c r="C50" s="7"/>
      <c r="D50" s="6"/>
      <c r="E50" s="6"/>
      <c r="F50" s="6"/>
      <c r="G50" s="8"/>
      <c r="H50" s="6"/>
      <c r="I50" s="8"/>
      <c r="J50" s="9"/>
      <c r="K50" s="27" t="str">
        <f ca="1">IF(INDIRECT("E"&amp;ROW(K50))="","",IF(ISERROR(VLOOKUP(INDIRECT("E"&amp;ROW(K50)),Config!A:A,1,0)),"ESPECIFICAÇÃO INVÁLIDA, SELECIONE UMA OPÇÃO DA LISTA",IF(COUNTA(INDIRECT("C"&amp;ROW(K50)):INDIRECT("J"&amp;ROW(K50)))&gt;0,IF(COUNTA(INDIRECT("C"&amp;ROW(K50)):INDIRECT("J"&amp;ROW(K50)))&lt;8,"HÁ "&amp;L50&amp;" CAMPO(S) VAZIO(S) NESTA LINHA",""),"")))</f>
        <v/>
      </c>
      <c r="L50" s="28" t="str">
        <f ca="1">IF(COUNTBLANK(INDIRECT("C"&amp;ROW(L50)):INDIRECT("J"&amp;ROW(L50)))&gt;0,IF(COUNTBLANK(INDIRECT("C"&amp;ROW(INDIRECT("C"&amp;ROW(L50)))):INDIRECT("J"&amp;ROW(L50)))&lt;8,COUNTBLANK(INDIRECT("C"&amp;ROW(L50)):INDIRECT("J"&amp;ROW(L50))),""),"")</f>
        <v/>
      </c>
      <c r="M50" s="4"/>
      <c r="N50" s="4"/>
    </row>
    <row r="51" spans="1:14" ht="60" customHeight="1">
      <c r="A51" s="26" t="str">
        <f>IFERROR(IF(C51="","",J$2&amp;TEXT(VLOOKUP(C$4,Config!$E$3:$F$65,2,FALSE),"00")&amp;TEXT(ROW(B51)-8,"0000")),"Informe um órgão na célula C4")</f>
        <v/>
      </c>
      <c r="B51" s="6"/>
      <c r="C51" s="7"/>
      <c r="D51" s="6"/>
      <c r="E51" s="6"/>
      <c r="F51" s="6"/>
      <c r="G51" s="8"/>
      <c r="H51" s="6"/>
      <c r="I51" s="8"/>
      <c r="J51" s="9"/>
      <c r="K51" s="27" t="str">
        <f ca="1">IF(INDIRECT("E"&amp;ROW(K51))="","",IF(ISERROR(VLOOKUP(INDIRECT("E"&amp;ROW(K51)),Config!A:A,1,0)),"ESPECIFICAÇÃO INVÁLIDA, SELECIONE UMA OPÇÃO DA LISTA",IF(COUNTA(INDIRECT("C"&amp;ROW(K51)):INDIRECT("J"&amp;ROW(K51)))&gt;0,IF(COUNTA(INDIRECT("C"&amp;ROW(K51)):INDIRECT("J"&amp;ROW(K51)))&lt;8,"HÁ "&amp;L51&amp;" CAMPO(S) VAZIO(S) NESTA LINHA",""),"")))</f>
        <v/>
      </c>
      <c r="L51" s="28" t="str">
        <f ca="1">IF(COUNTBLANK(INDIRECT("C"&amp;ROW(L51)):INDIRECT("J"&amp;ROW(L51)))&gt;0,IF(COUNTBLANK(INDIRECT("C"&amp;ROW(INDIRECT("C"&amp;ROW(L51)))):INDIRECT("J"&amp;ROW(L51)))&lt;8,COUNTBLANK(INDIRECT("C"&amp;ROW(L51)):INDIRECT("J"&amp;ROW(L51))),""),"")</f>
        <v/>
      </c>
      <c r="M51" s="4"/>
      <c r="N51" s="4"/>
    </row>
    <row r="52" spans="1:14" ht="60" customHeight="1">
      <c r="A52" s="26" t="str">
        <f>IFERROR(IF(C52="","",J$2&amp;TEXT(VLOOKUP(C$4,Config!$E$3:$F$65,2,FALSE),"00")&amp;TEXT(ROW(B52)-8,"0000")),"Informe um órgão na célula C4")</f>
        <v/>
      </c>
      <c r="B52" s="6"/>
      <c r="C52" s="7"/>
      <c r="D52" s="6"/>
      <c r="E52" s="6"/>
      <c r="F52" s="6"/>
      <c r="G52" s="8"/>
      <c r="H52" s="6"/>
      <c r="I52" s="8"/>
      <c r="J52" s="9"/>
      <c r="K52" s="27" t="str">
        <f ca="1">IF(INDIRECT("E"&amp;ROW(K52))="","",IF(ISERROR(VLOOKUP(INDIRECT("E"&amp;ROW(K52)),Config!A:A,1,0)),"ESPECIFICAÇÃO INVÁLIDA, SELECIONE UMA OPÇÃO DA LISTA",IF(COUNTA(INDIRECT("C"&amp;ROW(K52)):INDIRECT("J"&amp;ROW(K52)))&gt;0,IF(COUNTA(INDIRECT("C"&amp;ROW(K52)):INDIRECT("J"&amp;ROW(K52)))&lt;8,"HÁ "&amp;L52&amp;" CAMPO(S) VAZIO(S) NESTA LINHA",""),"")))</f>
        <v/>
      </c>
      <c r="L52" s="28" t="str">
        <f ca="1">IF(COUNTBLANK(INDIRECT("C"&amp;ROW(L52)):INDIRECT("J"&amp;ROW(L52)))&gt;0,IF(COUNTBLANK(INDIRECT("C"&amp;ROW(INDIRECT("C"&amp;ROW(L52)))):INDIRECT("J"&amp;ROW(L52)))&lt;8,COUNTBLANK(INDIRECT("C"&amp;ROW(L52)):INDIRECT("J"&amp;ROW(L52))),""),"")</f>
        <v/>
      </c>
      <c r="M52" s="4"/>
      <c r="N52" s="4"/>
    </row>
    <row r="53" spans="1:14" ht="60" customHeight="1">
      <c r="A53" s="26" t="str">
        <f>IFERROR(IF(C53="","",J$2&amp;TEXT(VLOOKUP(C$4,Config!$E$3:$F$65,2,FALSE),"00")&amp;TEXT(ROW(B53)-8,"0000")),"Informe um órgão na célula C4")</f>
        <v/>
      </c>
      <c r="B53" s="6"/>
      <c r="C53" s="7"/>
      <c r="D53" s="6"/>
      <c r="E53" s="6"/>
      <c r="F53" s="6"/>
      <c r="G53" s="8"/>
      <c r="H53" s="6"/>
      <c r="I53" s="8"/>
      <c r="J53" s="9"/>
      <c r="K53" s="27" t="str">
        <f ca="1">IF(INDIRECT("E"&amp;ROW(K53))="","",IF(ISERROR(VLOOKUP(INDIRECT("E"&amp;ROW(K53)),Config!A:A,1,0)),"ESPECIFICAÇÃO INVÁLIDA, SELECIONE UMA OPÇÃO DA LISTA",IF(COUNTA(INDIRECT("C"&amp;ROW(K53)):INDIRECT("J"&amp;ROW(K53)))&gt;0,IF(COUNTA(INDIRECT("C"&amp;ROW(K53)):INDIRECT("J"&amp;ROW(K53)))&lt;8,"HÁ "&amp;L53&amp;" CAMPO(S) VAZIO(S) NESTA LINHA",""),"")))</f>
        <v/>
      </c>
      <c r="L53" s="28" t="str">
        <f ca="1">IF(COUNTBLANK(INDIRECT("C"&amp;ROW(L53)):INDIRECT("J"&amp;ROW(L53)))&gt;0,IF(COUNTBLANK(INDIRECT("C"&amp;ROW(INDIRECT("C"&amp;ROW(L53)))):INDIRECT("J"&amp;ROW(L53)))&lt;8,COUNTBLANK(INDIRECT("C"&amp;ROW(L53)):INDIRECT("J"&amp;ROW(L53))),""),"")</f>
        <v/>
      </c>
      <c r="M53" s="4"/>
      <c r="N53" s="4"/>
    </row>
    <row r="54" spans="1:14" ht="60" customHeight="1">
      <c r="A54" s="26" t="str">
        <f>IFERROR(IF(C54="","",J$2&amp;TEXT(VLOOKUP(C$4,Config!$E$3:$F$65,2,FALSE),"00")&amp;TEXT(ROW(B54)-8,"0000")),"Informe um órgão na célula C4")</f>
        <v/>
      </c>
      <c r="B54" s="6"/>
      <c r="C54" s="7"/>
      <c r="D54" s="6"/>
      <c r="E54" s="6"/>
      <c r="F54" s="6"/>
      <c r="G54" s="8"/>
      <c r="H54" s="6"/>
      <c r="I54" s="8"/>
      <c r="J54" s="9"/>
      <c r="K54" s="27" t="str">
        <f ca="1">IF(INDIRECT("E"&amp;ROW(K54))="","",IF(ISERROR(VLOOKUP(INDIRECT("E"&amp;ROW(K54)),Config!A:A,1,0)),"ESPECIFICAÇÃO INVÁLIDA, SELECIONE UMA OPÇÃO DA LISTA",IF(COUNTA(INDIRECT("C"&amp;ROW(K54)):INDIRECT("J"&amp;ROW(K54)))&gt;0,IF(COUNTA(INDIRECT("C"&amp;ROW(K54)):INDIRECT("J"&amp;ROW(K54)))&lt;8,"HÁ "&amp;L54&amp;" CAMPO(S) VAZIO(S) NESTA LINHA",""),"")))</f>
        <v/>
      </c>
      <c r="L54" s="28" t="str">
        <f ca="1">IF(COUNTBLANK(INDIRECT("C"&amp;ROW(L54)):INDIRECT("J"&amp;ROW(L54)))&gt;0,IF(COUNTBLANK(INDIRECT("C"&amp;ROW(INDIRECT("C"&amp;ROW(L54)))):INDIRECT("J"&amp;ROW(L54)))&lt;8,COUNTBLANK(INDIRECT("C"&amp;ROW(L54)):INDIRECT("J"&amp;ROW(L54))),""),"")</f>
        <v/>
      </c>
      <c r="M54" s="4"/>
      <c r="N54" s="4"/>
    </row>
    <row r="55" spans="1:14" ht="60" customHeight="1">
      <c r="A55" s="26" t="str">
        <f>IFERROR(IF(C55="","",J$2&amp;TEXT(VLOOKUP(C$4,Config!$E$3:$F$65,2,FALSE),"00")&amp;TEXT(ROW(B55)-8,"0000")),"Informe um órgão na célula C4")</f>
        <v/>
      </c>
      <c r="B55" s="6"/>
      <c r="C55" s="7"/>
      <c r="D55" s="6"/>
      <c r="E55" s="6"/>
      <c r="F55" s="6"/>
      <c r="G55" s="8"/>
      <c r="H55" s="6"/>
      <c r="I55" s="8"/>
      <c r="J55" s="9"/>
      <c r="K55" s="27" t="str">
        <f ca="1">IF(INDIRECT("E"&amp;ROW(K55))="","",IF(ISERROR(VLOOKUP(INDIRECT("E"&amp;ROW(K55)),Config!A:A,1,0)),"ESPECIFICAÇÃO INVÁLIDA, SELECIONE UMA OPÇÃO DA LISTA",IF(COUNTA(INDIRECT("C"&amp;ROW(K55)):INDIRECT("J"&amp;ROW(K55)))&gt;0,IF(COUNTA(INDIRECT("C"&amp;ROW(K55)):INDIRECT("J"&amp;ROW(K55)))&lt;8,"HÁ "&amp;L55&amp;" CAMPO(S) VAZIO(S) NESTA LINHA",""),"")))</f>
        <v/>
      </c>
      <c r="L55" s="28" t="str">
        <f ca="1">IF(COUNTBLANK(INDIRECT("C"&amp;ROW(L55)):INDIRECT("J"&amp;ROW(L55)))&gt;0,IF(COUNTBLANK(INDIRECT("C"&amp;ROW(INDIRECT("C"&amp;ROW(L55)))):INDIRECT("J"&amp;ROW(L55)))&lt;8,COUNTBLANK(INDIRECT("C"&amp;ROW(L55)):INDIRECT("J"&amp;ROW(L55))),""),"")</f>
        <v/>
      </c>
      <c r="M55" s="4"/>
      <c r="N55" s="4"/>
    </row>
    <row r="56" spans="1:14" ht="60" customHeight="1">
      <c r="A56" s="26" t="str">
        <f>IFERROR(IF(C56="","",J$2&amp;TEXT(VLOOKUP(C$4,Config!$E$3:$F$65,2,FALSE),"00")&amp;TEXT(ROW(B56)-8,"0000")),"Informe um órgão na célula C4")</f>
        <v/>
      </c>
      <c r="B56" s="6"/>
      <c r="C56" s="7"/>
      <c r="D56" s="6"/>
      <c r="E56" s="6"/>
      <c r="F56" s="6"/>
      <c r="G56" s="8"/>
      <c r="H56" s="6"/>
      <c r="I56" s="8"/>
      <c r="J56" s="9"/>
      <c r="K56" s="27" t="str">
        <f ca="1">IF(INDIRECT("E"&amp;ROW(K56))="","",IF(ISERROR(VLOOKUP(INDIRECT("E"&amp;ROW(K56)),Config!A:A,1,0)),"ESPECIFICAÇÃO INVÁLIDA, SELECIONE UMA OPÇÃO DA LISTA",IF(COUNTA(INDIRECT("C"&amp;ROW(K56)):INDIRECT("J"&amp;ROW(K56)))&gt;0,IF(COUNTA(INDIRECT("C"&amp;ROW(K56)):INDIRECT("J"&amp;ROW(K56)))&lt;8,"HÁ "&amp;L56&amp;" CAMPO(S) VAZIO(S) NESTA LINHA",""),"")))</f>
        <v/>
      </c>
      <c r="L56" s="28" t="str">
        <f ca="1">IF(COUNTBLANK(INDIRECT("C"&amp;ROW(L56)):INDIRECT("J"&amp;ROW(L56)))&gt;0,IF(COUNTBLANK(INDIRECT("C"&amp;ROW(INDIRECT("C"&amp;ROW(L56)))):INDIRECT("J"&amp;ROW(L56)))&lt;8,COUNTBLANK(INDIRECT("C"&amp;ROW(L56)):INDIRECT("J"&amp;ROW(L56))),""),"")</f>
        <v/>
      </c>
      <c r="M56" s="4"/>
      <c r="N56" s="4"/>
    </row>
    <row r="57" spans="1:14" ht="60" customHeight="1">
      <c r="A57" s="26" t="str">
        <f>IFERROR(IF(C57="","",J$2&amp;TEXT(VLOOKUP(C$4,Config!$E$3:$F$65,2,FALSE),"00")&amp;TEXT(ROW(B57)-8,"0000")),"Informe um órgão na célula C4")</f>
        <v/>
      </c>
      <c r="B57" s="6"/>
      <c r="C57" s="7"/>
      <c r="D57" s="6"/>
      <c r="E57" s="6"/>
      <c r="F57" s="6"/>
      <c r="G57" s="8"/>
      <c r="H57" s="6"/>
      <c r="I57" s="8"/>
      <c r="J57" s="9"/>
      <c r="K57" s="27" t="str">
        <f ca="1">IF(INDIRECT("E"&amp;ROW(K57))="","",IF(ISERROR(VLOOKUP(INDIRECT("E"&amp;ROW(K57)),Config!A:A,1,0)),"ESPECIFICAÇÃO INVÁLIDA, SELECIONE UMA OPÇÃO DA LISTA",IF(COUNTA(INDIRECT("C"&amp;ROW(K57)):INDIRECT("J"&amp;ROW(K57)))&gt;0,IF(COUNTA(INDIRECT("C"&amp;ROW(K57)):INDIRECT("J"&amp;ROW(K57)))&lt;8,"HÁ "&amp;L57&amp;" CAMPO(S) VAZIO(S) NESTA LINHA",""),"")))</f>
        <v/>
      </c>
      <c r="L57" s="28" t="str">
        <f ca="1">IF(COUNTBLANK(INDIRECT("C"&amp;ROW(L57)):INDIRECT("J"&amp;ROW(L57)))&gt;0,IF(COUNTBLANK(INDIRECT("C"&amp;ROW(INDIRECT("C"&amp;ROW(L57)))):INDIRECT("J"&amp;ROW(L57)))&lt;8,COUNTBLANK(INDIRECT("C"&amp;ROW(L57)):INDIRECT("J"&amp;ROW(L57))),""),"")</f>
        <v/>
      </c>
      <c r="M57" s="4"/>
      <c r="N57" s="4"/>
    </row>
    <row r="58" spans="1:14" ht="60" customHeight="1">
      <c r="A58" s="26" t="str">
        <f>IFERROR(IF(C58="","",J$2&amp;TEXT(VLOOKUP(C$4,Config!$E$3:$F$65,2,FALSE),"00")&amp;TEXT(ROW(B58)-8,"0000")),"Informe um órgão na célula C4")</f>
        <v/>
      </c>
      <c r="B58" s="6"/>
      <c r="C58" s="7"/>
      <c r="D58" s="6"/>
      <c r="E58" s="6"/>
      <c r="F58" s="6"/>
      <c r="G58" s="8"/>
      <c r="H58" s="6"/>
      <c r="I58" s="8"/>
      <c r="J58" s="9"/>
      <c r="K58" s="27" t="str">
        <f ca="1">IF(INDIRECT("E"&amp;ROW(K58))="","",IF(ISERROR(VLOOKUP(INDIRECT("E"&amp;ROW(K58)),Config!A:A,1,0)),"ESPECIFICAÇÃO INVÁLIDA, SELECIONE UMA OPÇÃO DA LISTA",IF(COUNTA(INDIRECT("C"&amp;ROW(K58)):INDIRECT("J"&amp;ROW(K58)))&gt;0,IF(COUNTA(INDIRECT("C"&amp;ROW(K58)):INDIRECT("J"&amp;ROW(K58)))&lt;8,"HÁ "&amp;L58&amp;" CAMPO(S) VAZIO(S) NESTA LINHA",""),"")))</f>
        <v/>
      </c>
      <c r="L58" s="28" t="str">
        <f ca="1">IF(COUNTBLANK(INDIRECT("C"&amp;ROW(L58)):INDIRECT("J"&amp;ROW(L58)))&gt;0,IF(COUNTBLANK(INDIRECT("C"&amp;ROW(INDIRECT("C"&amp;ROW(L58)))):INDIRECT("J"&amp;ROW(L58)))&lt;8,COUNTBLANK(INDIRECT("C"&amp;ROW(L58)):INDIRECT("J"&amp;ROW(L58))),""),"")</f>
        <v/>
      </c>
      <c r="M58" s="4"/>
      <c r="N58" s="4"/>
    </row>
    <row r="59" spans="1:14" ht="60" customHeight="1">
      <c r="A59" s="26" t="str">
        <f>IFERROR(IF(C59="","",J$2&amp;TEXT(VLOOKUP(C$4,Config!$E$3:$F$65,2,FALSE),"00")&amp;TEXT(ROW(B59)-8,"0000")),"Informe um órgão na célula C4")</f>
        <v/>
      </c>
      <c r="B59" s="6"/>
      <c r="C59" s="7"/>
      <c r="D59" s="6"/>
      <c r="E59" s="6"/>
      <c r="F59" s="6"/>
      <c r="G59" s="8"/>
      <c r="H59" s="6"/>
      <c r="I59" s="8"/>
      <c r="J59" s="9"/>
      <c r="K59" s="27" t="str">
        <f ca="1">IF(INDIRECT("E"&amp;ROW(K59))="","",IF(ISERROR(VLOOKUP(INDIRECT("E"&amp;ROW(K59)),Config!A:A,1,0)),"ESPECIFICAÇÃO INVÁLIDA, SELECIONE UMA OPÇÃO DA LISTA",IF(COUNTA(INDIRECT("C"&amp;ROW(K59)):INDIRECT("J"&amp;ROW(K59)))&gt;0,IF(COUNTA(INDIRECT("C"&amp;ROW(K59)):INDIRECT("J"&amp;ROW(K59)))&lt;8,"HÁ "&amp;L59&amp;" CAMPO(S) VAZIO(S) NESTA LINHA",""),"")))</f>
        <v/>
      </c>
      <c r="L59" s="28" t="str">
        <f ca="1">IF(COUNTBLANK(INDIRECT("C"&amp;ROW(L59)):INDIRECT("J"&amp;ROW(L59)))&gt;0,IF(COUNTBLANK(INDIRECT("C"&amp;ROW(INDIRECT("C"&amp;ROW(L59)))):INDIRECT("J"&amp;ROW(L59)))&lt;8,COUNTBLANK(INDIRECT("C"&amp;ROW(L59)):INDIRECT("J"&amp;ROW(L59))),""),"")</f>
        <v/>
      </c>
      <c r="M59" s="4"/>
      <c r="N59" s="4"/>
    </row>
    <row r="60" spans="1:14" ht="60" customHeight="1">
      <c r="A60" s="26" t="str">
        <f>IFERROR(IF(C60="","",J$2&amp;TEXT(VLOOKUP(C$4,Config!$E$3:$F$65,2,FALSE),"00")&amp;TEXT(ROW(B60)-8,"0000")),"Informe um órgão na célula C4")</f>
        <v/>
      </c>
      <c r="B60" s="6"/>
      <c r="C60" s="7"/>
      <c r="D60" s="6"/>
      <c r="E60" s="6"/>
      <c r="F60" s="6"/>
      <c r="G60" s="8"/>
      <c r="H60" s="6"/>
      <c r="I60" s="8"/>
      <c r="J60" s="9"/>
      <c r="K60" s="27" t="str">
        <f ca="1">IF(INDIRECT("E"&amp;ROW(K60))="","",IF(ISERROR(VLOOKUP(INDIRECT("E"&amp;ROW(K60)),Config!A:A,1,0)),"ESPECIFICAÇÃO INVÁLIDA, SELECIONE UMA OPÇÃO DA LISTA",IF(COUNTA(INDIRECT("C"&amp;ROW(K60)):INDIRECT("J"&amp;ROW(K60)))&gt;0,IF(COUNTA(INDIRECT("C"&amp;ROW(K60)):INDIRECT("J"&amp;ROW(K60)))&lt;8,"HÁ "&amp;L60&amp;" CAMPO(S) VAZIO(S) NESTA LINHA",""),"")))</f>
        <v/>
      </c>
      <c r="L60" s="28" t="str">
        <f ca="1">IF(COUNTBLANK(INDIRECT("C"&amp;ROW(L60)):INDIRECT("J"&amp;ROW(L60)))&gt;0,IF(COUNTBLANK(INDIRECT("C"&amp;ROW(INDIRECT("C"&amp;ROW(L60)))):INDIRECT("J"&amp;ROW(L60)))&lt;8,COUNTBLANK(INDIRECT("C"&amp;ROW(L60)):INDIRECT("J"&amp;ROW(L60))),""),"")</f>
        <v/>
      </c>
      <c r="M60" s="4"/>
      <c r="N60" s="4"/>
    </row>
    <row r="61" spans="1:14" ht="60" customHeight="1">
      <c r="A61" s="26" t="str">
        <f>IFERROR(IF(C61="","",J$2&amp;TEXT(VLOOKUP(C$4,Config!$E$3:$F$65,2,FALSE),"00")&amp;TEXT(ROW(B61)-8,"0000")),"Informe um órgão na célula C4")</f>
        <v/>
      </c>
      <c r="B61" s="6"/>
      <c r="C61" s="7"/>
      <c r="D61" s="6"/>
      <c r="E61" s="6"/>
      <c r="F61" s="6"/>
      <c r="G61" s="8"/>
      <c r="H61" s="6"/>
      <c r="I61" s="8"/>
      <c r="J61" s="9"/>
      <c r="K61" s="27" t="str">
        <f ca="1">IF(INDIRECT("E"&amp;ROW(K61))="","",IF(ISERROR(VLOOKUP(INDIRECT("E"&amp;ROW(K61)),Config!A:A,1,0)),"ESPECIFICAÇÃO INVÁLIDA, SELECIONE UMA OPÇÃO DA LISTA",IF(COUNTA(INDIRECT("C"&amp;ROW(K61)):INDIRECT("J"&amp;ROW(K61)))&gt;0,IF(COUNTA(INDIRECT("C"&amp;ROW(K61)):INDIRECT("J"&amp;ROW(K61)))&lt;8,"HÁ "&amp;L61&amp;" CAMPO(S) VAZIO(S) NESTA LINHA",""),"")))</f>
        <v/>
      </c>
      <c r="L61" s="28" t="str">
        <f ca="1">IF(COUNTBLANK(INDIRECT("C"&amp;ROW(L61)):INDIRECT("J"&amp;ROW(L61)))&gt;0,IF(COUNTBLANK(INDIRECT("C"&amp;ROW(INDIRECT("C"&amp;ROW(L61)))):INDIRECT("J"&amp;ROW(L61)))&lt;8,COUNTBLANK(INDIRECT("C"&amp;ROW(L61)):INDIRECT("J"&amp;ROW(L61))),""),"")</f>
        <v/>
      </c>
      <c r="M61" s="4"/>
      <c r="N61" s="4"/>
    </row>
    <row r="62" spans="1:14" ht="60" customHeight="1">
      <c r="A62" s="26" t="str">
        <f>IFERROR(IF(C62="","",J$2&amp;TEXT(VLOOKUP(C$4,Config!$E$3:$F$65,2,FALSE),"00")&amp;TEXT(ROW(B62)-8,"0000")),"Informe um órgão na célula C4")</f>
        <v/>
      </c>
      <c r="B62" s="6"/>
      <c r="C62" s="7"/>
      <c r="D62" s="6"/>
      <c r="E62" s="6"/>
      <c r="F62" s="6"/>
      <c r="G62" s="8"/>
      <c r="H62" s="6"/>
      <c r="I62" s="8"/>
      <c r="J62" s="9"/>
      <c r="K62" s="27" t="str">
        <f ca="1">IF(INDIRECT("E"&amp;ROW(K62))="","",IF(ISERROR(VLOOKUP(INDIRECT("E"&amp;ROW(K62)),Config!A:A,1,0)),"ESPECIFICAÇÃO INVÁLIDA, SELECIONE UMA OPÇÃO DA LISTA",IF(COUNTA(INDIRECT("C"&amp;ROW(K62)):INDIRECT("J"&amp;ROW(K62)))&gt;0,IF(COUNTA(INDIRECT("C"&amp;ROW(K62)):INDIRECT("J"&amp;ROW(K62)))&lt;8,"HÁ "&amp;L62&amp;" CAMPO(S) VAZIO(S) NESTA LINHA",""),"")))</f>
        <v/>
      </c>
      <c r="L62" s="28" t="str">
        <f ca="1">IF(COUNTBLANK(INDIRECT("C"&amp;ROW(L62)):INDIRECT("J"&amp;ROW(L62)))&gt;0,IF(COUNTBLANK(INDIRECT("C"&amp;ROW(INDIRECT("C"&amp;ROW(L62)))):INDIRECT("J"&amp;ROW(L62)))&lt;8,COUNTBLANK(INDIRECT("C"&amp;ROW(L62)):INDIRECT("J"&amp;ROW(L62))),""),"")</f>
        <v/>
      </c>
      <c r="M62" s="4"/>
      <c r="N62" s="4"/>
    </row>
    <row r="63" spans="1:14" ht="60" customHeight="1">
      <c r="A63" s="26" t="str">
        <f>IFERROR(IF(C63="","",J$2&amp;TEXT(VLOOKUP(C$4,Config!$E$3:$F$65,2,FALSE),"00")&amp;TEXT(ROW(B63)-8,"0000")),"Informe um órgão na célula C4")</f>
        <v/>
      </c>
      <c r="B63" s="6"/>
      <c r="C63" s="7"/>
      <c r="D63" s="6"/>
      <c r="E63" s="6"/>
      <c r="F63" s="6"/>
      <c r="G63" s="8"/>
      <c r="H63" s="6"/>
      <c r="I63" s="8"/>
      <c r="J63" s="9"/>
      <c r="K63" s="27" t="str">
        <f ca="1">IF(INDIRECT("E"&amp;ROW(K63))="","",IF(ISERROR(VLOOKUP(INDIRECT("E"&amp;ROW(K63)),Config!A:A,1,0)),"ESPECIFICAÇÃO INVÁLIDA, SELECIONE UMA OPÇÃO DA LISTA",IF(COUNTA(INDIRECT("C"&amp;ROW(K63)):INDIRECT("J"&amp;ROW(K63)))&gt;0,IF(COUNTA(INDIRECT("C"&amp;ROW(K63)):INDIRECT("J"&amp;ROW(K63)))&lt;8,"HÁ "&amp;L63&amp;" CAMPO(S) VAZIO(S) NESTA LINHA",""),"")))</f>
        <v/>
      </c>
      <c r="L63" s="28" t="str">
        <f ca="1">IF(COUNTBLANK(INDIRECT("C"&amp;ROW(L63)):INDIRECT("J"&amp;ROW(L63)))&gt;0,IF(COUNTBLANK(INDIRECT("C"&amp;ROW(INDIRECT("C"&amp;ROW(L63)))):INDIRECT("J"&amp;ROW(L63)))&lt;8,COUNTBLANK(INDIRECT("C"&amp;ROW(L63)):INDIRECT("J"&amp;ROW(L63))),""),"")</f>
        <v/>
      </c>
      <c r="M63" s="4"/>
      <c r="N63" s="4"/>
    </row>
    <row r="64" spans="1:14" ht="60" customHeight="1">
      <c r="A64" s="26" t="str">
        <f>IFERROR(IF(C64="","",J$2&amp;TEXT(VLOOKUP(C$4,Config!$E$3:$F$65,2,FALSE),"00")&amp;TEXT(ROW(B64)-8,"0000")),"Informe um órgão na célula C4")</f>
        <v/>
      </c>
      <c r="B64" s="6"/>
      <c r="C64" s="7"/>
      <c r="D64" s="6"/>
      <c r="E64" s="6"/>
      <c r="F64" s="6"/>
      <c r="G64" s="8"/>
      <c r="H64" s="6"/>
      <c r="I64" s="8"/>
      <c r="J64" s="9"/>
      <c r="K64" s="27" t="str">
        <f ca="1">IF(INDIRECT("E"&amp;ROW(K64))="","",IF(ISERROR(VLOOKUP(INDIRECT("E"&amp;ROW(K64)),Config!A:A,1,0)),"ESPECIFICAÇÃO INVÁLIDA, SELECIONE UMA OPÇÃO DA LISTA",IF(COUNTA(INDIRECT("C"&amp;ROW(K64)):INDIRECT("J"&amp;ROW(K64)))&gt;0,IF(COUNTA(INDIRECT("C"&amp;ROW(K64)):INDIRECT("J"&amp;ROW(K64)))&lt;8,"HÁ "&amp;L64&amp;" CAMPO(S) VAZIO(S) NESTA LINHA",""),"")))</f>
        <v/>
      </c>
      <c r="L64" s="28" t="str">
        <f ca="1">IF(COUNTBLANK(INDIRECT("C"&amp;ROW(L64)):INDIRECT("J"&amp;ROW(L64)))&gt;0,IF(COUNTBLANK(INDIRECT("C"&amp;ROW(INDIRECT("C"&amp;ROW(L64)))):INDIRECT("J"&amp;ROW(L64)))&lt;8,COUNTBLANK(INDIRECT("C"&amp;ROW(L64)):INDIRECT("J"&amp;ROW(L64))),""),"")</f>
        <v/>
      </c>
      <c r="M64" s="4"/>
      <c r="N64" s="4"/>
    </row>
    <row r="65" spans="1:14" ht="60" customHeight="1">
      <c r="A65" s="26" t="str">
        <f>IFERROR(IF(C65="","",J$2&amp;TEXT(VLOOKUP(C$4,Config!$E$3:$F$65,2,FALSE),"00")&amp;TEXT(ROW(B65)-8,"0000")),"Informe um órgão na célula C4")</f>
        <v/>
      </c>
      <c r="B65" s="6"/>
      <c r="C65" s="7"/>
      <c r="D65" s="6"/>
      <c r="E65" s="6"/>
      <c r="F65" s="6"/>
      <c r="G65" s="8"/>
      <c r="H65" s="6"/>
      <c r="I65" s="8"/>
      <c r="J65" s="9"/>
      <c r="K65" s="27" t="str">
        <f ca="1">IF(INDIRECT("E"&amp;ROW(K65))="","",IF(ISERROR(VLOOKUP(INDIRECT("E"&amp;ROW(K65)),Config!A:A,1,0)),"ESPECIFICAÇÃO INVÁLIDA, SELECIONE UMA OPÇÃO DA LISTA",IF(COUNTA(INDIRECT("C"&amp;ROW(K65)):INDIRECT("J"&amp;ROW(K65)))&gt;0,IF(COUNTA(INDIRECT("C"&amp;ROW(K65)):INDIRECT("J"&amp;ROW(K65)))&lt;8,"HÁ "&amp;L65&amp;" CAMPO(S) VAZIO(S) NESTA LINHA",""),"")))</f>
        <v/>
      </c>
      <c r="L65" s="28" t="str">
        <f ca="1">IF(COUNTBLANK(INDIRECT("C"&amp;ROW(L65)):INDIRECT("J"&amp;ROW(L65)))&gt;0,IF(COUNTBLANK(INDIRECT("C"&amp;ROW(INDIRECT("C"&amp;ROW(L65)))):INDIRECT("J"&amp;ROW(L65)))&lt;8,COUNTBLANK(INDIRECT("C"&amp;ROW(L65)):INDIRECT("J"&amp;ROW(L65))),""),"")</f>
        <v/>
      </c>
      <c r="M65" s="4"/>
      <c r="N65" s="4"/>
    </row>
    <row r="66" spans="1:14" ht="60" customHeight="1">
      <c r="A66" s="26" t="str">
        <f>IFERROR(IF(C66="","",J$2&amp;TEXT(VLOOKUP(C$4,Config!$E$3:$F$65,2,FALSE),"00")&amp;TEXT(ROW(B66)-8,"0000")),"Informe um órgão na célula C4")</f>
        <v/>
      </c>
      <c r="B66" s="6"/>
      <c r="C66" s="7"/>
      <c r="D66" s="6"/>
      <c r="E66" s="6"/>
      <c r="F66" s="6"/>
      <c r="G66" s="8"/>
      <c r="H66" s="6"/>
      <c r="I66" s="8"/>
      <c r="J66" s="9"/>
      <c r="K66" s="27" t="str">
        <f ca="1">IF(INDIRECT("E"&amp;ROW(K66))="","",IF(ISERROR(VLOOKUP(INDIRECT("E"&amp;ROW(K66)),Config!A:A,1,0)),"ESPECIFICAÇÃO INVÁLIDA, SELECIONE UMA OPÇÃO DA LISTA",IF(COUNTA(INDIRECT("C"&amp;ROW(K66)):INDIRECT("J"&amp;ROW(K66)))&gt;0,IF(COUNTA(INDIRECT("C"&amp;ROW(K66)):INDIRECT("J"&amp;ROW(K66)))&lt;8,"HÁ "&amp;L66&amp;" CAMPO(S) VAZIO(S) NESTA LINHA",""),"")))</f>
        <v/>
      </c>
      <c r="L66" s="28" t="str">
        <f ca="1">IF(COUNTBLANK(INDIRECT("C"&amp;ROW(L66)):INDIRECT("J"&amp;ROW(L66)))&gt;0,IF(COUNTBLANK(INDIRECT("C"&amp;ROW(INDIRECT("C"&amp;ROW(L66)))):INDIRECT("J"&amp;ROW(L66)))&lt;8,COUNTBLANK(INDIRECT("C"&amp;ROW(L66)):INDIRECT("J"&amp;ROW(L66))),""),"")</f>
        <v/>
      </c>
      <c r="M66" s="4"/>
      <c r="N66" s="4"/>
    </row>
    <row r="67" spans="1:14" ht="60" customHeight="1">
      <c r="A67" s="26" t="str">
        <f>IFERROR(IF(C67="","",J$2&amp;TEXT(VLOOKUP(C$4,Config!$E$3:$F$65,2,FALSE),"00")&amp;TEXT(ROW(B67)-8,"0000")),"Informe um órgão na célula C4")</f>
        <v/>
      </c>
      <c r="B67" s="6"/>
      <c r="C67" s="7"/>
      <c r="D67" s="6"/>
      <c r="E67" s="6"/>
      <c r="F67" s="6"/>
      <c r="G67" s="8"/>
      <c r="H67" s="6"/>
      <c r="I67" s="8"/>
      <c r="J67" s="9"/>
      <c r="K67" s="27" t="str">
        <f ca="1">IF(INDIRECT("E"&amp;ROW(K67))="","",IF(ISERROR(VLOOKUP(INDIRECT("E"&amp;ROW(K67)),Config!A:A,1,0)),"ESPECIFICAÇÃO INVÁLIDA, SELECIONE UMA OPÇÃO DA LISTA",IF(COUNTA(INDIRECT("C"&amp;ROW(K67)):INDIRECT("J"&amp;ROW(K67)))&gt;0,IF(COUNTA(INDIRECT("C"&amp;ROW(K67)):INDIRECT("J"&amp;ROW(K67)))&lt;8,"HÁ "&amp;L67&amp;" CAMPO(S) VAZIO(S) NESTA LINHA",""),"")))</f>
        <v/>
      </c>
      <c r="L67" s="28" t="str">
        <f ca="1">IF(COUNTBLANK(INDIRECT("C"&amp;ROW(L67)):INDIRECT("J"&amp;ROW(L67)))&gt;0,IF(COUNTBLANK(INDIRECT("C"&amp;ROW(INDIRECT("C"&amp;ROW(L67)))):INDIRECT("J"&amp;ROW(L67)))&lt;8,COUNTBLANK(INDIRECT("C"&amp;ROW(L67)):INDIRECT("J"&amp;ROW(L67))),""),"")</f>
        <v/>
      </c>
      <c r="M67" s="4"/>
      <c r="N67" s="4"/>
    </row>
    <row r="68" spans="1:14" ht="60" customHeight="1">
      <c r="A68" s="26" t="str">
        <f>IFERROR(IF(C68="","",J$2&amp;TEXT(VLOOKUP(C$4,Config!$E$3:$F$65,2,FALSE),"00")&amp;TEXT(ROW(B68)-8,"0000")),"Informe um órgão na célula C4")</f>
        <v/>
      </c>
      <c r="B68" s="6"/>
      <c r="C68" s="7"/>
      <c r="D68" s="6"/>
      <c r="E68" s="6"/>
      <c r="F68" s="6"/>
      <c r="G68" s="8"/>
      <c r="H68" s="6"/>
      <c r="I68" s="8"/>
      <c r="J68" s="9"/>
      <c r="K68" s="27" t="str">
        <f ca="1">IF(INDIRECT("E"&amp;ROW(K68))="","",IF(ISERROR(VLOOKUP(INDIRECT("E"&amp;ROW(K68)),Config!A:A,1,0)),"ESPECIFICAÇÃO INVÁLIDA, SELECIONE UMA OPÇÃO DA LISTA",IF(COUNTA(INDIRECT("C"&amp;ROW(K68)):INDIRECT("J"&amp;ROW(K68)))&gt;0,IF(COUNTA(INDIRECT("C"&amp;ROW(K68)):INDIRECT("J"&amp;ROW(K68)))&lt;8,"HÁ "&amp;L68&amp;" CAMPO(S) VAZIO(S) NESTA LINHA",""),"")))</f>
        <v/>
      </c>
      <c r="L68" s="28" t="str">
        <f ca="1">IF(COUNTBLANK(INDIRECT("C"&amp;ROW(L68)):INDIRECT("J"&amp;ROW(L68)))&gt;0,IF(COUNTBLANK(INDIRECT("C"&amp;ROW(INDIRECT("C"&amp;ROW(L68)))):INDIRECT("J"&amp;ROW(L68)))&lt;8,COUNTBLANK(INDIRECT("C"&amp;ROW(L68)):INDIRECT("J"&amp;ROW(L68))),""),"")</f>
        <v/>
      </c>
      <c r="M68" s="4"/>
      <c r="N68" s="4"/>
    </row>
    <row r="69" spans="1:14" ht="60" customHeight="1">
      <c r="A69" s="26" t="str">
        <f>IFERROR(IF(C69="","",J$2&amp;TEXT(VLOOKUP(C$4,Config!$E$3:$F$65,2,FALSE),"00")&amp;TEXT(ROW(B69)-8,"0000")),"Informe um órgão na célula C4")</f>
        <v/>
      </c>
      <c r="B69" s="6"/>
      <c r="C69" s="7"/>
      <c r="D69" s="6"/>
      <c r="E69" s="6"/>
      <c r="F69" s="6"/>
      <c r="G69" s="8"/>
      <c r="H69" s="6"/>
      <c r="I69" s="8"/>
      <c r="J69" s="9"/>
      <c r="K69" s="27" t="str">
        <f ca="1">IF(INDIRECT("E"&amp;ROW(K69))="","",IF(ISERROR(VLOOKUP(INDIRECT("E"&amp;ROW(K69)),Config!A:A,1,0)),"ESPECIFICAÇÃO INVÁLIDA, SELECIONE UMA OPÇÃO DA LISTA",IF(COUNTA(INDIRECT("C"&amp;ROW(K69)):INDIRECT("J"&amp;ROW(K69)))&gt;0,IF(COUNTA(INDIRECT("C"&amp;ROW(K69)):INDIRECT("J"&amp;ROW(K69)))&lt;8,"HÁ "&amp;L69&amp;" CAMPO(S) VAZIO(S) NESTA LINHA",""),"")))</f>
        <v/>
      </c>
      <c r="L69" s="28" t="str">
        <f ca="1">IF(COUNTBLANK(INDIRECT("C"&amp;ROW(L69)):INDIRECT("J"&amp;ROW(L69)))&gt;0,IF(COUNTBLANK(INDIRECT("C"&amp;ROW(INDIRECT("C"&amp;ROW(L69)))):INDIRECT("J"&amp;ROW(L69)))&lt;8,COUNTBLANK(INDIRECT("C"&amp;ROW(L69)):INDIRECT("J"&amp;ROW(L69))),""),"")</f>
        <v/>
      </c>
      <c r="M69" s="4"/>
      <c r="N69" s="4"/>
    </row>
    <row r="70" spans="1:14" ht="60" customHeight="1">
      <c r="A70" s="26" t="str">
        <f>IFERROR(IF(C70="","",J$2&amp;TEXT(VLOOKUP(C$4,Config!$E$3:$F$65,2,FALSE),"00")&amp;TEXT(ROW(B70)-8,"0000")),"Informe um órgão na célula C4")</f>
        <v/>
      </c>
      <c r="B70" s="6"/>
      <c r="C70" s="7"/>
      <c r="D70" s="6"/>
      <c r="E70" s="6"/>
      <c r="F70" s="6"/>
      <c r="G70" s="8"/>
      <c r="H70" s="6"/>
      <c r="I70" s="8"/>
      <c r="J70" s="9"/>
      <c r="K70" s="27" t="str">
        <f ca="1">IF(INDIRECT("E"&amp;ROW(K70))="","",IF(ISERROR(VLOOKUP(INDIRECT("E"&amp;ROW(K70)),Config!A:A,1,0)),"ESPECIFICAÇÃO INVÁLIDA, SELECIONE UMA OPÇÃO DA LISTA",IF(COUNTA(INDIRECT("C"&amp;ROW(K70)):INDIRECT("J"&amp;ROW(K70)))&gt;0,IF(COUNTA(INDIRECT("C"&amp;ROW(K70)):INDIRECT("J"&amp;ROW(K70)))&lt;8,"HÁ "&amp;L70&amp;" CAMPO(S) VAZIO(S) NESTA LINHA",""),"")))</f>
        <v/>
      </c>
      <c r="L70" s="28" t="str">
        <f ca="1">IF(COUNTBLANK(INDIRECT("C"&amp;ROW(L70)):INDIRECT("J"&amp;ROW(L70)))&gt;0,IF(COUNTBLANK(INDIRECT("C"&amp;ROW(INDIRECT("C"&amp;ROW(L70)))):INDIRECT("J"&amp;ROW(L70)))&lt;8,COUNTBLANK(INDIRECT("C"&amp;ROW(L70)):INDIRECT("J"&amp;ROW(L70))),""),"")</f>
        <v/>
      </c>
      <c r="M70" s="4"/>
      <c r="N70" s="4"/>
    </row>
    <row r="71" spans="1:14" ht="60" customHeight="1">
      <c r="A71" s="26" t="str">
        <f>IFERROR(IF(C71="","",J$2&amp;TEXT(VLOOKUP(C$4,Config!$E$3:$F$65,2,FALSE),"00")&amp;TEXT(ROW(B71)-8,"0000")),"Informe um órgão na célula C4")</f>
        <v/>
      </c>
      <c r="B71" s="6"/>
      <c r="C71" s="7"/>
      <c r="D71" s="6"/>
      <c r="E71" s="6"/>
      <c r="F71" s="6"/>
      <c r="G71" s="8"/>
      <c r="H71" s="6"/>
      <c r="I71" s="8"/>
      <c r="J71" s="9"/>
      <c r="K71" s="27" t="str">
        <f ca="1">IF(INDIRECT("E"&amp;ROW(K71))="","",IF(ISERROR(VLOOKUP(INDIRECT("E"&amp;ROW(K71)),Config!A:A,1,0)),"ESPECIFICAÇÃO INVÁLIDA, SELECIONE UMA OPÇÃO DA LISTA",IF(COUNTA(INDIRECT("C"&amp;ROW(K71)):INDIRECT("J"&amp;ROW(K71)))&gt;0,IF(COUNTA(INDIRECT("C"&amp;ROW(K71)):INDIRECT("J"&amp;ROW(K71)))&lt;8,"HÁ "&amp;L71&amp;" CAMPO(S) VAZIO(S) NESTA LINHA",""),"")))</f>
        <v/>
      </c>
      <c r="L71" s="28" t="str">
        <f ca="1">IF(COUNTBLANK(INDIRECT("C"&amp;ROW(L71)):INDIRECT("J"&amp;ROW(L71)))&gt;0,IF(COUNTBLANK(INDIRECT("C"&amp;ROW(INDIRECT("C"&amp;ROW(L71)))):INDIRECT("J"&amp;ROW(L71)))&lt;8,COUNTBLANK(INDIRECT("C"&amp;ROW(L71)):INDIRECT("J"&amp;ROW(L71))),""),"")</f>
        <v/>
      </c>
      <c r="M71" s="4"/>
      <c r="N71" s="4"/>
    </row>
    <row r="72" spans="1:14" ht="60" customHeight="1">
      <c r="A72" s="26" t="str">
        <f>IFERROR(IF(C72="","",J$2&amp;TEXT(VLOOKUP(C$4,Config!$E$3:$F$65,2,FALSE),"00")&amp;TEXT(ROW(B72)-8,"0000")),"Informe um órgão na célula C4")</f>
        <v/>
      </c>
      <c r="B72" s="6"/>
      <c r="C72" s="7"/>
      <c r="D72" s="6"/>
      <c r="E72" s="6"/>
      <c r="F72" s="6"/>
      <c r="G72" s="8"/>
      <c r="H72" s="6"/>
      <c r="I72" s="8"/>
      <c r="J72" s="9"/>
      <c r="K72" s="27" t="str">
        <f ca="1">IF(INDIRECT("E"&amp;ROW(K72))="","",IF(ISERROR(VLOOKUP(INDIRECT("E"&amp;ROW(K72)),Config!A:A,1,0)),"ESPECIFICAÇÃO INVÁLIDA, SELECIONE UMA OPÇÃO DA LISTA",IF(COUNTA(INDIRECT("C"&amp;ROW(K72)):INDIRECT("J"&amp;ROW(K72)))&gt;0,IF(COUNTA(INDIRECT("C"&amp;ROW(K72)):INDIRECT("J"&amp;ROW(K72)))&lt;8,"HÁ "&amp;L72&amp;" CAMPO(S) VAZIO(S) NESTA LINHA",""),"")))</f>
        <v/>
      </c>
      <c r="L72" s="28" t="str">
        <f ca="1">IF(COUNTBLANK(INDIRECT("C"&amp;ROW(L72)):INDIRECT("J"&amp;ROW(L72)))&gt;0,IF(COUNTBLANK(INDIRECT("C"&amp;ROW(INDIRECT("C"&amp;ROW(L72)))):INDIRECT("J"&amp;ROW(L72)))&lt;8,COUNTBLANK(INDIRECT("C"&amp;ROW(L72)):INDIRECT("J"&amp;ROW(L72))),""),"")</f>
        <v/>
      </c>
      <c r="M72" s="4"/>
      <c r="N72" s="4"/>
    </row>
    <row r="73" spans="1:14" ht="60" customHeight="1">
      <c r="A73" s="26" t="str">
        <f>IFERROR(IF(C73="","",J$2&amp;TEXT(VLOOKUP(C$4,Config!$E$3:$F$65,2,FALSE),"00")&amp;TEXT(ROW(B73)-8,"0000")),"Informe um órgão na célula C4")</f>
        <v/>
      </c>
      <c r="B73" s="6"/>
      <c r="C73" s="7"/>
      <c r="D73" s="6"/>
      <c r="E73" s="6"/>
      <c r="F73" s="6"/>
      <c r="G73" s="8"/>
      <c r="H73" s="6"/>
      <c r="I73" s="8"/>
      <c r="J73" s="9"/>
      <c r="K73" s="27" t="str">
        <f ca="1">IF(INDIRECT("E"&amp;ROW(K73))="","",IF(ISERROR(VLOOKUP(INDIRECT("E"&amp;ROW(K73)),Config!A:A,1,0)),"ESPECIFICAÇÃO INVÁLIDA, SELECIONE UMA OPÇÃO DA LISTA",IF(COUNTA(INDIRECT("C"&amp;ROW(K73)):INDIRECT("J"&amp;ROW(K73)))&gt;0,IF(COUNTA(INDIRECT("C"&amp;ROW(K73)):INDIRECT("J"&amp;ROW(K73)))&lt;8,"HÁ "&amp;L73&amp;" CAMPO(S) VAZIO(S) NESTA LINHA",""),"")))</f>
        <v/>
      </c>
      <c r="L73" s="28" t="str">
        <f ca="1">IF(COUNTBLANK(INDIRECT("C"&amp;ROW(L73)):INDIRECT("J"&amp;ROW(L73)))&gt;0,IF(COUNTBLANK(INDIRECT("C"&amp;ROW(INDIRECT("C"&amp;ROW(L73)))):INDIRECT("J"&amp;ROW(L73)))&lt;8,COUNTBLANK(INDIRECT("C"&amp;ROW(L73)):INDIRECT("J"&amp;ROW(L73))),""),"")</f>
        <v/>
      </c>
      <c r="M73" s="4"/>
      <c r="N73" s="4"/>
    </row>
    <row r="74" spans="1:14" ht="60" customHeight="1">
      <c r="A74" s="26" t="str">
        <f>IFERROR(IF(C74="","",J$2&amp;TEXT(VLOOKUP(C$4,Config!$E$3:$F$65,2,FALSE),"00")&amp;TEXT(ROW(B74)-8,"0000")),"Informe um órgão na célula C4")</f>
        <v/>
      </c>
      <c r="B74" s="6"/>
      <c r="C74" s="7"/>
      <c r="D74" s="6"/>
      <c r="E74" s="6"/>
      <c r="F74" s="6"/>
      <c r="G74" s="8"/>
      <c r="H74" s="6"/>
      <c r="I74" s="8"/>
      <c r="J74" s="9"/>
      <c r="K74" s="27" t="str">
        <f ca="1">IF(INDIRECT("E"&amp;ROW(K74))="","",IF(ISERROR(VLOOKUP(INDIRECT("E"&amp;ROW(K74)),Config!A:A,1,0)),"ESPECIFICAÇÃO INVÁLIDA, SELECIONE UMA OPÇÃO DA LISTA",IF(COUNTA(INDIRECT("C"&amp;ROW(K74)):INDIRECT("J"&amp;ROW(K74)))&gt;0,IF(COUNTA(INDIRECT("C"&amp;ROW(K74)):INDIRECT("J"&amp;ROW(K74)))&lt;8,"HÁ "&amp;L74&amp;" CAMPO(S) VAZIO(S) NESTA LINHA",""),"")))</f>
        <v/>
      </c>
      <c r="L74" s="28" t="str">
        <f ca="1">IF(COUNTBLANK(INDIRECT("C"&amp;ROW(L74)):INDIRECT("J"&amp;ROW(L74)))&gt;0,IF(COUNTBLANK(INDIRECT("C"&amp;ROW(INDIRECT("C"&amp;ROW(L74)))):INDIRECT("J"&amp;ROW(L74)))&lt;8,COUNTBLANK(INDIRECT("C"&amp;ROW(L74)):INDIRECT("J"&amp;ROW(L74))),""),"")</f>
        <v/>
      </c>
      <c r="M74" s="4"/>
      <c r="N74" s="4"/>
    </row>
    <row r="75" spans="1:14" ht="60" customHeight="1">
      <c r="A75" s="26" t="str">
        <f>IFERROR(IF(C75="","",J$2&amp;TEXT(VLOOKUP(C$4,Config!$E$3:$F$65,2,FALSE),"00")&amp;TEXT(ROW(B75)-8,"0000")),"Informe um órgão na célula C4")</f>
        <v/>
      </c>
      <c r="B75" s="6"/>
      <c r="C75" s="7"/>
      <c r="D75" s="6"/>
      <c r="E75" s="6"/>
      <c r="F75" s="6"/>
      <c r="G75" s="8"/>
      <c r="H75" s="6"/>
      <c r="I75" s="8"/>
      <c r="J75" s="9"/>
      <c r="K75" s="27" t="str">
        <f ca="1">IF(INDIRECT("E"&amp;ROW(K75))="","",IF(ISERROR(VLOOKUP(INDIRECT("E"&amp;ROW(K75)),Config!A:A,1,0)),"ESPECIFICAÇÃO INVÁLIDA, SELECIONE UMA OPÇÃO DA LISTA",IF(COUNTA(INDIRECT("C"&amp;ROW(K75)):INDIRECT("J"&amp;ROW(K75)))&gt;0,IF(COUNTA(INDIRECT("C"&amp;ROW(K75)):INDIRECT("J"&amp;ROW(K75)))&lt;8,"HÁ "&amp;L75&amp;" CAMPO(S) VAZIO(S) NESTA LINHA",""),"")))</f>
        <v/>
      </c>
      <c r="L75" s="28" t="str">
        <f ca="1">IF(COUNTBLANK(INDIRECT("C"&amp;ROW(L75)):INDIRECT("J"&amp;ROW(L75)))&gt;0,IF(COUNTBLANK(INDIRECT("C"&amp;ROW(INDIRECT("C"&amp;ROW(L75)))):INDIRECT("J"&amp;ROW(L75)))&lt;8,COUNTBLANK(INDIRECT("C"&amp;ROW(L75)):INDIRECT("J"&amp;ROW(L75))),""),"")</f>
        <v/>
      </c>
      <c r="M75" s="4"/>
      <c r="N75" s="4"/>
    </row>
    <row r="76" spans="1:14" ht="60" customHeight="1">
      <c r="A76" s="26" t="str">
        <f>IFERROR(IF(C76="","",J$2&amp;TEXT(VLOOKUP(C$4,Config!$E$3:$F$65,2,FALSE),"00")&amp;TEXT(ROW(B76)-8,"0000")),"Informe um órgão na célula C4")</f>
        <v/>
      </c>
      <c r="B76" s="6"/>
      <c r="C76" s="7"/>
      <c r="D76" s="6"/>
      <c r="E76" s="6"/>
      <c r="F76" s="6"/>
      <c r="G76" s="8"/>
      <c r="H76" s="6"/>
      <c r="I76" s="8"/>
      <c r="J76" s="9"/>
      <c r="K76" s="27" t="str">
        <f ca="1">IF(INDIRECT("E"&amp;ROW(K76))="","",IF(ISERROR(VLOOKUP(INDIRECT("E"&amp;ROW(K76)),Config!A:A,1,0)),"ESPECIFICAÇÃO INVÁLIDA, SELECIONE UMA OPÇÃO DA LISTA",IF(COUNTA(INDIRECT("C"&amp;ROW(K76)):INDIRECT("J"&amp;ROW(K76)))&gt;0,IF(COUNTA(INDIRECT("C"&amp;ROW(K76)):INDIRECT("J"&amp;ROW(K76)))&lt;8,"HÁ "&amp;L76&amp;" CAMPO(S) VAZIO(S) NESTA LINHA",""),"")))</f>
        <v/>
      </c>
      <c r="L76" s="28" t="str">
        <f ca="1">IF(COUNTBLANK(INDIRECT("C"&amp;ROW(L76)):INDIRECT("J"&amp;ROW(L76)))&gt;0,IF(COUNTBLANK(INDIRECT("C"&amp;ROW(INDIRECT("C"&amp;ROW(L76)))):INDIRECT("J"&amp;ROW(L76)))&lt;8,COUNTBLANK(INDIRECT("C"&amp;ROW(L76)):INDIRECT("J"&amp;ROW(L76))),""),"")</f>
        <v/>
      </c>
      <c r="M76" s="4"/>
      <c r="N76" s="4"/>
    </row>
    <row r="77" spans="1:14" ht="60" customHeight="1">
      <c r="A77" s="26" t="str">
        <f>IFERROR(IF(C77="","",J$2&amp;TEXT(VLOOKUP(C$4,Config!$E$3:$F$65,2,FALSE),"00")&amp;TEXT(ROW(B77)-8,"0000")),"Informe um órgão na célula C4")</f>
        <v/>
      </c>
      <c r="B77" s="6"/>
      <c r="C77" s="7"/>
      <c r="D77" s="6"/>
      <c r="E77" s="6"/>
      <c r="F77" s="6"/>
      <c r="G77" s="8"/>
      <c r="H77" s="6"/>
      <c r="I77" s="8"/>
      <c r="J77" s="9"/>
      <c r="K77" s="27" t="str">
        <f ca="1">IF(INDIRECT("E"&amp;ROW(K77))="","",IF(ISERROR(VLOOKUP(INDIRECT("E"&amp;ROW(K77)),Config!A:A,1,0)),"ESPECIFICAÇÃO INVÁLIDA, SELECIONE UMA OPÇÃO DA LISTA",IF(COUNTA(INDIRECT("C"&amp;ROW(K77)):INDIRECT("J"&amp;ROW(K77)))&gt;0,IF(COUNTA(INDIRECT("C"&amp;ROW(K77)):INDIRECT("J"&amp;ROW(K77)))&lt;8,"HÁ "&amp;L77&amp;" CAMPO(S) VAZIO(S) NESTA LINHA",""),"")))</f>
        <v/>
      </c>
      <c r="L77" s="28" t="str">
        <f ca="1">IF(COUNTBLANK(INDIRECT("C"&amp;ROW(L77)):INDIRECT("J"&amp;ROW(L77)))&gt;0,IF(COUNTBLANK(INDIRECT("C"&amp;ROW(INDIRECT("C"&amp;ROW(L77)))):INDIRECT("J"&amp;ROW(L77)))&lt;8,COUNTBLANK(INDIRECT("C"&amp;ROW(L77)):INDIRECT("J"&amp;ROW(L77))),""),"")</f>
        <v/>
      </c>
      <c r="M77" s="4"/>
      <c r="N77" s="4"/>
    </row>
    <row r="78" spans="1:14" ht="60" customHeight="1">
      <c r="A78" s="26" t="str">
        <f>IFERROR(IF(C78="","",J$2&amp;TEXT(VLOOKUP(C$4,Config!$E$3:$F$65,2,FALSE),"00")&amp;TEXT(ROW(B78)-8,"0000")),"Informe um órgão na célula C4")</f>
        <v/>
      </c>
      <c r="B78" s="6"/>
      <c r="C78" s="7"/>
      <c r="D78" s="6"/>
      <c r="E78" s="6"/>
      <c r="F78" s="6"/>
      <c r="G78" s="8"/>
      <c r="H78" s="6"/>
      <c r="I78" s="8"/>
      <c r="J78" s="9"/>
      <c r="K78" s="27" t="str">
        <f ca="1">IF(INDIRECT("E"&amp;ROW(K78))="","",IF(ISERROR(VLOOKUP(INDIRECT("E"&amp;ROW(K78)),Config!A:A,1,0)),"ESPECIFICAÇÃO INVÁLIDA, SELECIONE UMA OPÇÃO DA LISTA",IF(COUNTA(INDIRECT("C"&amp;ROW(K78)):INDIRECT("J"&amp;ROW(K78)))&gt;0,IF(COUNTA(INDIRECT("C"&amp;ROW(K78)):INDIRECT("J"&amp;ROW(K78)))&lt;8,"HÁ "&amp;L78&amp;" CAMPO(S) VAZIO(S) NESTA LINHA",""),"")))</f>
        <v/>
      </c>
      <c r="L78" s="28" t="str">
        <f ca="1">IF(COUNTBLANK(INDIRECT("C"&amp;ROW(L78)):INDIRECT("J"&amp;ROW(L78)))&gt;0,IF(COUNTBLANK(INDIRECT("C"&amp;ROW(INDIRECT("C"&amp;ROW(L78)))):INDIRECT("J"&amp;ROW(L78)))&lt;8,COUNTBLANK(INDIRECT("C"&amp;ROW(L78)):INDIRECT("J"&amp;ROW(L78))),""),"")</f>
        <v/>
      </c>
      <c r="M78" s="4"/>
      <c r="N78" s="4"/>
    </row>
    <row r="79" spans="1:14" ht="60" customHeight="1">
      <c r="A79" s="26" t="str">
        <f>IFERROR(IF(C79="","",J$2&amp;TEXT(VLOOKUP(C$4,Config!$E$3:$F$65,2,FALSE),"00")&amp;TEXT(ROW(B79)-8,"0000")),"Informe um órgão na célula C4")</f>
        <v/>
      </c>
      <c r="B79" s="6"/>
      <c r="C79" s="7"/>
      <c r="D79" s="6"/>
      <c r="E79" s="6"/>
      <c r="F79" s="6"/>
      <c r="G79" s="8"/>
      <c r="H79" s="6"/>
      <c r="I79" s="8"/>
      <c r="J79" s="9"/>
      <c r="K79" s="27" t="str">
        <f ca="1">IF(INDIRECT("E"&amp;ROW(K79))="","",IF(ISERROR(VLOOKUP(INDIRECT("E"&amp;ROW(K79)),Config!A:A,1,0)),"ESPECIFICAÇÃO INVÁLIDA, SELECIONE UMA OPÇÃO DA LISTA",IF(COUNTA(INDIRECT("C"&amp;ROW(K79)):INDIRECT("J"&amp;ROW(K79)))&gt;0,IF(COUNTA(INDIRECT("C"&amp;ROW(K79)):INDIRECT("J"&amp;ROW(K79)))&lt;8,"HÁ "&amp;L79&amp;" CAMPO(S) VAZIO(S) NESTA LINHA",""),"")))</f>
        <v/>
      </c>
      <c r="L79" s="28" t="str">
        <f ca="1">IF(COUNTBLANK(INDIRECT("C"&amp;ROW(L79)):INDIRECT("J"&amp;ROW(L79)))&gt;0,IF(COUNTBLANK(INDIRECT("C"&amp;ROW(INDIRECT("C"&amp;ROW(L79)))):INDIRECT("J"&amp;ROW(L79)))&lt;8,COUNTBLANK(INDIRECT("C"&amp;ROW(L79)):INDIRECT("J"&amp;ROW(L79))),""),"")</f>
        <v/>
      </c>
      <c r="M79" s="4"/>
      <c r="N79" s="4"/>
    </row>
    <row r="80" spans="1:14" ht="60" customHeight="1">
      <c r="A80" s="26" t="str">
        <f>IFERROR(IF(C80="","",J$2&amp;TEXT(VLOOKUP(C$4,Config!$E$3:$F$65,2,FALSE),"00")&amp;TEXT(ROW(B80)-8,"0000")),"Informe um órgão na célula C4")</f>
        <v/>
      </c>
      <c r="B80" s="6"/>
      <c r="C80" s="7"/>
      <c r="D80" s="6"/>
      <c r="E80" s="6"/>
      <c r="F80" s="6"/>
      <c r="G80" s="8"/>
      <c r="H80" s="6"/>
      <c r="I80" s="8"/>
      <c r="J80" s="9"/>
      <c r="K80" s="27" t="str">
        <f ca="1">IF(INDIRECT("E"&amp;ROW(K80))="","",IF(ISERROR(VLOOKUP(INDIRECT("E"&amp;ROW(K80)),Config!A:A,1,0)),"ESPECIFICAÇÃO INVÁLIDA, SELECIONE UMA OPÇÃO DA LISTA",IF(COUNTA(INDIRECT("C"&amp;ROW(K80)):INDIRECT("J"&amp;ROW(K80)))&gt;0,IF(COUNTA(INDIRECT("C"&amp;ROW(K80)):INDIRECT("J"&amp;ROW(K80)))&lt;8,"HÁ "&amp;L80&amp;" CAMPO(S) VAZIO(S) NESTA LINHA",""),"")))</f>
        <v/>
      </c>
      <c r="L80" s="28" t="str">
        <f ca="1">IF(COUNTBLANK(INDIRECT("C"&amp;ROW(L80)):INDIRECT("J"&amp;ROW(L80)))&gt;0,IF(COUNTBLANK(INDIRECT("C"&amp;ROW(INDIRECT("C"&amp;ROW(L80)))):INDIRECT("J"&amp;ROW(L80)))&lt;8,COUNTBLANK(INDIRECT("C"&amp;ROW(L80)):INDIRECT("J"&amp;ROW(L80))),""),"")</f>
        <v/>
      </c>
      <c r="M80" s="4"/>
      <c r="N80" s="4"/>
    </row>
    <row r="81" spans="1:14" ht="60" customHeight="1">
      <c r="A81" s="26" t="str">
        <f>IFERROR(IF(C81="","",J$2&amp;TEXT(VLOOKUP(C$4,Config!$E$3:$F$65,2,FALSE),"00")&amp;TEXT(ROW(B81)-8,"0000")),"Informe um órgão na célula C4")</f>
        <v/>
      </c>
      <c r="B81" s="6"/>
      <c r="C81" s="7"/>
      <c r="D81" s="6"/>
      <c r="E81" s="6"/>
      <c r="F81" s="6"/>
      <c r="G81" s="8"/>
      <c r="H81" s="6"/>
      <c r="I81" s="8"/>
      <c r="J81" s="9"/>
      <c r="K81" s="27" t="str">
        <f ca="1">IF(INDIRECT("E"&amp;ROW(K81))="","",IF(ISERROR(VLOOKUP(INDIRECT("E"&amp;ROW(K81)),Config!A:A,1,0)),"ESPECIFICAÇÃO INVÁLIDA, SELECIONE UMA OPÇÃO DA LISTA",IF(COUNTA(INDIRECT("C"&amp;ROW(K81)):INDIRECT("J"&amp;ROW(K81)))&gt;0,IF(COUNTA(INDIRECT("C"&amp;ROW(K81)):INDIRECT("J"&amp;ROW(K81)))&lt;8,"HÁ "&amp;L81&amp;" CAMPO(S) VAZIO(S) NESTA LINHA",""),"")))</f>
        <v/>
      </c>
      <c r="L81" s="28" t="str">
        <f ca="1">IF(COUNTBLANK(INDIRECT("C"&amp;ROW(L81)):INDIRECT("J"&amp;ROW(L81)))&gt;0,IF(COUNTBLANK(INDIRECT("C"&amp;ROW(INDIRECT("C"&amp;ROW(L81)))):INDIRECT("J"&amp;ROW(L81)))&lt;8,COUNTBLANK(INDIRECT("C"&amp;ROW(L81)):INDIRECT("J"&amp;ROW(L81))),""),"")</f>
        <v/>
      </c>
      <c r="M81" s="4"/>
      <c r="N81" s="4"/>
    </row>
    <row r="82" spans="1:14" ht="60" customHeight="1">
      <c r="A82" s="26" t="str">
        <f>IFERROR(IF(C82="","",J$2&amp;TEXT(VLOOKUP(C$4,Config!$E$3:$F$65,2,FALSE),"00")&amp;TEXT(ROW(B82)-8,"0000")),"Informe um órgão na célula C4")</f>
        <v/>
      </c>
      <c r="B82" s="6"/>
      <c r="C82" s="7"/>
      <c r="D82" s="6"/>
      <c r="E82" s="6"/>
      <c r="F82" s="6"/>
      <c r="G82" s="8"/>
      <c r="H82" s="6"/>
      <c r="I82" s="8"/>
      <c r="J82" s="9"/>
      <c r="K82" s="27" t="str">
        <f ca="1">IF(INDIRECT("E"&amp;ROW(K82))="","",IF(ISERROR(VLOOKUP(INDIRECT("E"&amp;ROW(K82)),Config!A:A,1,0)),"ESPECIFICAÇÃO INVÁLIDA, SELECIONE UMA OPÇÃO DA LISTA",IF(COUNTA(INDIRECT("C"&amp;ROW(K82)):INDIRECT("J"&amp;ROW(K82)))&gt;0,IF(COUNTA(INDIRECT("C"&amp;ROW(K82)):INDIRECT("J"&amp;ROW(K82)))&lt;8,"HÁ "&amp;L82&amp;" CAMPO(S) VAZIO(S) NESTA LINHA",""),"")))</f>
        <v/>
      </c>
      <c r="L82" s="28" t="str">
        <f ca="1">IF(COUNTBLANK(INDIRECT("C"&amp;ROW(L82)):INDIRECT("J"&amp;ROW(L82)))&gt;0,IF(COUNTBLANK(INDIRECT("C"&amp;ROW(INDIRECT("C"&amp;ROW(L82)))):INDIRECT("J"&amp;ROW(L82)))&lt;8,COUNTBLANK(INDIRECT("C"&amp;ROW(L82)):INDIRECT("J"&amp;ROW(L82))),""),"")</f>
        <v/>
      </c>
      <c r="M82" s="4"/>
      <c r="N82" s="4"/>
    </row>
    <row r="83" spans="1:14" ht="60" customHeight="1">
      <c r="A83" s="26" t="str">
        <f>IFERROR(IF(C83="","",J$2&amp;TEXT(VLOOKUP(C$4,Config!$E$3:$F$65,2,FALSE),"00")&amp;TEXT(ROW(B83)-8,"0000")),"Informe um órgão na célula C4")</f>
        <v/>
      </c>
      <c r="B83" s="6"/>
      <c r="C83" s="7"/>
      <c r="D83" s="6"/>
      <c r="E83" s="6"/>
      <c r="F83" s="6"/>
      <c r="G83" s="8"/>
      <c r="H83" s="6"/>
      <c r="I83" s="8"/>
      <c r="J83" s="9"/>
      <c r="K83" s="27" t="str">
        <f ca="1">IF(INDIRECT("E"&amp;ROW(K83))="","",IF(ISERROR(VLOOKUP(INDIRECT("E"&amp;ROW(K83)),Config!A:A,1,0)),"ESPECIFICAÇÃO INVÁLIDA, SELECIONE UMA OPÇÃO DA LISTA",IF(COUNTA(INDIRECT("C"&amp;ROW(K83)):INDIRECT("J"&amp;ROW(K83)))&gt;0,IF(COUNTA(INDIRECT("C"&amp;ROW(K83)):INDIRECT("J"&amp;ROW(K83)))&lt;8,"HÁ "&amp;L83&amp;" CAMPO(S) VAZIO(S) NESTA LINHA",""),"")))</f>
        <v/>
      </c>
      <c r="L83" s="28" t="str">
        <f ca="1">IF(COUNTBLANK(INDIRECT("C"&amp;ROW(L83)):INDIRECT("J"&amp;ROW(L83)))&gt;0,IF(COUNTBLANK(INDIRECT("C"&amp;ROW(INDIRECT("C"&amp;ROW(L83)))):INDIRECT("J"&amp;ROW(L83)))&lt;8,COUNTBLANK(INDIRECT("C"&amp;ROW(L83)):INDIRECT("J"&amp;ROW(L83))),""),"")</f>
        <v/>
      </c>
      <c r="M83" s="4"/>
      <c r="N83" s="4"/>
    </row>
    <row r="84" spans="1:14" ht="60" customHeight="1">
      <c r="A84" s="26" t="str">
        <f>IFERROR(IF(C84="","",J$2&amp;TEXT(VLOOKUP(C$4,Config!$E$3:$F$65,2,FALSE),"00")&amp;TEXT(ROW(B84)-8,"0000")),"Informe um órgão na célula C4")</f>
        <v/>
      </c>
      <c r="B84" s="6"/>
      <c r="C84" s="7"/>
      <c r="D84" s="6"/>
      <c r="E84" s="6"/>
      <c r="F84" s="6"/>
      <c r="G84" s="8"/>
      <c r="H84" s="6"/>
      <c r="I84" s="8"/>
      <c r="J84" s="9"/>
      <c r="K84" s="27" t="str">
        <f ca="1">IF(INDIRECT("E"&amp;ROW(K84))="","",IF(ISERROR(VLOOKUP(INDIRECT("E"&amp;ROW(K84)),Config!A:A,1,0)),"ESPECIFICAÇÃO INVÁLIDA, SELECIONE UMA OPÇÃO DA LISTA",IF(COUNTA(INDIRECT("C"&amp;ROW(K84)):INDIRECT("J"&amp;ROW(K84)))&gt;0,IF(COUNTA(INDIRECT("C"&amp;ROW(K84)):INDIRECT("J"&amp;ROW(K84)))&lt;8,"HÁ "&amp;L84&amp;" CAMPO(S) VAZIO(S) NESTA LINHA",""),"")))</f>
        <v/>
      </c>
      <c r="L84" s="28" t="str">
        <f ca="1">IF(COUNTBLANK(INDIRECT("C"&amp;ROW(L84)):INDIRECT("J"&amp;ROW(L84)))&gt;0,IF(COUNTBLANK(INDIRECT("C"&amp;ROW(INDIRECT("C"&amp;ROW(L84)))):INDIRECT("J"&amp;ROW(L84)))&lt;8,COUNTBLANK(INDIRECT("C"&amp;ROW(L84)):INDIRECT("J"&amp;ROW(L84))),""),"")</f>
        <v/>
      </c>
      <c r="M84" s="4"/>
      <c r="N84" s="4"/>
    </row>
    <row r="85" spans="1:14" ht="60" customHeight="1">
      <c r="A85" s="26" t="str">
        <f>IFERROR(IF(C85="","",J$2&amp;TEXT(VLOOKUP(C$4,Config!$E$3:$F$65,2,FALSE),"00")&amp;TEXT(ROW(B85)-8,"0000")),"Informe um órgão na célula C4")</f>
        <v/>
      </c>
      <c r="B85" s="6"/>
      <c r="C85" s="7"/>
      <c r="D85" s="6"/>
      <c r="E85" s="6"/>
      <c r="F85" s="6"/>
      <c r="G85" s="8"/>
      <c r="H85" s="6"/>
      <c r="I85" s="8"/>
      <c r="J85" s="9"/>
      <c r="K85" s="27" t="str">
        <f ca="1">IF(INDIRECT("E"&amp;ROW(K85))="","",IF(ISERROR(VLOOKUP(INDIRECT("E"&amp;ROW(K85)),Config!A:A,1,0)),"ESPECIFICAÇÃO INVÁLIDA, SELECIONE UMA OPÇÃO DA LISTA",IF(COUNTA(INDIRECT("C"&amp;ROW(K85)):INDIRECT("J"&amp;ROW(K85)))&gt;0,IF(COUNTA(INDIRECT("C"&amp;ROW(K85)):INDIRECT("J"&amp;ROW(K85)))&lt;8,"HÁ "&amp;L85&amp;" CAMPO(S) VAZIO(S) NESTA LINHA",""),"")))</f>
        <v/>
      </c>
      <c r="L85" s="28" t="str">
        <f ca="1">IF(COUNTBLANK(INDIRECT("C"&amp;ROW(L85)):INDIRECT("J"&amp;ROW(L85)))&gt;0,IF(COUNTBLANK(INDIRECT("C"&amp;ROW(INDIRECT("C"&amp;ROW(L85)))):INDIRECT("J"&amp;ROW(L85)))&lt;8,COUNTBLANK(INDIRECT("C"&amp;ROW(L85)):INDIRECT("J"&amp;ROW(L85))),""),"")</f>
        <v/>
      </c>
      <c r="M85" s="4"/>
      <c r="N85" s="4"/>
    </row>
    <row r="86" spans="1:14" ht="60" customHeight="1">
      <c r="A86" s="26" t="str">
        <f>IFERROR(IF(C86="","",J$2&amp;TEXT(VLOOKUP(C$4,Config!$E$3:$F$65,2,FALSE),"00")&amp;TEXT(ROW(B86)-8,"0000")),"Informe um órgão na célula C4")</f>
        <v/>
      </c>
      <c r="B86" s="6"/>
      <c r="C86" s="7"/>
      <c r="D86" s="6"/>
      <c r="E86" s="6"/>
      <c r="F86" s="6"/>
      <c r="G86" s="8"/>
      <c r="H86" s="6"/>
      <c r="I86" s="8"/>
      <c r="J86" s="9"/>
      <c r="K86" s="27" t="str">
        <f ca="1">IF(INDIRECT("E"&amp;ROW(K86))="","",IF(ISERROR(VLOOKUP(INDIRECT("E"&amp;ROW(K86)),Config!A:A,1,0)),"ESPECIFICAÇÃO INVÁLIDA, SELECIONE UMA OPÇÃO DA LISTA",IF(COUNTA(INDIRECT("C"&amp;ROW(K86)):INDIRECT("J"&amp;ROW(K86)))&gt;0,IF(COUNTA(INDIRECT("C"&amp;ROW(K86)):INDIRECT("J"&amp;ROW(K86)))&lt;8,"HÁ "&amp;L86&amp;" CAMPO(S) VAZIO(S) NESTA LINHA",""),"")))</f>
        <v/>
      </c>
      <c r="L86" s="28" t="str">
        <f ca="1">IF(COUNTBLANK(INDIRECT("C"&amp;ROW(L86)):INDIRECT("J"&amp;ROW(L86)))&gt;0,IF(COUNTBLANK(INDIRECT("C"&amp;ROW(INDIRECT("C"&amp;ROW(L86)))):INDIRECT("J"&amp;ROW(L86)))&lt;8,COUNTBLANK(INDIRECT("C"&amp;ROW(L86)):INDIRECT("J"&amp;ROW(L86))),""),"")</f>
        <v/>
      </c>
      <c r="M86" s="4"/>
      <c r="N86" s="4"/>
    </row>
    <row r="87" spans="1:14" ht="60" customHeight="1">
      <c r="A87" s="26" t="str">
        <f>IFERROR(IF(C87="","",J$2&amp;TEXT(VLOOKUP(C$4,Config!$E$3:$F$65,2,FALSE),"00")&amp;TEXT(ROW(B87)-8,"0000")),"Informe um órgão na célula C4")</f>
        <v/>
      </c>
      <c r="B87" s="6"/>
      <c r="C87" s="7"/>
      <c r="D87" s="6"/>
      <c r="E87" s="6"/>
      <c r="F87" s="6"/>
      <c r="G87" s="8"/>
      <c r="H87" s="6"/>
      <c r="I87" s="8"/>
      <c r="J87" s="9"/>
      <c r="K87" s="27" t="str">
        <f ca="1">IF(INDIRECT("E"&amp;ROW(K87))="","",IF(ISERROR(VLOOKUP(INDIRECT("E"&amp;ROW(K87)),Config!A:A,1,0)),"ESPECIFICAÇÃO INVÁLIDA, SELECIONE UMA OPÇÃO DA LISTA",IF(COUNTA(INDIRECT("C"&amp;ROW(K87)):INDIRECT("J"&amp;ROW(K87)))&gt;0,IF(COUNTA(INDIRECT("C"&amp;ROW(K87)):INDIRECT("J"&amp;ROW(K87)))&lt;8,"HÁ "&amp;L87&amp;" CAMPO(S) VAZIO(S) NESTA LINHA",""),"")))</f>
        <v/>
      </c>
      <c r="L87" s="28" t="str">
        <f ca="1">IF(COUNTBLANK(INDIRECT("C"&amp;ROW(L87)):INDIRECT("J"&amp;ROW(L87)))&gt;0,IF(COUNTBLANK(INDIRECT("C"&amp;ROW(INDIRECT("C"&amp;ROW(L87)))):INDIRECT("J"&amp;ROW(L87)))&lt;8,COUNTBLANK(INDIRECT("C"&amp;ROW(L87)):INDIRECT("J"&amp;ROW(L87))),""),"")</f>
        <v/>
      </c>
      <c r="M87" s="4"/>
      <c r="N87" s="4"/>
    </row>
    <row r="88" spans="1:14" ht="60" customHeight="1">
      <c r="A88" s="26" t="str">
        <f>IFERROR(IF(C88="","",J$2&amp;TEXT(VLOOKUP(C$4,Config!$E$3:$F$65,2,FALSE),"00")&amp;TEXT(ROW(B88)-8,"0000")),"Informe um órgão na célula C4")</f>
        <v/>
      </c>
      <c r="B88" s="6"/>
      <c r="C88" s="7"/>
      <c r="D88" s="6"/>
      <c r="E88" s="6"/>
      <c r="F88" s="6"/>
      <c r="G88" s="8"/>
      <c r="H88" s="6"/>
      <c r="I88" s="8"/>
      <c r="J88" s="9"/>
      <c r="K88" s="27" t="str">
        <f ca="1">IF(INDIRECT("E"&amp;ROW(K88))="","",IF(ISERROR(VLOOKUP(INDIRECT("E"&amp;ROW(K88)),Config!A:A,1,0)),"ESPECIFICAÇÃO INVÁLIDA, SELECIONE UMA OPÇÃO DA LISTA",IF(COUNTA(INDIRECT("C"&amp;ROW(K88)):INDIRECT("J"&amp;ROW(K88)))&gt;0,IF(COUNTA(INDIRECT("C"&amp;ROW(K88)):INDIRECT("J"&amp;ROW(K88)))&lt;8,"HÁ "&amp;L88&amp;" CAMPO(S) VAZIO(S) NESTA LINHA",""),"")))</f>
        <v/>
      </c>
      <c r="L88" s="28" t="str">
        <f ca="1">IF(COUNTBLANK(INDIRECT("C"&amp;ROW(L88)):INDIRECT("J"&amp;ROW(L88)))&gt;0,IF(COUNTBLANK(INDIRECT("C"&amp;ROW(INDIRECT("C"&amp;ROW(L88)))):INDIRECT("J"&amp;ROW(L88)))&lt;8,COUNTBLANK(INDIRECT("C"&amp;ROW(L88)):INDIRECT("J"&amp;ROW(L88))),""),"")</f>
        <v/>
      </c>
      <c r="M88" s="4"/>
      <c r="N88" s="4"/>
    </row>
    <row r="89" spans="1:14" ht="60" customHeight="1">
      <c r="A89" s="26" t="str">
        <f>IFERROR(IF(C89="","",J$2&amp;TEXT(VLOOKUP(C$4,Config!$E$3:$F$65,2,FALSE),"00")&amp;TEXT(ROW(B89)-8,"0000")),"Informe um órgão na célula C4")</f>
        <v/>
      </c>
      <c r="B89" s="6"/>
      <c r="C89" s="7"/>
      <c r="D89" s="6"/>
      <c r="E89" s="6"/>
      <c r="F89" s="6"/>
      <c r="G89" s="8"/>
      <c r="H89" s="6"/>
      <c r="I89" s="8"/>
      <c r="J89" s="9"/>
      <c r="K89" s="27" t="str">
        <f ca="1">IF(INDIRECT("E"&amp;ROW(K89))="","",IF(ISERROR(VLOOKUP(INDIRECT("E"&amp;ROW(K89)),Config!A:A,1,0)),"ESPECIFICAÇÃO INVÁLIDA, SELECIONE UMA OPÇÃO DA LISTA",IF(COUNTA(INDIRECT("C"&amp;ROW(K89)):INDIRECT("J"&amp;ROW(K89)))&gt;0,IF(COUNTA(INDIRECT("C"&amp;ROW(K89)):INDIRECT("J"&amp;ROW(K89)))&lt;8,"HÁ "&amp;L89&amp;" CAMPO(S) VAZIO(S) NESTA LINHA",""),"")))</f>
        <v/>
      </c>
      <c r="L89" s="28" t="str">
        <f ca="1">IF(COUNTBLANK(INDIRECT("C"&amp;ROW(L89)):INDIRECT("J"&amp;ROW(L89)))&gt;0,IF(COUNTBLANK(INDIRECT("C"&amp;ROW(INDIRECT("C"&amp;ROW(L89)))):INDIRECT("J"&amp;ROW(L89)))&lt;8,COUNTBLANK(INDIRECT("C"&amp;ROW(L89)):INDIRECT("J"&amp;ROW(L89))),""),"")</f>
        <v/>
      </c>
      <c r="M89" s="4"/>
      <c r="N89" s="4"/>
    </row>
    <row r="90" spans="1:14" ht="60" customHeight="1">
      <c r="A90" s="26" t="str">
        <f>IFERROR(IF(C90="","",J$2&amp;TEXT(VLOOKUP(C$4,Config!$E$3:$F$65,2,FALSE),"00")&amp;TEXT(ROW(B90)-8,"0000")),"Informe um órgão na célula C4")</f>
        <v/>
      </c>
      <c r="B90" s="6"/>
      <c r="C90" s="7"/>
      <c r="D90" s="6"/>
      <c r="E90" s="6"/>
      <c r="F90" s="6"/>
      <c r="G90" s="8"/>
      <c r="H90" s="6"/>
      <c r="I90" s="8"/>
      <c r="J90" s="9"/>
      <c r="K90" s="27" t="str">
        <f ca="1">IF(INDIRECT("E"&amp;ROW(K90))="","",IF(ISERROR(VLOOKUP(INDIRECT("E"&amp;ROW(K90)),Config!A:A,1,0)),"ESPECIFICAÇÃO INVÁLIDA, SELECIONE UMA OPÇÃO DA LISTA",IF(COUNTA(INDIRECT("C"&amp;ROW(K90)):INDIRECT("J"&amp;ROW(K90)))&gt;0,IF(COUNTA(INDIRECT("C"&amp;ROW(K90)):INDIRECT("J"&amp;ROW(K90)))&lt;8,"HÁ "&amp;L90&amp;" CAMPO(S) VAZIO(S) NESTA LINHA",""),"")))</f>
        <v/>
      </c>
      <c r="L90" s="28" t="str">
        <f ca="1">IF(COUNTBLANK(INDIRECT("C"&amp;ROW(L90)):INDIRECT("J"&amp;ROW(L90)))&gt;0,IF(COUNTBLANK(INDIRECT("C"&amp;ROW(INDIRECT("C"&amp;ROW(L90)))):INDIRECT("J"&amp;ROW(L90)))&lt;8,COUNTBLANK(INDIRECT("C"&amp;ROW(L90)):INDIRECT("J"&amp;ROW(L90))),""),"")</f>
        <v/>
      </c>
      <c r="M90" s="4"/>
      <c r="N90" s="4"/>
    </row>
    <row r="91" spans="1:14" ht="60" customHeight="1">
      <c r="A91" s="26" t="str">
        <f>IFERROR(IF(C91="","",J$2&amp;TEXT(VLOOKUP(C$4,Config!$E$3:$F$65,2,FALSE),"00")&amp;TEXT(ROW(B91)-8,"0000")),"Informe um órgão na célula C4")</f>
        <v/>
      </c>
      <c r="B91" s="6"/>
      <c r="C91" s="7"/>
      <c r="D91" s="6"/>
      <c r="E91" s="6"/>
      <c r="F91" s="6"/>
      <c r="G91" s="8"/>
      <c r="H91" s="6"/>
      <c r="I91" s="8"/>
      <c r="J91" s="9"/>
      <c r="K91" s="27" t="str">
        <f ca="1">IF(INDIRECT("E"&amp;ROW(K91))="","",IF(ISERROR(VLOOKUP(INDIRECT("E"&amp;ROW(K91)),Config!A:A,1,0)),"ESPECIFICAÇÃO INVÁLIDA, SELECIONE UMA OPÇÃO DA LISTA",IF(COUNTA(INDIRECT("C"&amp;ROW(K91)):INDIRECT("J"&amp;ROW(K91)))&gt;0,IF(COUNTA(INDIRECT("C"&amp;ROW(K91)):INDIRECT("J"&amp;ROW(K91)))&lt;8,"HÁ "&amp;L91&amp;" CAMPO(S) VAZIO(S) NESTA LINHA",""),"")))</f>
        <v/>
      </c>
      <c r="L91" s="28" t="str">
        <f ca="1">IF(COUNTBLANK(INDIRECT("C"&amp;ROW(L91)):INDIRECT("J"&amp;ROW(L91)))&gt;0,IF(COUNTBLANK(INDIRECT("C"&amp;ROW(INDIRECT("C"&amp;ROW(L91)))):INDIRECT("J"&amp;ROW(L91)))&lt;8,COUNTBLANK(INDIRECT("C"&amp;ROW(L91)):INDIRECT("J"&amp;ROW(L91))),""),"")</f>
        <v/>
      </c>
      <c r="M91" s="4"/>
      <c r="N91" s="4"/>
    </row>
    <row r="92" spans="1:14" ht="60" customHeight="1">
      <c r="A92" s="26" t="str">
        <f>IFERROR(IF(C92="","",J$2&amp;TEXT(VLOOKUP(C$4,Config!$E$3:$F$65,2,FALSE),"00")&amp;TEXT(ROW(B92)-8,"0000")),"Informe um órgão na célula C4")</f>
        <v/>
      </c>
      <c r="B92" s="6"/>
      <c r="C92" s="7"/>
      <c r="D92" s="6"/>
      <c r="E92" s="6"/>
      <c r="F92" s="6"/>
      <c r="G92" s="8"/>
      <c r="H92" s="6"/>
      <c r="I92" s="8"/>
      <c r="J92" s="9"/>
      <c r="K92" s="27" t="str">
        <f ca="1">IF(INDIRECT("E"&amp;ROW(K92))="","",IF(ISERROR(VLOOKUP(INDIRECT("E"&amp;ROW(K92)),Config!A:A,1,0)),"ESPECIFICAÇÃO INVÁLIDA, SELECIONE UMA OPÇÃO DA LISTA",IF(COUNTA(INDIRECT("C"&amp;ROW(K92)):INDIRECT("J"&amp;ROW(K92)))&gt;0,IF(COUNTA(INDIRECT("C"&amp;ROW(K92)):INDIRECT("J"&amp;ROW(K92)))&lt;8,"HÁ "&amp;L92&amp;" CAMPO(S) VAZIO(S) NESTA LINHA",""),"")))</f>
        <v/>
      </c>
      <c r="L92" s="28" t="str">
        <f ca="1">IF(COUNTBLANK(INDIRECT("C"&amp;ROW(L92)):INDIRECT("J"&amp;ROW(L92)))&gt;0,IF(COUNTBLANK(INDIRECT("C"&amp;ROW(INDIRECT("C"&amp;ROW(L92)))):INDIRECT("J"&amp;ROW(L92)))&lt;8,COUNTBLANK(INDIRECT("C"&amp;ROW(L92)):INDIRECT("J"&amp;ROW(L92))),""),"")</f>
        <v/>
      </c>
      <c r="M92" s="4"/>
      <c r="N92" s="4"/>
    </row>
    <row r="93" spans="1:14" ht="60" customHeight="1">
      <c r="A93" s="26" t="str">
        <f>IFERROR(IF(C93="","",J$2&amp;TEXT(VLOOKUP(C$4,Config!$E$3:$F$65,2,FALSE),"00")&amp;TEXT(ROW(B93)-8,"0000")),"Informe um órgão na célula C4")</f>
        <v/>
      </c>
      <c r="B93" s="6"/>
      <c r="C93" s="7"/>
      <c r="D93" s="6"/>
      <c r="E93" s="6"/>
      <c r="F93" s="6"/>
      <c r="G93" s="8"/>
      <c r="H93" s="6"/>
      <c r="I93" s="8"/>
      <c r="J93" s="9"/>
      <c r="K93" s="27" t="str">
        <f ca="1">IF(INDIRECT("E"&amp;ROW(K93))="","",IF(ISERROR(VLOOKUP(INDIRECT("E"&amp;ROW(K93)),Config!A:A,1,0)),"ESPECIFICAÇÃO INVÁLIDA, SELECIONE UMA OPÇÃO DA LISTA",IF(COUNTA(INDIRECT("C"&amp;ROW(K93)):INDIRECT("J"&amp;ROW(K93)))&gt;0,IF(COUNTA(INDIRECT("C"&amp;ROW(K93)):INDIRECT("J"&amp;ROW(K93)))&lt;8,"HÁ "&amp;L93&amp;" CAMPO(S) VAZIO(S) NESTA LINHA",""),"")))</f>
        <v/>
      </c>
      <c r="L93" s="28" t="str">
        <f ca="1">IF(COUNTBLANK(INDIRECT("C"&amp;ROW(L93)):INDIRECT("J"&amp;ROW(L93)))&gt;0,IF(COUNTBLANK(INDIRECT("C"&amp;ROW(INDIRECT("C"&amp;ROW(L93)))):INDIRECT("J"&amp;ROW(L93)))&lt;8,COUNTBLANK(INDIRECT("C"&amp;ROW(L93)):INDIRECT("J"&amp;ROW(L93))),""),"")</f>
        <v/>
      </c>
      <c r="M93" s="4"/>
      <c r="N93" s="4"/>
    </row>
    <row r="94" spans="1:14" ht="60" customHeight="1">
      <c r="A94" s="26" t="str">
        <f>IFERROR(IF(C94="","",J$2&amp;TEXT(VLOOKUP(C$4,Config!$E$3:$F$65,2,FALSE),"00")&amp;TEXT(ROW(B94)-8,"0000")),"Informe um órgão na célula C4")</f>
        <v/>
      </c>
      <c r="B94" s="6"/>
      <c r="C94" s="7"/>
      <c r="D94" s="6"/>
      <c r="E94" s="6"/>
      <c r="F94" s="6"/>
      <c r="G94" s="8"/>
      <c r="H94" s="6"/>
      <c r="I94" s="8"/>
      <c r="J94" s="9"/>
      <c r="K94" s="27" t="str">
        <f ca="1">IF(INDIRECT("E"&amp;ROW(K94))="","",IF(ISERROR(VLOOKUP(INDIRECT("E"&amp;ROW(K94)),Config!A:A,1,0)),"ESPECIFICAÇÃO INVÁLIDA, SELECIONE UMA OPÇÃO DA LISTA",IF(COUNTA(INDIRECT("C"&amp;ROW(K94)):INDIRECT("J"&amp;ROW(K94)))&gt;0,IF(COUNTA(INDIRECT("C"&amp;ROW(K94)):INDIRECT("J"&amp;ROW(K94)))&lt;8,"HÁ "&amp;L94&amp;" CAMPO(S) VAZIO(S) NESTA LINHA",""),"")))</f>
        <v/>
      </c>
      <c r="L94" s="28" t="str">
        <f ca="1">IF(COUNTBLANK(INDIRECT("C"&amp;ROW(L94)):INDIRECT("J"&amp;ROW(L94)))&gt;0,IF(COUNTBLANK(INDIRECT("C"&amp;ROW(INDIRECT("C"&amp;ROW(L94)))):INDIRECT("J"&amp;ROW(L94)))&lt;8,COUNTBLANK(INDIRECT("C"&amp;ROW(L94)):INDIRECT("J"&amp;ROW(L94))),""),"")</f>
        <v/>
      </c>
      <c r="M94" s="4"/>
      <c r="N94" s="4"/>
    </row>
    <row r="95" spans="1:14" ht="60" customHeight="1">
      <c r="A95" s="26" t="str">
        <f>IFERROR(IF(C95="","",J$2&amp;TEXT(VLOOKUP(C$4,Config!$E$3:$F$65,2,FALSE),"00")&amp;TEXT(ROW(B95)-8,"0000")),"Informe um órgão na célula C4")</f>
        <v/>
      </c>
      <c r="B95" s="6"/>
      <c r="C95" s="7"/>
      <c r="D95" s="6"/>
      <c r="E95" s="6"/>
      <c r="F95" s="6"/>
      <c r="G95" s="8"/>
      <c r="H95" s="6"/>
      <c r="I95" s="8"/>
      <c r="J95" s="9"/>
      <c r="K95" s="27" t="str">
        <f ca="1">IF(INDIRECT("E"&amp;ROW(K95))="","",IF(ISERROR(VLOOKUP(INDIRECT("E"&amp;ROW(K95)),Config!A:A,1,0)),"ESPECIFICAÇÃO INVÁLIDA, SELECIONE UMA OPÇÃO DA LISTA",IF(COUNTA(INDIRECT("C"&amp;ROW(K95)):INDIRECT("J"&amp;ROW(K95)))&gt;0,IF(COUNTA(INDIRECT("C"&amp;ROW(K95)):INDIRECT("J"&amp;ROW(K95)))&lt;8,"HÁ "&amp;L95&amp;" CAMPO(S) VAZIO(S) NESTA LINHA",""),"")))</f>
        <v/>
      </c>
      <c r="L95" s="28" t="str">
        <f ca="1">IF(COUNTBLANK(INDIRECT("C"&amp;ROW(L95)):INDIRECT("J"&amp;ROW(L95)))&gt;0,IF(COUNTBLANK(INDIRECT("C"&amp;ROW(INDIRECT("C"&amp;ROW(L95)))):INDIRECT("J"&amp;ROW(L95)))&lt;8,COUNTBLANK(INDIRECT("C"&amp;ROW(L95)):INDIRECT("J"&amp;ROW(L95))),""),"")</f>
        <v/>
      </c>
      <c r="M95" s="4"/>
      <c r="N95" s="4"/>
    </row>
    <row r="96" spans="1:14" ht="60" customHeight="1">
      <c r="A96" s="26" t="str">
        <f>IFERROR(IF(C96="","",J$2&amp;TEXT(VLOOKUP(C$4,Config!$E$3:$F$65,2,FALSE),"00")&amp;TEXT(ROW(B96)-8,"0000")),"Informe um órgão na célula C4")</f>
        <v/>
      </c>
      <c r="B96" s="6"/>
      <c r="C96" s="7"/>
      <c r="D96" s="6"/>
      <c r="E96" s="6"/>
      <c r="F96" s="6"/>
      <c r="G96" s="8"/>
      <c r="H96" s="6"/>
      <c r="I96" s="8"/>
      <c r="J96" s="9"/>
      <c r="K96" s="27" t="str">
        <f ca="1">IF(INDIRECT("E"&amp;ROW(K96))="","",IF(ISERROR(VLOOKUP(INDIRECT("E"&amp;ROW(K96)),Config!A:A,1,0)),"ESPECIFICAÇÃO INVÁLIDA, SELECIONE UMA OPÇÃO DA LISTA",IF(COUNTA(INDIRECT("C"&amp;ROW(K96)):INDIRECT("J"&amp;ROW(K96)))&gt;0,IF(COUNTA(INDIRECT("C"&amp;ROW(K96)):INDIRECT("J"&amp;ROW(K96)))&lt;8,"HÁ "&amp;L96&amp;" CAMPO(S) VAZIO(S) NESTA LINHA",""),"")))</f>
        <v/>
      </c>
      <c r="L96" s="28" t="str">
        <f ca="1">IF(COUNTBLANK(INDIRECT("C"&amp;ROW(L96)):INDIRECT("J"&amp;ROW(L96)))&gt;0,IF(COUNTBLANK(INDIRECT("C"&amp;ROW(INDIRECT("C"&amp;ROW(L96)))):INDIRECT("J"&amp;ROW(L96)))&lt;8,COUNTBLANK(INDIRECT("C"&amp;ROW(L96)):INDIRECT("J"&amp;ROW(L96))),""),"")</f>
        <v/>
      </c>
      <c r="M96" s="4"/>
      <c r="N96" s="4"/>
    </row>
    <row r="97" spans="1:14" ht="60" customHeight="1">
      <c r="A97" s="26" t="str">
        <f>IFERROR(IF(C97="","",J$2&amp;TEXT(VLOOKUP(C$4,Config!$E$3:$F$65,2,FALSE),"00")&amp;TEXT(ROW(B97)-8,"0000")),"Informe um órgão na célula C4")</f>
        <v/>
      </c>
      <c r="B97" s="6"/>
      <c r="C97" s="7"/>
      <c r="D97" s="6"/>
      <c r="E97" s="6"/>
      <c r="F97" s="6"/>
      <c r="G97" s="8"/>
      <c r="H97" s="6"/>
      <c r="I97" s="8"/>
      <c r="J97" s="9"/>
      <c r="K97" s="27" t="str">
        <f ca="1">IF(INDIRECT("E"&amp;ROW(K97))="","",IF(ISERROR(VLOOKUP(INDIRECT("E"&amp;ROW(K97)),Config!A:A,1,0)),"ESPECIFICAÇÃO INVÁLIDA, SELECIONE UMA OPÇÃO DA LISTA",IF(COUNTA(INDIRECT("C"&amp;ROW(K97)):INDIRECT("J"&amp;ROW(K97)))&gt;0,IF(COUNTA(INDIRECT("C"&amp;ROW(K97)):INDIRECT("J"&amp;ROW(K97)))&lt;8,"HÁ "&amp;L97&amp;" CAMPO(S) VAZIO(S) NESTA LINHA",""),"")))</f>
        <v/>
      </c>
      <c r="L97" s="28" t="str">
        <f ca="1">IF(COUNTBLANK(INDIRECT("C"&amp;ROW(L97)):INDIRECT("J"&amp;ROW(L97)))&gt;0,IF(COUNTBLANK(INDIRECT("C"&amp;ROW(INDIRECT("C"&amp;ROW(L97)))):INDIRECT("J"&amp;ROW(L97)))&lt;8,COUNTBLANK(INDIRECT("C"&amp;ROW(L97)):INDIRECT("J"&amp;ROW(L97))),""),"")</f>
        <v/>
      </c>
      <c r="M97" s="4"/>
      <c r="N97" s="4"/>
    </row>
    <row r="98" spans="1:14" ht="60" customHeight="1">
      <c r="A98" s="26" t="str">
        <f>IFERROR(IF(C98="","",J$2&amp;TEXT(VLOOKUP(C$4,Config!$E$3:$F$65,2,FALSE),"00")&amp;TEXT(ROW(B98)-8,"0000")),"Informe um órgão na célula C4")</f>
        <v/>
      </c>
      <c r="B98" s="6"/>
      <c r="C98" s="7"/>
      <c r="D98" s="6"/>
      <c r="E98" s="6"/>
      <c r="F98" s="6"/>
      <c r="G98" s="8"/>
      <c r="H98" s="6"/>
      <c r="I98" s="8"/>
      <c r="J98" s="9"/>
      <c r="K98" s="27" t="str">
        <f ca="1">IF(INDIRECT("E"&amp;ROW(K98))="","",IF(ISERROR(VLOOKUP(INDIRECT("E"&amp;ROW(K98)),Config!A:A,1,0)),"ESPECIFICAÇÃO INVÁLIDA, SELECIONE UMA OPÇÃO DA LISTA",IF(COUNTA(INDIRECT("C"&amp;ROW(K98)):INDIRECT("J"&amp;ROW(K98)))&gt;0,IF(COUNTA(INDIRECT("C"&amp;ROW(K98)):INDIRECT("J"&amp;ROW(K98)))&lt;8,"HÁ "&amp;L98&amp;" CAMPO(S) VAZIO(S) NESTA LINHA",""),"")))</f>
        <v/>
      </c>
      <c r="L98" s="28" t="str">
        <f ca="1">IF(COUNTBLANK(INDIRECT("C"&amp;ROW(L98)):INDIRECT("J"&amp;ROW(L98)))&gt;0,IF(COUNTBLANK(INDIRECT("C"&amp;ROW(INDIRECT("C"&amp;ROW(L98)))):INDIRECT("J"&amp;ROW(L98)))&lt;8,COUNTBLANK(INDIRECT("C"&amp;ROW(L98)):INDIRECT("J"&amp;ROW(L98))),""),"")</f>
        <v/>
      </c>
      <c r="M98" s="4"/>
      <c r="N98" s="4"/>
    </row>
    <row r="99" spans="1:14" ht="60" customHeight="1">
      <c r="A99" s="26" t="str">
        <f>IFERROR(IF(C99="","",J$2&amp;TEXT(VLOOKUP(C$4,Config!$E$3:$F$65,2,FALSE),"00")&amp;TEXT(ROW(B99)-8,"0000")),"Informe um órgão na célula C4")</f>
        <v/>
      </c>
      <c r="B99" s="6"/>
      <c r="C99" s="7"/>
      <c r="D99" s="6"/>
      <c r="E99" s="6"/>
      <c r="F99" s="6"/>
      <c r="G99" s="8"/>
      <c r="H99" s="6"/>
      <c r="I99" s="8"/>
      <c r="J99" s="9"/>
      <c r="K99" s="27" t="str">
        <f ca="1">IF(INDIRECT("E"&amp;ROW(K99))="","",IF(ISERROR(VLOOKUP(INDIRECT("E"&amp;ROW(K99)),Config!A:A,1,0)),"ESPECIFICAÇÃO INVÁLIDA, SELECIONE UMA OPÇÃO DA LISTA",IF(COUNTA(INDIRECT("C"&amp;ROW(K99)):INDIRECT("J"&amp;ROW(K99)))&gt;0,IF(COUNTA(INDIRECT("C"&amp;ROW(K99)):INDIRECT("J"&amp;ROW(K99)))&lt;8,"HÁ "&amp;L99&amp;" CAMPO(S) VAZIO(S) NESTA LINHA",""),"")))</f>
        <v/>
      </c>
      <c r="L99" s="28" t="str">
        <f ca="1">IF(COUNTBLANK(INDIRECT("C"&amp;ROW(L99)):INDIRECT("J"&amp;ROW(L99)))&gt;0,IF(COUNTBLANK(INDIRECT("C"&amp;ROW(INDIRECT("C"&amp;ROW(L99)))):INDIRECT("J"&amp;ROW(L99)))&lt;8,COUNTBLANK(INDIRECT("C"&amp;ROW(L99)):INDIRECT("J"&amp;ROW(L99))),""),"")</f>
        <v/>
      </c>
      <c r="M99" s="4"/>
      <c r="N99" s="4"/>
    </row>
    <row r="100" spans="1:14" ht="60" customHeight="1">
      <c r="A100" s="26" t="str">
        <f>IFERROR(IF(C100="","",J$2&amp;TEXT(VLOOKUP(C$4,Config!$E$3:$F$65,2,FALSE),"00")&amp;TEXT(ROW(B100)-8,"0000")),"Informe um órgão na célula C4")</f>
        <v/>
      </c>
      <c r="B100" s="6"/>
      <c r="C100" s="7"/>
      <c r="D100" s="6"/>
      <c r="E100" s="6"/>
      <c r="F100" s="6"/>
      <c r="G100" s="8"/>
      <c r="H100" s="6"/>
      <c r="I100" s="8"/>
      <c r="J100" s="9"/>
      <c r="K100" s="27" t="str">
        <f ca="1">IF(INDIRECT("E"&amp;ROW(K100))="","",IF(ISERROR(VLOOKUP(INDIRECT("E"&amp;ROW(K100)),Config!A:A,1,0)),"ESPECIFICAÇÃO INVÁLIDA, SELECIONE UMA OPÇÃO DA LISTA",IF(COUNTA(INDIRECT("C"&amp;ROW(K100)):INDIRECT("J"&amp;ROW(K100)))&gt;0,IF(COUNTA(INDIRECT("C"&amp;ROW(K100)):INDIRECT("J"&amp;ROW(K100)))&lt;8,"HÁ "&amp;L100&amp;" CAMPO(S) VAZIO(S) NESTA LINHA",""),"")))</f>
        <v/>
      </c>
      <c r="L100" s="28" t="str">
        <f ca="1">IF(COUNTBLANK(INDIRECT("C"&amp;ROW(L100)):INDIRECT("J"&amp;ROW(L100)))&gt;0,IF(COUNTBLANK(INDIRECT("C"&amp;ROW(INDIRECT("C"&amp;ROW(L100)))):INDIRECT("J"&amp;ROW(L100)))&lt;8,COUNTBLANK(INDIRECT("C"&amp;ROW(L100)):INDIRECT("J"&amp;ROW(L100))),""),"")</f>
        <v/>
      </c>
      <c r="M100" s="4"/>
      <c r="N100" s="4"/>
    </row>
    <row r="101" spans="1:14" ht="60" customHeight="1">
      <c r="A101" s="26" t="str">
        <f>IFERROR(IF(C101="","",J$2&amp;TEXT(VLOOKUP(C$4,Config!$E$3:$F$65,2,FALSE),"00")&amp;TEXT(ROW(B101)-8,"0000")),"Informe um órgão na célula C4")</f>
        <v/>
      </c>
      <c r="B101" s="6"/>
      <c r="C101" s="7"/>
      <c r="D101" s="6"/>
      <c r="E101" s="6"/>
      <c r="F101" s="6"/>
      <c r="G101" s="8"/>
      <c r="H101" s="6"/>
      <c r="I101" s="8"/>
      <c r="J101" s="9"/>
      <c r="K101" s="27" t="str">
        <f ca="1">IF(INDIRECT("E"&amp;ROW(K101))="","",IF(ISERROR(VLOOKUP(INDIRECT("E"&amp;ROW(K101)),Config!A:A,1,0)),"ESPECIFICAÇÃO INVÁLIDA, SELECIONE UMA OPÇÃO DA LISTA",IF(COUNTA(INDIRECT("C"&amp;ROW(K101)):INDIRECT("J"&amp;ROW(K101)))&gt;0,IF(COUNTA(INDIRECT("C"&amp;ROW(K101)):INDIRECT("J"&amp;ROW(K101)))&lt;8,"HÁ "&amp;L101&amp;" CAMPO(S) VAZIO(S) NESTA LINHA",""),"")))</f>
        <v/>
      </c>
      <c r="L101" s="28" t="str">
        <f ca="1">IF(COUNTBLANK(INDIRECT("C"&amp;ROW(L101)):INDIRECT("J"&amp;ROW(L101)))&gt;0,IF(COUNTBLANK(INDIRECT("C"&amp;ROW(INDIRECT("C"&amp;ROW(L101)))):INDIRECT("J"&amp;ROW(L101)))&lt;8,COUNTBLANK(INDIRECT("C"&amp;ROW(L101)):INDIRECT("J"&amp;ROW(L101))),""),"")</f>
        <v/>
      </c>
      <c r="M101" s="4"/>
      <c r="N101" s="4"/>
    </row>
    <row r="102" spans="1:14" ht="60" customHeight="1">
      <c r="A102" s="26" t="str">
        <f>IFERROR(IF(C102="","",J$2&amp;TEXT(VLOOKUP(C$4,Config!$E$3:$F$65,2,FALSE),"00")&amp;TEXT(ROW(B102)-8,"0000")),"Informe um órgão na célula C4")</f>
        <v/>
      </c>
      <c r="B102" s="6"/>
      <c r="C102" s="7"/>
      <c r="D102" s="6"/>
      <c r="E102" s="6"/>
      <c r="F102" s="6"/>
      <c r="G102" s="8"/>
      <c r="H102" s="6"/>
      <c r="I102" s="8"/>
      <c r="J102" s="9"/>
      <c r="K102" s="27" t="str">
        <f ca="1">IF(INDIRECT("E"&amp;ROW(K102))="","",IF(ISERROR(VLOOKUP(INDIRECT("E"&amp;ROW(K102)),Config!A:A,1,0)),"ESPECIFICAÇÃO INVÁLIDA, SELECIONE UMA OPÇÃO DA LISTA",IF(COUNTA(INDIRECT("C"&amp;ROW(K102)):INDIRECT("J"&amp;ROW(K102)))&gt;0,IF(COUNTA(INDIRECT("C"&amp;ROW(K102)):INDIRECT("J"&amp;ROW(K102)))&lt;8,"HÁ "&amp;L102&amp;" CAMPO(S) VAZIO(S) NESTA LINHA",""),"")))</f>
        <v/>
      </c>
      <c r="L102" s="28" t="str">
        <f ca="1">IF(COUNTBLANK(INDIRECT("C"&amp;ROW(L102)):INDIRECT("J"&amp;ROW(L102)))&gt;0,IF(COUNTBLANK(INDIRECT("C"&amp;ROW(INDIRECT("C"&amp;ROW(L102)))):INDIRECT("J"&amp;ROW(L102)))&lt;8,COUNTBLANK(INDIRECT("C"&amp;ROW(L102)):INDIRECT("J"&amp;ROW(L102))),""),"")</f>
        <v/>
      </c>
      <c r="M102" s="4"/>
      <c r="N102" s="4"/>
    </row>
    <row r="103" spans="1:14" ht="60" customHeight="1">
      <c r="A103" s="26" t="str">
        <f>IFERROR(IF(C103="","",J$2&amp;TEXT(VLOOKUP(C$4,Config!$E$3:$F$65,2,FALSE),"00")&amp;TEXT(ROW(B103)-8,"0000")),"Informe um órgão na célula C4")</f>
        <v/>
      </c>
      <c r="B103" s="6"/>
      <c r="C103" s="7"/>
      <c r="D103" s="6"/>
      <c r="E103" s="6"/>
      <c r="F103" s="6"/>
      <c r="G103" s="8"/>
      <c r="H103" s="6"/>
      <c r="I103" s="8"/>
      <c r="J103" s="9"/>
      <c r="K103" s="27" t="str">
        <f ca="1">IF(INDIRECT("E"&amp;ROW(K103))="","",IF(ISERROR(VLOOKUP(INDIRECT("E"&amp;ROW(K103)),Config!A:A,1,0)),"ESPECIFICAÇÃO INVÁLIDA, SELECIONE UMA OPÇÃO DA LISTA",IF(COUNTA(INDIRECT("C"&amp;ROW(K103)):INDIRECT("J"&amp;ROW(K103)))&gt;0,IF(COUNTA(INDIRECT("C"&amp;ROW(K103)):INDIRECT("J"&amp;ROW(K103)))&lt;8,"HÁ "&amp;L103&amp;" CAMPO(S) VAZIO(S) NESTA LINHA",""),"")))</f>
        <v/>
      </c>
      <c r="L103" s="28" t="str">
        <f ca="1">IF(COUNTBLANK(INDIRECT("C"&amp;ROW(L103)):INDIRECT("J"&amp;ROW(L103)))&gt;0,IF(COUNTBLANK(INDIRECT("C"&amp;ROW(INDIRECT("C"&amp;ROW(L103)))):INDIRECT("J"&amp;ROW(L103)))&lt;8,COUNTBLANK(INDIRECT("C"&amp;ROW(L103)):INDIRECT("J"&amp;ROW(L103))),""),"")</f>
        <v/>
      </c>
      <c r="M103" s="4"/>
      <c r="N103" s="4"/>
    </row>
    <row r="104" spans="1:14" ht="60" customHeight="1">
      <c r="A104" s="26" t="str">
        <f>IFERROR(IF(C104="","",J$2&amp;TEXT(VLOOKUP(C$4,Config!$E$3:$F$65,2,FALSE),"00")&amp;TEXT(ROW(B104)-8,"0000")),"Informe um órgão na célula C4")</f>
        <v/>
      </c>
      <c r="B104" s="6"/>
      <c r="C104" s="7"/>
      <c r="D104" s="6"/>
      <c r="E104" s="6"/>
      <c r="F104" s="6"/>
      <c r="G104" s="8"/>
      <c r="H104" s="6"/>
      <c r="I104" s="8"/>
      <c r="J104" s="9"/>
      <c r="K104" s="27" t="str">
        <f ca="1">IF(INDIRECT("E"&amp;ROW(K104))="","",IF(ISERROR(VLOOKUP(INDIRECT("E"&amp;ROW(K104)),Config!A:A,1,0)),"ESPECIFICAÇÃO INVÁLIDA, SELECIONE UMA OPÇÃO DA LISTA",IF(COUNTA(INDIRECT("C"&amp;ROW(K104)):INDIRECT("J"&amp;ROW(K104)))&gt;0,IF(COUNTA(INDIRECT("C"&amp;ROW(K104)):INDIRECT("J"&amp;ROW(K104)))&lt;8,"HÁ "&amp;L104&amp;" CAMPO(S) VAZIO(S) NESTA LINHA",""),"")))</f>
        <v/>
      </c>
      <c r="L104" s="28" t="str">
        <f ca="1">IF(COUNTBLANK(INDIRECT("C"&amp;ROW(L104)):INDIRECT("J"&amp;ROW(L104)))&gt;0,IF(COUNTBLANK(INDIRECT("C"&amp;ROW(INDIRECT("C"&amp;ROW(L104)))):INDIRECT("J"&amp;ROW(L104)))&lt;8,COUNTBLANK(INDIRECT("C"&amp;ROW(L104)):INDIRECT("J"&amp;ROW(L104))),""),"")</f>
        <v/>
      </c>
      <c r="M104" s="4"/>
      <c r="N104" s="4"/>
    </row>
    <row r="105" spans="1:14" ht="60" customHeight="1">
      <c r="A105" s="26" t="str">
        <f>IFERROR(IF(C105="","",J$2&amp;TEXT(VLOOKUP(C$4,Config!$E$3:$F$65,2,FALSE),"00")&amp;TEXT(ROW(B105)-8,"0000")),"Informe um órgão na célula C4")</f>
        <v/>
      </c>
      <c r="B105" s="6"/>
      <c r="C105" s="7"/>
      <c r="D105" s="6"/>
      <c r="E105" s="6"/>
      <c r="F105" s="6"/>
      <c r="G105" s="8"/>
      <c r="H105" s="6"/>
      <c r="I105" s="8"/>
      <c r="J105" s="9"/>
      <c r="K105" s="27" t="str">
        <f ca="1">IF(INDIRECT("E"&amp;ROW(K105))="","",IF(ISERROR(VLOOKUP(INDIRECT("E"&amp;ROW(K105)),Config!A:A,1,0)),"ESPECIFICAÇÃO INVÁLIDA, SELECIONE UMA OPÇÃO DA LISTA",IF(COUNTA(INDIRECT("C"&amp;ROW(K105)):INDIRECT("J"&amp;ROW(K105)))&gt;0,IF(COUNTA(INDIRECT("C"&amp;ROW(K105)):INDIRECT("J"&amp;ROW(K105)))&lt;8,"HÁ "&amp;L105&amp;" CAMPO(S) VAZIO(S) NESTA LINHA",""),"")))</f>
        <v/>
      </c>
      <c r="L105" s="28" t="str">
        <f ca="1">IF(COUNTBLANK(INDIRECT("C"&amp;ROW(L105)):INDIRECT("J"&amp;ROW(L105)))&gt;0,IF(COUNTBLANK(INDIRECT("C"&amp;ROW(INDIRECT("C"&amp;ROW(L105)))):INDIRECT("J"&amp;ROW(L105)))&lt;8,COUNTBLANK(INDIRECT("C"&amp;ROW(L105)):INDIRECT("J"&amp;ROW(L105))),""),"")</f>
        <v/>
      </c>
      <c r="M105" s="4"/>
      <c r="N105" s="4"/>
    </row>
    <row r="106" spans="1:14" ht="60" customHeight="1">
      <c r="A106" s="26" t="str">
        <f>IFERROR(IF(C106="","",J$2&amp;TEXT(VLOOKUP(C$4,Config!$E$3:$F$65,2,FALSE),"00")&amp;TEXT(ROW(B106)-8,"0000")),"Informe um órgão na célula C4")</f>
        <v/>
      </c>
      <c r="B106" s="6"/>
      <c r="C106" s="7"/>
      <c r="D106" s="6"/>
      <c r="E106" s="6"/>
      <c r="F106" s="6"/>
      <c r="G106" s="8"/>
      <c r="H106" s="6"/>
      <c r="I106" s="8"/>
      <c r="J106" s="9"/>
      <c r="K106" s="27" t="str">
        <f ca="1">IF(INDIRECT("E"&amp;ROW(K106))="","",IF(ISERROR(VLOOKUP(INDIRECT("E"&amp;ROW(K106)),Config!A:A,1,0)),"ESPECIFICAÇÃO INVÁLIDA, SELECIONE UMA OPÇÃO DA LISTA",IF(COUNTA(INDIRECT("C"&amp;ROW(K106)):INDIRECT("J"&amp;ROW(K106)))&gt;0,IF(COUNTA(INDIRECT("C"&amp;ROW(K106)):INDIRECT("J"&amp;ROW(K106)))&lt;8,"HÁ "&amp;L106&amp;" CAMPO(S) VAZIO(S) NESTA LINHA",""),"")))</f>
        <v/>
      </c>
      <c r="L106" s="28" t="str">
        <f ca="1">IF(COUNTBLANK(INDIRECT("C"&amp;ROW(L106)):INDIRECT("J"&amp;ROW(L106)))&gt;0,IF(COUNTBLANK(INDIRECT("C"&amp;ROW(INDIRECT("C"&amp;ROW(L106)))):INDIRECT("J"&amp;ROW(L106)))&lt;8,COUNTBLANK(INDIRECT("C"&amp;ROW(L106)):INDIRECT("J"&amp;ROW(L106))),""),"")</f>
        <v/>
      </c>
      <c r="M106" s="4"/>
      <c r="N106" s="4"/>
    </row>
    <row r="107" spans="1:14" ht="60" customHeight="1">
      <c r="A107" s="26" t="str">
        <f>IFERROR(IF(C107="","",J$2&amp;TEXT(VLOOKUP(C$4,Config!$E$3:$F$65,2,FALSE),"00")&amp;TEXT(ROW(B107)-8,"0000")),"Informe um órgão na célula C4")</f>
        <v/>
      </c>
      <c r="B107" s="6"/>
      <c r="C107" s="7"/>
      <c r="D107" s="6"/>
      <c r="E107" s="6"/>
      <c r="F107" s="6"/>
      <c r="G107" s="8"/>
      <c r="H107" s="6"/>
      <c r="I107" s="8"/>
      <c r="J107" s="9"/>
      <c r="K107" s="27" t="str">
        <f ca="1">IF(INDIRECT("E"&amp;ROW(K107))="","",IF(ISERROR(VLOOKUP(INDIRECT("E"&amp;ROW(K107)),Config!A:A,1,0)),"ESPECIFICAÇÃO INVÁLIDA, SELECIONE UMA OPÇÃO DA LISTA",IF(COUNTA(INDIRECT("C"&amp;ROW(K107)):INDIRECT("J"&amp;ROW(K107)))&gt;0,IF(COUNTA(INDIRECT("C"&amp;ROW(K107)):INDIRECT("J"&amp;ROW(K107)))&lt;8,"HÁ "&amp;L107&amp;" CAMPO(S) VAZIO(S) NESTA LINHA",""),"")))</f>
        <v/>
      </c>
      <c r="L107" s="28" t="str">
        <f ca="1">IF(COUNTBLANK(INDIRECT("C"&amp;ROW(L107)):INDIRECT("J"&amp;ROW(L107)))&gt;0,IF(COUNTBLANK(INDIRECT("C"&amp;ROW(INDIRECT("C"&amp;ROW(L107)))):INDIRECT("J"&amp;ROW(L107)))&lt;8,COUNTBLANK(INDIRECT("C"&amp;ROW(L107)):INDIRECT("J"&amp;ROW(L107))),""),"")</f>
        <v/>
      </c>
      <c r="M107" s="4"/>
      <c r="N107" s="4"/>
    </row>
    <row r="108" spans="1:14" ht="60" customHeight="1">
      <c r="A108" s="26" t="str">
        <f>IFERROR(IF(C108="","",J$2&amp;TEXT(VLOOKUP(C$4,Config!$E$3:$F$65,2,FALSE),"00")&amp;TEXT(ROW(B108)-8,"0000")),"Informe um órgão na célula C4")</f>
        <v/>
      </c>
      <c r="B108" s="6"/>
      <c r="C108" s="7"/>
      <c r="D108" s="6"/>
      <c r="E108" s="6"/>
      <c r="F108" s="6"/>
      <c r="G108" s="8"/>
      <c r="H108" s="6"/>
      <c r="I108" s="8"/>
      <c r="J108" s="9"/>
      <c r="K108" s="27" t="str">
        <f ca="1">IF(INDIRECT("E"&amp;ROW(K108))="","",IF(ISERROR(VLOOKUP(INDIRECT("E"&amp;ROW(K108)),Config!A:A,1,0)),"ESPECIFICAÇÃO INVÁLIDA, SELECIONE UMA OPÇÃO DA LISTA",IF(COUNTA(INDIRECT("C"&amp;ROW(K108)):INDIRECT("J"&amp;ROW(K108)))&gt;0,IF(COUNTA(INDIRECT("C"&amp;ROW(K108)):INDIRECT("J"&amp;ROW(K108)))&lt;8,"HÁ "&amp;L108&amp;" CAMPO(S) VAZIO(S) NESTA LINHA",""),"")))</f>
        <v/>
      </c>
      <c r="L108" s="28" t="str">
        <f ca="1">IF(COUNTBLANK(INDIRECT("C"&amp;ROW(L108)):INDIRECT("J"&amp;ROW(L108)))&gt;0,IF(COUNTBLANK(INDIRECT("C"&amp;ROW(INDIRECT("C"&amp;ROW(L108)))):INDIRECT("J"&amp;ROW(L108)))&lt;8,COUNTBLANK(INDIRECT("C"&amp;ROW(L108)):INDIRECT("J"&amp;ROW(L108))),""),"")</f>
        <v/>
      </c>
      <c r="M108" s="4"/>
      <c r="N108" s="4"/>
    </row>
    <row r="109" spans="1:14" ht="60" customHeight="1">
      <c r="A109" s="26" t="str">
        <f>IFERROR(IF(C109="","",J$2&amp;TEXT(VLOOKUP(C$4,Config!$E$3:$F$65,2,FALSE),"00")&amp;TEXT(ROW(B109)-8,"0000")),"Informe um órgão na célula C4")</f>
        <v/>
      </c>
      <c r="B109" s="6"/>
      <c r="C109" s="7"/>
      <c r="D109" s="6"/>
      <c r="E109" s="6"/>
      <c r="F109" s="6"/>
      <c r="G109" s="8"/>
      <c r="H109" s="6"/>
      <c r="I109" s="8"/>
      <c r="J109" s="9"/>
      <c r="K109" s="27" t="str">
        <f ca="1">IF(INDIRECT("E"&amp;ROW(K109))="","",IF(ISERROR(VLOOKUP(INDIRECT("E"&amp;ROW(K109)),Config!A:A,1,0)),"ESPECIFICAÇÃO INVÁLIDA, SELECIONE UMA OPÇÃO DA LISTA",IF(COUNTA(INDIRECT("C"&amp;ROW(K109)):INDIRECT("J"&amp;ROW(K109)))&gt;0,IF(COUNTA(INDIRECT("C"&amp;ROW(K109)):INDIRECT("J"&amp;ROW(K109)))&lt;8,"HÁ "&amp;L109&amp;" CAMPO(S) VAZIO(S) NESTA LINHA",""),"")))</f>
        <v/>
      </c>
      <c r="L109" s="28" t="str">
        <f ca="1">IF(COUNTBLANK(INDIRECT("C"&amp;ROW(L109)):INDIRECT("J"&amp;ROW(L109)))&gt;0,IF(COUNTBLANK(INDIRECT("C"&amp;ROW(INDIRECT("C"&amp;ROW(L109)))):INDIRECT("J"&amp;ROW(L109)))&lt;8,COUNTBLANK(INDIRECT("C"&amp;ROW(L109)):INDIRECT("J"&amp;ROW(L109))),""),"")</f>
        <v/>
      </c>
      <c r="M109" s="4"/>
      <c r="N109" s="4"/>
    </row>
    <row r="110" spans="1:14" ht="60" customHeight="1">
      <c r="A110" s="26" t="str">
        <f>IFERROR(IF(C110="","",J$2&amp;TEXT(VLOOKUP(C$4,Config!$E$3:$F$65,2,FALSE),"00")&amp;TEXT(ROW(B110)-8,"0000")),"Informe um órgão na célula C4")</f>
        <v/>
      </c>
      <c r="B110" s="6"/>
      <c r="C110" s="7"/>
      <c r="D110" s="6"/>
      <c r="E110" s="6"/>
      <c r="F110" s="6"/>
      <c r="G110" s="8"/>
      <c r="H110" s="6"/>
      <c r="I110" s="8"/>
      <c r="J110" s="9"/>
      <c r="K110" s="27" t="str">
        <f ca="1">IF(INDIRECT("E"&amp;ROW(K110))="","",IF(ISERROR(VLOOKUP(INDIRECT("E"&amp;ROW(K110)),Config!A:A,1,0)),"ESPECIFICAÇÃO INVÁLIDA, SELECIONE UMA OPÇÃO DA LISTA",IF(COUNTA(INDIRECT("C"&amp;ROW(K110)):INDIRECT("J"&amp;ROW(K110)))&gt;0,IF(COUNTA(INDIRECT("C"&amp;ROW(K110)):INDIRECT("J"&amp;ROW(K110)))&lt;8,"HÁ "&amp;L110&amp;" CAMPO(S) VAZIO(S) NESTA LINHA",""),"")))</f>
        <v/>
      </c>
      <c r="L110" s="28" t="str">
        <f ca="1">IF(COUNTBLANK(INDIRECT("C"&amp;ROW(L110)):INDIRECT("J"&amp;ROW(L110)))&gt;0,IF(COUNTBLANK(INDIRECT("C"&amp;ROW(INDIRECT("C"&amp;ROW(L110)))):INDIRECT("J"&amp;ROW(L110)))&lt;8,COUNTBLANK(INDIRECT("C"&amp;ROW(L110)):INDIRECT("J"&amp;ROW(L110))),""),"")</f>
        <v/>
      </c>
      <c r="M110" s="4"/>
      <c r="N110" s="4"/>
    </row>
    <row r="111" spans="1:14" ht="60" customHeight="1">
      <c r="A111" s="26" t="str">
        <f>IFERROR(IF(C111="","",J$2&amp;TEXT(VLOOKUP(C$4,Config!$E$3:$F$65,2,FALSE),"00")&amp;TEXT(ROW(B111)-8,"0000")),"Informe um órgão na célula C4")</f>
        <v/>
      </c>
      <c r="B111" s="6"/>
      <c r="C111" s="7"/>
      <c r="D111" s="6"/>
      <c r="E111" s="6"/>
      <c r="F111" s="6"/>
      <c r="G111" s="8"/>
      <c r="H111" s="6"/>
      <c r="I111" s="8"/>
      <c r="J111" s="9"/>
      <c r="K111" s="27" t="str">
        <f ca="1">IF(INDIRECT("E"&amp;ROW(K111))="","",IF(ISERROR(VLOOKUP(INDIRECT("E"&amp;ROW(K111)),Config!A:A,1,0)),"ESPECIFICAÇÃO INVÁLIDA, SELECIONE UMA OPÇÃO DA LISTA",IF(COUNTA(INDIRECT("C"&amp;ROW(K111)):INDIRECT("J"&amp;ROW(K111)))&gt;0,IF(COUNTA(INDIRECT("C"&amp;ROW(K111)):INDIRECT("J"&amp;ROW(K111)))&lt;8,"HÁ "&amp;L111&amp;" CAMPO(S) VAZIO(S) NESTA LINHA",""),"")))</f>
        <v/>
      </c>
      <c r="L111" s="28" t="str">
        <f ca="1">IF(COUNTBLANK(INDIRECT("C"&amp;ROW(L111)):INDIRECT("J"&amp;ROW(L111)))&gt;0,IF(COUNTBLANK(INDIRECT("C"&amp;ROW(INDIRECT("C"&amp;ROW(L111)))):INDIRECT("J"&amp;ROW(L111)))&lt;8,COUNTBLANK(INDIRECT("C"&amp;ROW(L111)):INDIRECT("J"&amp;ROW(L111))),""),"")</f>
        <v/>
      </c>
      <c r="M111" s="4"/>
      <c r="N111" s="4"/>
    </row>
    <row r="112" spans="1:14" ht="60" customHeight="1">
      <c r="A112" s="26" t="str">
        <f>IFERROR(IF(C112="","",J$2&amp;TEXT(VLOOKUP(C$4,Config!$E$3:$F$65,2,FALSE),"00")&amp;TEXT(ROW(B112)-8,"0000")),"Informe um órgão na célula C4")</f>
        <v/>
      </c>
      <c r="B112" s="6"/>
      <c r="C112" s="7"/>
      <c r="D112" s="6"/>
      <c r="E112" s="6"/>
      <c r="F112" s="6"/>
      <c r="G112" s="8"/>
      <c r="H112" s="6"/>
      <c r="I112" s="8"/>
      <c r="J112" s="9"/>
      <c r="K112" s="27" t="str">
        <f ca="1">IF(INDIRECT("E"&amp;ROW(K112))="","",IF(ISERROR(VLOOKUP(INDIRECT("E"&amp;ROW(K112)),Config!A:A,1,0)),"ESPECIFICAÇÃO INVÁLIDA, SELECIONE UMA OPÇÃO DA LISTA",IF(COUNTA(INDIRECT("C"&amp;ROW(K112)):INDIRECT("J"&amp;ROW(K112)))&gt;0,IF(COUNTA(INDIRECT("C"&amp;ROW(K112)):INDIRECT("J"&amp;ROW(K112)))&lt;8,"HÁ "&amp;L112&amp;" CAMPO(S) VAZIO(S) NESTA LINHA",""),"")))</f>
        <v/>
      </c>
      <c r="L112" s="28" t="str">
        <f ca="1">IF(COUNTBLANK(INDIRECT("C"&amp;ROW(L112)):INDIRECT("J"&amp;ROW(L112)))&gt;0,IF(COUNTBLANK(INDIRECT("C"&amp;ROW(INDIRECT("C"&amp;ROW(L112)))):INDIRECT("J"&amp;ROW(L112)))&lt;8,COUNTBLANK(INDIRECT("C"&amp;ROW(L112)):INDIRECT("J"&amp;ROW(L112))),""),"")</f>
        <v/>
      </c>
      <c r="M112" s="4"/>
      <c r="N112" s="4"/>
    </row>
    <row r="113" spans="1:14" ht="60" customHeight="1">
      <c r="A113" s="26" t="str">
        <f>IFERROR(IF(C113="","",J$2&amp;TEXT(VLOOKUP(C$4,Config!$E$3:$F$65,2,FALSE),"00")&amp;TEXT(ROW(B113)-8,"0000")),"Informe um órgão na célula C4")</f>
        <v/>
      </c>
      <c r="B113" s="6"/>
      <c r="C113" s="7"/>
      <c r="D113" s="6"/>
      <c r="E113" s="6"/>
      <c r="F113" s="6"/>
      <c r="G113" s="8"/>
      <c r="H113" s="6"/>
      <c r="I113" s="8"/>
      <c r="J113" s="9"/>
      <c r="K113" s="27" t="str">
        <f ca="1">IF(INDIRECT("E"&amp;ROW(K113))="","",IF(ISERROR(VLOOKUP(INDIRECT("E"&amp;ROW(K113)),Config!A:A,1,0)),"ESPECIFICAÇÃO INVÁLIDA, SELECIONE UMA OPÇÃO DA LISTA",IF(COUNTA(INDIRECT("C"&amp;ROW(K113)):INDIRECT("J"&amp;ROW(K113)))&gt;0,IF(COUNTA(INDIRECT("C"&amp;ROW(K113)):INDIRECT("J"&amp;ROW(K113)))&lt;8,"HÁ "&amp;L113&amp;" CAMPO(S) VAZIO(S) NESTA LINHA",""),"")))</f>
        <v/>
      </c>
      <c r="L113" s="28" t="str">
        <f ca="1">IF(COUNTBLANK(INDIRECT("C"&amp;ROW(L113)):INDIRECT("J"&amp;ROW(L113)))&gt;0,IF(COUNTBLANK(INDIRECT("C"&amp;ROW(INDIRECT("C"&amp;ROW(L113)))):INDIRECT("J"&amp;ROW(L113)))&lt;8,COUNTBLANK(INDIRECT("C"&amp;ROW(L113)):INDIRECT("J"&amp;ROW(L113))),""),"")</f>
        <v/>
      </c>
      <c r="M113" s="4"/>
      <c r="N113" s="4"/>
    </row>
    <row r="114" spans="1:14" ht="60" customHeight="1">
      <c r="A114" s="26" t="str">
        <f>IFERROR(IF(C114="","",J$2&amp;TEXT(VLOOKUP(C$4,Config!$E$3:$F$65,2,FALSE),"00")&amp;TEXT(ROW(B114)-8,"0000")),"Informe um órgão na célula C4")</f>
        <v/>
      </c>
      <c r="B114" s="6"/>
      <c r="C114" s="7"/>
      <c r="D114" s="6"/>
      <c r="E114" s="6"/>
      <c r="F114" s="6"/>
      <c r="G114" s="8"/>
      <c r="H114" s="6"/>
      <c r="I114" s="8"/>
      <c r="J114" s="9"/>
      <c r="K114" s="27" t="str">
        <f ca="1">IF(INDIRECT("E"&amp;ROW(K114))="","",IF(ISERROR(VLOOKUP(INDIRECT("E"&amp;ROW(K114)),Config!A:A,1,0)),"ESPECIFICAÇÃO INVÁLIDA, SELECIONE UMA OPÇÃO DA LISTA",IF(COUNTA(INDIRECT("C"&amp;ROW(K114)):INDIRECT("J"&amp;ROW(K114)))&gt;0,IF(COUNTA(INDIRECT("C"&amp;ROW(K114)):INDIRECT("J"&amp;ROW(K114)))&lt;8,"HÁ "&amp;L114&amp;" CAMPO(S) VAZIO(S) NESTA LINHA",""),"")))</f>
        <v/>
      </c>
      <c r="L114" s="28" t="str">
        <f ca="1">IF(COUNTBLANK(INDIRECT("C"&amp;ROW(L114)):INDIRECT("J"&amp;ROW(L114)))&gt;0,IF(COUNTBLANK(INDIRECT("C"&amp;ROW(INDIRECT("C"&amp;ROW(L114)))):INDIRECT("J"&amp;ROW(L114)))&lt;8,COUNTBLANK(INDIRECT("C"&amp;ROW(L114)):INDIRECT("J"&amp;ROW(L114))),""),"")</f>
        <v/>
      </c>
      <c r="M114" s="4"/>
      <c r="N114" s="4"/>
    </row>
    <row r="115" spans="1:14" ht="60" customHeight="1">
      <c r="A115" s="26" t="str">
        <f>IFERROR(IF(C115="","",J$2&amp;TEXT(VLOOKUP(C$4,Config!$E$3:$F$65,2,FALSE),"00")&amp;TEXT(ROW(B115)-8,"0000")),"Informe um órgão na célula C4")</f>
        <v/>
      </c>
      <c r="B115" s="6"/>
      <c r="C115" s="7"/>
      <c r="D115" s="6"/>
      <c r="E115" s="6"/>
      <c r="F115" s="6"/>
      <c r="G115" s="8"/>
      <c r="H115" s="6"/>
      <c r="I115" s="8"/>
      <c r="J115" s="9"/>
      <c r="K115" s="27" t="str">
        <f ca="1">IF(INDIRECT("E"&amp;ROW(K115))="","",IF(ISERROR(VLOOKUP(INDIRECT("E"&amp;ROW(K115)),Config!A:A,1,0)),"ESPECIFICAÇÃO INVÁLIDA, SELECIONE UMA OPÇÃO DA LISTA",IF(COUNTA(INDIRECT("C"&amp;ROW(K115)):INDIRECT("J"&amp;ROW(K115)))&gt;0,IF(COUNTA(INDIRECT("C"&amp;ROW(K115)):INDIRECT("J"&amp;ROW(K115)))&lt;8,"HÁ "&amp;L115&amp;" CAMPO(S) VAZIO(S) NESTA LINHA",""),"")))</f>
        <v/>
      </c>
      <c r="L115" s="28" t="str">
        <f ca="1">IF(COUNTBLANK(INDIRECT("C"&amp;ROW(L115)):INDIRECT("J"&amp;ROW(L115)))&gt;0,IF(COUNTBLANK(INDIRECT("C"&amp;ROW(INDIRECT("C"&amp;ROW(L115)))):INDIRECT("J"&amp;ROW(L115)))&lt;8,COUNTBLANK(INDIRECT("C"&amp;ROW(L115)):INDIRECT("J"&amp;ROW(L115))),""),"")</f>
        <v/>
      </c>
      <c r="M115" s="4"/>
      <c r="N115" s="4"/>
    </row>
    <row r="116" spans="1:14" ht="60" customHeight="1">
      <c r="A116" s="26" t="str">
        <f>IFERROR(IF(C116="","",J$2&amp;TEXT(VLOOKUP(C$4,Config!$E$3:$F$65,2,FALSE),"00")&amp;TEXT(ROW(B116)-8,"0000")),"Informe um órgão na célula C4")</f>
        <v/>
      </c>
      <c r="B116" s="6"/>
      <c r="C116" s="7"/>
      <c r="D116" s="6"/>
      <c r="E116" s="6"/>
      <c r="F116" s="6"/>
      <c r="G116" s="8"/>
      <c r="H116" s="6"/>
      <c r="I116" s="8"/>
      <c r="J116" s="9"/>
      <c r="K116" s="27" t="str">
        <f ca="1">IF(INDIRECT("E"&amp;ROW(K116))="","",IF(ISERROR(VLOOKUP(INDIRECT("E"&amp;ROW(K116)),Config!A:A,1,0)),"ESPECIFICAÇÃO INVÁLIDA, SELECIONE UMA OPÇÃO DA LISTA",IF(COUNTA(INDIRECT("C"&amp;ROW(K116)):INDIRECT("J"&amp;ROW(K116)))&gt;0,IF(COUNTA(INDIRECT("C"&amp;ROW(K116)):INDIRECT("J"&amp;ROW(K116)))&lt;8,"HÁ "&amp;L116&amp;" CAMPO(S) VAZIO(S) NESTA LINHA",""),"")))</f>
        <v/>
      </c>
      <c r="L116" s="28" t="str">
        <f ca="1">IF(COUNTBLANK(INDIRECT("C"&amp;ROW(L116)):INDIRECT("J"&amp;ROW(L116)))&gt;0,IF(COUNTBLANK(INDIRECT("C"&amp;ROW(INDIRECT("C"&amp;ROW(L116)))):INDIRECT("J"&amp;ROW(L116)))&lt;8,COUNTBLANK(INDIRECT("C"&amp;ROW(L116)):INDIRECT("J"&amp;ROW(L116))),""),"")</f>
        <v/>
      </c>
      <c r="M116" s="4"/>
      <c r="N116" s="4"/>
    </row>
    <row r="117" spans="1:14" ht="60" customHeight="1">
      <c r="A117" s="26" t="str">
        <f>IFERROR(IF(C117="","",J$2&amp;TEXT(VLOOKUP(C$4,Config!$E$3:$F$65,2,FALSE),"00")&amp;TEXT(ROW(B117)-8,"0000")),"Informe um órgão na célula C4")</f>
        <v/>
      </c>
      <c r="B117" s="6"/>
      <c r="C117" s="7"/>
      <c r="D117" s="6"/>
      <c r="E117" s="6"/>
      <c r="F117" s="6"/>
      <c r="G117" s="8"/>
      <c r="H117" s="6"/>
      <c r="I117" s="8"/>
      <c r="J117" s="9"/>
      <c r="K117" s="27" t="str">
        <f ca="1">IF(INDIRECT("E"&amp;ROW(K117))="","",IF(ISERROR(VLOOKUP(INDIRECT("E"&amp;ROW(K117)),Config!A:A,1,0)),"ESPECIFICAÇÃO INVÁLIDA, SELECIONE UMA OPÇÃO DA LISTA",IF(COUNTA(INDIRECT("C"&amp;ROW(K117)):INDIRECT("J"&amp;ROW(K117)))&gt;0,IF(COUNTA(INDIRECT("C"&amp;ROW(K117)):INDIRECT("J"&amp;ROW(K117)))&lt;8,"HÁ "&amp;L117&amp;" CAMPO(S) VAZIO(S) NESTA LINHA",""),"")))</f>
        <v/>
      </c>
      <c r="L117" s="28" t="str">
        <f ca="1">IF(COUNTBLANK(INDIRECT("C"&amp;ROW(L117)):INDIRECT("J"&amp;ROW(L117)))&gt;0,IF(COUNTBLANK(INDIRECT("C"&amp;ROW(INDIRECT("C"&amp;ROW(L117)))):INDIRECT("J"&amp;ROW(L117)))&lt;8,COUNTBLANK(INDIRECT("C"&amp;ROW(L117)):INDIRECT("J"&amp;ROW(L117))),""),"")</f>
        <v/>
      </c>
      <c r="M117" s="4"/>
      <c r="N117" s="4"/>
    </row>
    <row r="118" spans="1:14" ht="60" customHeight="1">
      <c r="A118" s="26" t="str">
        <f>IFERROR(IF(C118="","",J$2&amp;TEXT(VLOOKUP(C$4,Config!$E$3:$F$65,2,FALSE),"00")&amp;TEXT(ROW(B118)-8,"0000")),"Informe um órgão na célula C4")</f>
        <v/>
      </c>
      <c r="B118" s="6"/>
      <c r="C118" s="7"/>
      <c r="D118" s="6"/>
      <c r="E118" s="6"/>
      <c r="F118" s="6"/>
      <c r="G118" s="8"/>
      <c r="H118" s="6"/>
      <c r="I118" s="8"/>
      <c r="J118" s="9"/>
      <c r="K118" s="27" t="str">
        <f ca="1">IF(INDIRECT("E"&amp;ROW(K118))="","",IF(ISERROR(VLOOKUP(INDIRECT("E"&amp;ROW(K118)),Config!A:A,1,0)),"ESPECIFICAÇÃO INVÁLIDA, SELECIONE UMA OPÇÃO DA LISTA",IF(COUNTA(INDIRECT("C"&amp;ROW(K118)):INDIRECT("J"&amp;ROW(K118)))&gt;0,IF(COUNTA(INDIRECT("C"&amp;ROW(K118)):INDIRECT("J"&amp;ROW(K118)))&lt;8,"HÁ "&amp;L118&amp;" CAMPO(S) VAZIO(S) NESTA LINHA",""),"")))</f>
        <v/>
      </c>
      <c r="L118" s="28" t="str">
        <f ca="1">IF(COUNTBLANK(INDIRECT("C"&amp;ROW(L118)):INDIRECT("J"&amp;ROW(L118)))&gt;0,IF(COUNTBLANK(INDIRECT("C"&amp;ROW(INDIRECT("C"&amp;ROW(L118)))):INDIRECT("J"&amp;ROW(L118)))&lt;8,COUNTBLANK(INDIRECT("C"&amp;ROW(L118)):INDIRECT("J"&amp;ROW(L118))),""),"")</f>
        <v/>
      </c>
      <c r="M118" s="4"/>
      <c r="N118" s="4"/>
    </row>
    <row r="119" spans="1:14" ht="60" customHeight="1">
      <c r="A119" s="26" t="str">
        <f>IFERROR(IF(C119="","",J$2&amp;TEXT(VLOOKUP(C$4,Config!$E$3:$F$65,2,FALSE),"00")&amp;TEXT(ROW(B119)-8,"0000")),"Informe um órgão na célula C4")</f>
        <v/>
      </c>
      <c r="B119" s="6"/>
      <c r="C119" s="7"/>
      <c r="D119" s="6"/>
      <c r="E119" s="6"/>
      <c r="F119" s="6"/>
      <c r="G119" s="8"/>
      <c r="H119" s="6"/>
      <c r="I119" s="8"/>
      <c r="J119" s="9"/>
      <c r="K119" s="27" t="str">
        <f ca="1">IF(INDIRECT("E"&amp;ROW(K119))="","",IF(ISERROR(VLOOKUP(INDIRECT("E"&amp;ROW(K119)),Config!A:A,1,0)),"ESPECIFICAÇÃO INVÁLIDA, SELECIONE UMA OPÇÃO DA LISTA",IF(COUNTA(INDIRECT("C"&amp;ROW(K119)):INDIRECT("J"&amp;ROW(K119)))&gt;0,IF(COUNTA(INDIRECT("C"&amp;ROW(K119)):INDIRECT("J"&amp;ROW(K119)))&lt;8,"HÁ "&amp;L119&amp;" CAMPO(S) VAZIO(S) NESTA LINHA",""),"")))</f>
        <v/>
      </c>
      <c r="L119" s="28" t="str">
        <f ca="1">IF(COUNTBLANK(INDIRECT("C"&amp;ROW(L119)):INDIRECT("J"&amp;ROW(L119)))&gt;0,IF(COUNTBLANK(INDIRECT("C"&amp;ROW(INDIRECT("C"&amp;ROW(L119)))):INDIRECT("J"&amp;ROW(L119)))&lt;8,COUNTBLANK(INDIRECT("C"&amp;ROW(L119)):INDIRECT("J"&amp;ROW(L119))),""),"")</f>
        <v/>
      </c>
      <c r="M119" s="4"/>
      <c r="N119" s="4"/>
    </row>
    <row r="120" spans="1:14" ht="60" customHeight="1">
      <c r="A120" s="26" t="str">
        <f>IFERROR(IF(C120="","",J$2&amp;TEXT(VLOOKUP(C$4,Config!$E$3:$F$65,2,FALSE),"00")&amp;TEXT(ROW(B120)-8,"0000")),"Informe um órgão na célula C4")</f>
        <v/>
      </c>
      <c r="B120" s="6"/>
      <c r="C120" s="7"/>
      <c r="D120" s="6"/>
      <c r="E120" s="6"/>
      <c r="F120" s="6"/>
      <c r="G120" s="8"/>
      <c r="H120" s="6"/>
      <c r="I120" s="8"/>
      <c r="J120" s="9"/>
      <c r="K120" s="27" t="str">
        <f ca="1">IF(INDIRECT("E"&amp;ROW(K120))="","",IF(ISERROR(VLOOKUP(INDIRECT("E"&amp;ROW(K120)),Config!A:A,1,0)),"ESPECIFICAÇÃO INVÁLIDA, SELECIONE UMA OPÇÃO DA LISTA",IF(COUNTA(INDIRECT("C"&amp;ROW(K120)):INDIRECT("J"&amp;ROW(K120)))&gt;0,IF(COUNTA(INDIRECT("C"&amp;ROW(K120)):INDIRECT("J"&amp;ROW(K120)))&lt;8,"HÁ "&amp;L120&amp;" CAMPO(S) VAZIO(S) NESTA LINHA",""),"")))</f>
        <v/>
      </c>
      <c r="L120" s="28" t="str">
        <f ca="1">IF(COUNTBLANK(INDIRECT("C"&amp;ROW(L120)):INDIRECT("J"&amp;ROW(L120)))&gt;0,IF(COUNTBLANK(INDIRECT("C"&amp;ROW(INDIRECT("C"&amp;ROW(L120)))):INDIRECT("J"&amp;ROW(L120)))&lt;8,COUNTBLANK(INDIRECT("C"&amp;ROW(L120)):INDIRECT("J"&amp;ROW(L120))),""),"")</f>
        <v/>
      </c>
      <c r="M120" s="4"/>
      <c r="N120" s="4"/>
    </row>
    <row r="121" spans="1:14" ht="60" customHeight="1">
      <c r="A121" s="26" t="str">
        <f>IFERROR(IF(C121="","",J$2&amp;TEXT(VLOOKUP(C$4,Config!$E$3:$F$65,2,FALSE),"00")&amp;TEXT(ROW(B121)-8,"0000")),"Informe um órgão na célula C4")</f>
        <v/>
      </c>
      <c r="B121" s="6"/>
      <c r="C121" s="7"/>
      <c r="D121" s="6"/>
      <c r="E121" s="6"/>
      <c r="F121" s="6"/>
      <c r="G121" s="8"/>
      <c r="H121" s="6"/>
      <c r="I121" s="8"/>
      <c r="J121" s="9"/>
      <c r="K121" s="27" t="str">
        <f ca="1">IF(INDIRECT("E"&amp;ROW(K121))="","",IF(ISERROR(VLOOKUP(INDIRECT("E"&amp;ROW(K121)),Config!A:A,1,0)),"ESPECIFICAÇÃO INVÁLIDA, SELECIONE UMA OPÇÃO DA LISTA",IF(COUNTA(INDIRECT("C"&amp;ROW(K121)):INDIRECT("J"&amp;ROW(K121)))&gt;0,IF(COUNTA(INDIRECT("C"&amp;ROW(K121)):INDIRECT("J"&amp;ROW(K121)))&lt;8,"HÁ "&amp;L121&amp;" CAMPO(S) VAZIO(S) NESTA LINHA",""),"")))</f>
        <v/>
      </c>
      <c r="L121" s="28" t="str">
        <f ca="1">IF(COUNTBLANK(INDIRECT("C"&amp;ROW(L121)):INDIRECT("J"&amp;ROW(L121)))&gt;0,IF(COUNTBLANK(INDIRECT("C"&amp;ROW(INDIRECT("C"&amp;ROW(L121)))):INDIRECT("J"&amp;ROW(L121)))&lt;8,COUNTBLANK(INDIRECT("C"&amp;ROW(L121)):INDIRECT("J"&amp;ROW(L121))),""),"")</f>
        <v/>
      </c>
      <c r="M121" s="4"/>
      <c r="N121" s="4"/>
    </row>
    <row r="122" spans="1:14" ht="60" customHeight="1">
      <c r="A122" s="26" t="str">
        <f>IFERROR(IF(C122="","",J$2&amp;TEXT(VLOOKUP(C$4,Config!$E$3:$F$65,2,FALSE),"00")&amp;TEXT(ROW(B122)-8,"0000")),"Informe um órgão na célula C4")</f>
        <v/>
      </c>
      <c r="B122" s="6"/>
      <c r="C122" s="7"/>
      <c r="D122" s="6"/>
      <c r="E122" s="6"/>
      <c r="F122" s="6"/>
      <c r="G122" s="8"/>
      <c r="H122" s="6"/>
      <c r="I122" s="8"/>
      <c r="J122" s="9"/>
      <c r="K122" s="27" t="str">
        <f ca="1">IF(INDIRECT("E"&amp;ROW(K122))="","",IF(ISERROR(VLOOKUP(INDIRECT("E"&amp;ROW(K122)),Config!A:A,1,0)),"ESPECIFICAÇÃO INVÁLIDA, SELECIONE UMA OPÇÃO DA LISTA",IF(COUNTA(INDIRECT("C"&amp;ROW(K122)):INDIRECT("J"&amp;ROW(K122)))&gt;0,IF(COUNTA(INDIRECT("C"&amp;ROW(K122)):INDIRECT("J"&amp;ROW(K122)))&lt;8,"HÁ "&amp;L122&amp;" CAMPO(S) VAZIO(S) NESTA LINHA",""),"")))</f>
        <v/>
      </c>
      <c r="L122" s="28" t="str">
        <f ca="1">IF(COUNTBLANK(INDIRECT("C"&amp;ROW(L122)):INDIRECT("J"&amp;ROW(L122)))&gt;0,IF(COUNTBLANK(INDIRECT("C"&amp;ROW(INDIRECT("C"&amp;ROW(L122)))):INDIRECT("J"&amp;ROW(L122)))&lt;8,COUNTBLANK(INDIRECT("C"&amp;ROW(L122)):INDIRECT("J"&amp;ROW(L122))),""),"")</f>
        <v/>
      </c>
      <c r="M122" s="4"/>
      <c r="N122" s="4"/>
    </row>
    <row r="123" spans="1:14" ht="60" customHeight="1">
      <c r="A123" s="26" t="str">
        <f>IFERROR(IF(C123="","",J$2&amp;TEXT(VLOOKUP(C$4,Config!$E$3:$F$65,2,FALSE),"00")&amp;TEXT(ROW(B123)-8,"0000")),"Informe um órgão na célula C4")</f>
        <v/>
      </c>
      <c r="B123" s="6"/>
      <c r="C123" s="7"/>
      <c r="D123" s="6"/>
      <c r="E123" s="6"/>
      <c r="F123" s="6"/>
      <c r="G123" s="8"/>
      <c r="H123" s="6"/>
      <c r="I123" s="8"/>
      <c r="J123" s="9"/>
      <c r="K123" s="27" t="str">
        <f ca="1">IF(INDIRECT("E"&amp;ROW(K123))="","",IF(ISERROR(VLOOKUP(INDIRECT("E"&amp;ROW(K123)),Config!A:A,1,0)),"ESPECIFICAÇÃO INVÁLIDA, SELECIONE UMA OPÇÃO DA LISTA",IF(COUNTA(INDIRECT("C"&amp;ROW(K123)):INDIRECT("J"&amp;ROW(K123)))&gt;0,IF(COUNTA(INDIRECT("C"&amp;ROW(K123)):INDIRECT("J"&amp;ROW(K123)))&lt;8,"HÁ "&amp;L123&amp;" CAMPO(S) VAZIO(S) NESTA LINHA",""),"")))</f>
        <v/>
      </c>
      <c r="L123" s="28" t="str">
        <f ca="1">IF(COUNTBLANK(INDIRECT("C"&amp;ROW(L123)):INDIRECT("J"&amp;ROW(L123)))&gt;0,IF(COUNTBLANK(INDIRECT("C"&amp;ROW(INDIRECT("C"&amp;ROW(L123)))):INDIRECT("J"&amp;ROW(L123)))&lt;8,COUNTBLANK(INDIRECT("C"&amp;ROW(L123)):INDIRECT("J"&amp;ROW(L123))),""),"")</f>
        <v/>
      </c>
      <c r="M123" s="4"/>
      <c r="N123" s="4"/>
    </row>
    <row r="124" spans="1:14" ht="60" customHeight="1">
      <c r="A124" s="26" t="str">
        <f>IFERROR(IF(C124="","",J$2&amp;TEXT(VLOOKUP(C$4,Config!$E$3:$F$65,2,FALSE),"00")&amp;TEXT(ROW(B124)-8,"0000")),"Informe um órgão na célula C4")</f>
        <v/>
      </c>
      <c r="B124" s="6"/>
      <c r="C124" s="7"/>
      <c r="D124" s="6"/>
      <c r="E124" s="6"/>
      <c r="F124" s="6"/>
      <c r="G124" s="8"/>
      <c r="H124" s="6"/>
      <c r="I124" s="8"/>
      <c r="J124" s="9"/>
      <c r="K124" s="27" t="str">
        <f ca="1">IF(INDIRECT("E"&amp;ROW(K124))="","",IF(ISERROR(VLOOKUP(INDIRECT("E"&amp;ROW(K124)),Config!A:A,1,0)),"ESPECIFICAÇÃO INVÁLIDA, SELECIONE UMA OPÇÃO DA LISTA",IF(COUNTA(INDIRECT("C"&amp;ROW(K124)):INDIRECT("J"&amp;ROW(K124)))&gt;0,IF(COUNTA(INDIRECT("C"&amp;ROW(K124)):INDIRECT("J"&amp;ROW(K124)))&lt;8,"HÁ "&amp;L124&amp;" CAMPO(S) VAZIO(S) NESTA LINHA",""),"")))</f>
        <v/>
      </c>
      <c r="L124" s="28" t="str">
        <f ca="1">IF(COUNTBLANK(INDIRECT("C"&amp;ROW(L124)):INDIRECT("J"&amp;ROW(L124)))&gt;0,IF(COUNTBLANK(INDIRECT("C"&amp;ROW(INDIRECT("C"&amp;ROW(L124)))):INDIRECT("J"&amp;ROW(L124)))&lt;8,COUNTBLANK(INDIRECT("C"&amp;ROW(L124)):INDIRECT("J"&amp;ROW(L124))),""),"")</f>
        <v/>
      </c>
      <c r="M124" s="4"/>
      <c r="N124" s="4"/>
    </row>
    <row r="125" spans="1:14" ht="60" customHeight="1">
      <c r="A125" s="26" t="str">
        <f>IFERROR(IF(C125="","",J$2&amp;TEXT(VLOOKUP(C$4,Config!$E$3:$F$65,2,FALSE),"00")&amp;TEXT(ROW(B125)-8,"0000")),"Informe um órgão na célula C4")</f>
        <v/>
      </c>
      <c r="B125" s="6"/>
      <c r="C125" s="7"/>
      <c r="D125" s="6"/>
      <c r="E125" s="6"/>
      <c r="F125" s="6"/>
      <c r="G125" s="8"/>
      <c r="H125" s="6"/>
      <c r="I125" s="8"/>
      <c r="J125" s="9"/>
      <c r="K125" s="27" t="str">
        <f ca="1">IF(INDIRECT("E"&amp;ROW(K125))="","",IF(ISERROR(VLOOKUP(INDIRECT("E"&amp;ROW(K125)),Config!A:A,1,0)),"ESPECIFICAÇÃO INVÁLIDA, SELECIONE UMA OPÇÃO DA LISTA",IF(COUNTA(INDIRECT("C"&amp;ROW(K125)):INDIRECT("J"&amp;ROW(K125)))&gt;0,IF(COUNTA(INDIRECT("C"&amp;ROW(K125)):INDIRECT("J"&amp;ROW(K125)))&lt;8,"HÁ "&amp;L125&amp;" CAMPO(S) VAZIO(S) NESTA LINHA",""),"")))</f>
        <v/>
      </c>
      <c r="L125" s="28" t="str">
        <f ca="1">IF(COUNTBLANK(INDIRECT("C"&amp;ROW(L125)):INDIRECT("J"&amp;ROW(L125)))&gt;0,IF(COUNTBLANK(INDIRECT("C"&amp;ROW(INDIRECT("C"&amp;ROW(L125)))):INDIRECT("J"&amp;ROW(L125)))&lt;8,COUNTBLANK(INDIRECT("C"&amp;ROW(L125)):INDIRECT("J"&amp;ROW(L125))),""),"")</f>
        <v/>
      </c>
      <c r="M125" s="4"/>
      <c r="N125" s="4"/>
    </row>
    <row r="126" spans="1:14" ht="60" customHeight="1">
      <c r="A126" s="26" t="str">
        <f>IFERROR(IF(C126="","",J$2&amp;TEXT(VLOOKUP(C$4,Config!$E$3:$F$65,2,FALSE),"00")&amp;TEXT(ROW(B126)-8,"0000")),"Informe um órgão na célula C4")</f>
        <v/>
      </c>
      <c r="B126" s="6"/>
      <c r="C126" s="7"/>
      <c r="D126" s="6"/>
      <c r="E126" s="6"/>
      <c r="F126" s="6"/>
      <c r="G126" s="8"/>
      <c r="H126" s="6"/>
      <c r="I126" s="8"/>
      <c r="J126" s="9"/>
      <c r="K126" s="27" t="str">
        <f ca="1">IF(INDIRECT("E"&amp;ROW(K126))="","",IF(ISERROR(VLOOKUP(INDIRECT("E"&amp;ROW(K126)),Config!A:A,1,0)),"ESPECIFICAÇÃO INVÁLIDA, SELECIONE UMA OPÇÃO DA LISTA",IF(COUNTA(INDIRECT("C"&amp;ROW(K126)):INDIRECT("J"&amp;ROW(K126)))&gt;0,IF(COUNTA(INDIRECT("C"&amp;ROW(K126)):INDIRECT("J"&amp;ROW(K126)))&lt;8,"HÁ "&amp;L126&amp;" CAMPO(S) VAZIO(S) NESTA LINHA",""),"")))</f>
        <v/>
      </c>
      <c r="L126" s="28" t="str">
        <f ca="1">IF(COUNTBLANK(INDIRECT("C"&amp;ROW(L126)):INDIRECT("J"&amp;ROW(L126)))&gt;0,IF(COUNTBLANK(INDIRECT("C"&amp;ROW(INDIRECT("C"&amp;ROW(L126)))):INDIRECT("J"&amp;ROW(L126)))&lt;8,COUNTBLANK(INDIRECT("C"&amp;ROW(L126)):INDIRECT("J"&amp;ROW(L126))),""),"")</f>
        <v/>
      </c>
      <c r="M126" s="4"/>
      <c r="N126" s="4"/>
    </row>
    <row r="127" spans="1:14" ht="60" customHeight="1">
      <c r="A127" s="26" t="str">
        <f>IFERROR(IF(C127="","",J$2&amp;TEXT(VLOOKUP(C$4,Config!$E$3:$F$65,2,FALSE),"00")&amp;TEXT(ROW(B127)-8,"0000")),"Informe um órgão na célula C4")</f>
        <v/>
      </c>
      <c r="B127" s="6"/>
      <c r="C127" s="7"/>
      <c r="D127" s="6"/>
      <c r="E127" s="6"/>
      <c r="F127" s="6"/>
      <c r="G127" s="8"/>
      <c r="H127" s="6"/>
      <c r="I127" s="8"/>
      <c r="J127" s="9"/>
      <c r="K127" s="27" t="str">
        <f ca="1">IF(INDIRECT("E"&amp;ROW(K127))="","",IF(ISERROR(VLOOKUP(INDIRECT("E"&amp;ROW(K127)),Config!A:A,1,0)),"ESPECIFICAÇÃO INVÁLIDA, SELECIONE UMA OPÇÃO DA LISTA",IF(COUNTA(INDIRECT("C"&amp;ROW(K127)):INDIRECT("J"&amp;ROW(K127)))&gt;0,IF(COUNTA(INDIRECT("C"&amp;ROW(K127)):INDIRECT("J"&amp;ROW(K127)))&lt;8,"HÁ "&amp;L127&amp;" CAMPO(S) VAZIO(S) NESTA LINHA",""),"")))</f>
        <v/>
      </c>
      <c r="L127" s="28" t="str">
        <f ca="1">IF(COUNTBLANK(INDIRECT("C"&amp;ROW(L127)):INDIRECT("J"&amp;ROW(L127)))&gt;0,IF(COUNTBLANK(INDIRECT("C"&amp;ROW(INDIRECT("C"&amp;ROW(L127)))):INDIRECT("J"&amp;ROW(L127)))&lt;8,COUNTBLANK(INDIRECT("C"&amp;ROW(L127)):INDIRECT("J"&amp;ROW(L127))),""),"")</f>
        <v/>
      </c>
      <c r="M127" s="4"/>
      <c r="N127" s="4"/>
    </row>
    <row r="128" spans="1:14" ht="60" customHeight="1">
      <c r="A128" s="26" t="str">
        <f>IFERROR(IF(C128="","",J$2&amp;TEXT(VLOOKUP(C$4,Config!$E$3:$F$65,2,FALSE),"00")&amp;TEXT(ROW(B128)-8,"0000")),"Informe um órgão na célula C4")</f>
        <v/>
      </c>
      <c r="B128" s="6"/>
      <c r="C128" s="7"/>
      <c r="D128" s="6"/>
      <c r="E128" s="6"/>
      <c r="F128" s="6"/>
      <c r="G128" s="8"/>
      <c r="H128" s="6"/>
      <c r="I128" s="8"/>
      <c r="J128" s="9"/>
      <c r="K128" s="27" t="str">
        <f ca="1">IF(INDIRECT("E"&amp;ROW(K128))="","",IF(ISERROR(VLOOKUP(INDIRECT("E"&amp;ROW(K128)),Config!A:A,1,0)),"ESPECIFICAÇÃO INVÁLIDA, SELECIONE UMA OPÇÃO DA LISTA",IF(COUNTA(INDIRECT("C"&amp;ROW(K128)):INDIRECT("J"&amp;ROW(K128)))&gt;0,IF(COUNTA(INDIRECT("C"&amp;ROW(K128)):INDIRECT("J"&amp;ROW(K128)))&lt;8,"HÁ "&amp;L128&amp;" CAMPO(S) VAZIO(S) NESTA LINHA",""),"")))</f>
        <v/>
      </c>
      <c r="L128" s="28" t="str">
        <f ca="1">IF(COUNTBLANK(INDIRECT("C"&amp;ROW(L128)):INDIRECT("J"&amp;ROW(L128)))&gt;0,IF(COUNTBLANK(INDIRECT("C"&amp;ROW(INDIRECT("C"&amp;ROW(L128)))):INDIRECT("J"&amp;ROW(L128)))&lt;8,COUNTBLANK(INDIRECT("C"&amp;ROW(L128)):INDIRECT("J"&amp;ROW(L128))),""),"")</f>
        <v/>
      </c>
      <c r="M128" s="4"/>
      <c r="N128" s="4"/>
    </row>
    <row r="129" spans="1:14" ht="60" customHeight="1">
      <c r="A129" s="26" t="str">
        <f>IFERROR(IF(C129="","",J$2&amp;TEXT(VLOOKUP(C$4,Config!$E$3:$F$65,2,FALSE),"00")&amp;TEXT(ROW(B129)-8,"0000")),"Informe um órgão na célula C4")</f>
        <v/>
      </c>
      <c r="B129" s="6"/>
      <c r="C129" s="7"/>
      <c r="D129" s="6"/>
      <c r="E129" s="6"/>
      <c r="F129" s="6"/>
      <c r="G129" s="8"/>
      <c r="H129" s="6"/>
      <c r="I129" s="8"/>
      <c r="J129" s="9"/>
      <c r="K129" s="27" t="str">
        <f ca="1">IF(INDIRECT("E"&amp;ROW(K129))="","",IF(ISERROR(VLOOKUP(INDIRECT("E"&amp;ROW(K129)),Config!A:A,1,0)),"ESPECIFICAÇÃO INVÁLIDA, SELECIONE UMA OPÇÃO DA LISTA",IF(COUNTA(INDIRECT("C"&amp;ROW(K129)):INDIRECT("J"&amp;ROW(K129)))&gt;0,IF(COUNTA(INDIRECT("C"&amp;ROW(K129)):INDIRECT("J"&amp;ROW(K129)))&lt;8,"HÁ "&amp;L129&amp;" CAMPO(S) VAZIO(S) NESTA LINHA",""),"")))</f>
        <v/>
      </c>
      <c r="L129" s="28" t="str">
        <f ca="1">IF(COUNTBLANK(INDIRECT("C"&amp;ROW(L129)):INDIRECT("J"&amp;ROW(L129)))&gt;0,IF(COUNTBLANK(INDIRECT("C"&amp;ROW(INDIRECT("C"&amp;ROW(L129)))):INDIRECT("J"&amp;ROW(L129)))&lt;8,COUNTBLANK(INDIRECT("C"&amp;ROW(L129)):INDIRECT("J"&amp;ROW(L129))),""),"")</f>
        <v/>
      </c>
      <c r="M129" s="4"/>
      <c r="N129" s="4"/>
    </row>
    <row r="130" spans="1:14" ht="60" customHeight="1">
      <c r="A130" s="26" t="str">
        <f>IFERROR(IF(C130="","",J$2&amp;TEXT(VLOOKUP(C$4,Config!$E$3:$F$65,2,FALSE),"00")&amp;TEXT(ROW(B130)-8,"0000")),"Informe um órgão na célula C4")</f>
        <v/>
      </c>
      <c r="B130" s="6"/>
      <c r="C130" s="7"/>
      <c r="D130" s="6"/>
      <c r="E130" s="6"/>
      <c r="F130" s="6"/>
      <c r="G130" s="8"/>
      <c r="H130" s="6"/>
      <c r="I130" s="8"/>
      <c r="J130" s="9"/>
      <c r="K130" s="27" t="str">
        <f ca="1">IF(INDIRECT("E"&amp;ROW(K130))="","",IF(ISERROR(VLOOKUP(INDIRECT("E"&amp;ROW(K130)),Config!A:A,1,0)),"ESPECIFICAÇÃO INVÁLIDA, SELECIONE UMA OPÇÃO DA LISTA",IF(COUNTA(INDIRECT("C"&amp;ROW(K130)):INDIRECT("J"&amp;ROW(K130)))&gt;0,IF(COUNTA(INDIRECT("C"&amp;ROW(K130)):INDIRECT("J"&amp;ROW(K130)))&lt;8,"HÁ "&amp;L130&amp;" CAMPO(S) VAZIO(S) NESTA LINHA",""),"")))</f>
        <v/>
      </c>
      <c r="L130" s="28" t="str">
        <f ca="1">IF(COUNTBLANK(INDIRECT("C"&amp;ROW(L130)):INDIRECT("J"&amp;ROW(L130)))&gt;0,IF(COUNTBLANK(INDIRECT("C"&amp;ROW(INDIRECT("C"&amp;ROW(L130)))):INDIRECT("J"&amp;ROW(L130)))&lt;8,COUNTBLANK(INDIRECT("C"&amp;ROW(L130)):INDIRECT("J"&amp;ROW(L130))),""),"")</f>
        <v/>
      </c>
      <c r="M130" s="4"/>
      <c r="N130" s="4"/>
    </row>
    <row r="131" spans="1:14" ht="60" customHeight="1">
      <c r="A131" s="26" t="str">
        <f>IFERROR(IF(C131="","",J$2&amp;TEXT(VLOOKUP(C$4,Config!$E$3:$F$65,2,FALSE),"00")&amp;TEXT(ROW(B131)-8,"0000")),"Informe um órgão na célula C4")</f>
        <v/>
      </c>
      <c r="B131" s="6"/>
      <c r="C131" s="7"/>
      <c r="D131" s="6"/>
      <c r="E131" s="6"/>
      <c r="F131" s="6"/>
      <c r="G131" s="8"/>
      <c r="H131" s="6"/>
      <c r="I131" s="8"/>
      <c r="J131" s="9"/>
      <c r="K131" s="27" t="str">
        <f ca="1">IF(INDIRECT("E"&amp;ROW(K131))="","",IF(ISERROR(VLOOKUP(INDIRECT("E"&amp;ROW(K131)),Config!A:A,1,0)),"ESPECIFICAÇÃO INVÁLIDA, SELECIONE UMA OPÇÃO DA LISTA",IF(COUNTA(INDIRECT("C"&amp;ROW(K131)):INDIRECT("J"&amp;ROW(K131)))&gt;0,IF(COUNTA(INDIRECT("C"&amp;ROW(K131)):INDIRECT("J"&amp;ROW(K131)))&lt;8,"HÁ "&amp;L131&amp;" CAMPO(S) VAZIO(S) NESTA LINHA",""),"")))</f>
        <v/>
      </c>
      <c r="L131" s="28" t="str">
        <f ca="1">IF(COUNTBLANK(INDIRECT("C"&amp;ROW(L131)):INDIRECT("J"&amp;ROW(L131)))&gt;0,IF(COUNTBLANK(INDIRECT("C"&amp;ROW(INDIRECT("C"&amp;ROW(L131)))):INDIRECT("J"&amp;ROW(L131)))&lt;8,COUNTBLANK(INDIRECT("C"&amp;ROW(L131)):INDIRECT("J"&amp;ROW(L131))),""),"")</f>
        <v/>
      </c>
      <c r="M131" s="4"/>
      <c r="N131" s="4"/>
    </row>
    <row r="132" spans="1:14" ht="60" customHeight="1">
      <c r="A132" s="26" t="str">
        <f>IFERROR(IF(C132="","",J$2&amp;TEXT(VLOOKUP(C$4,Config!$E$3:$F$65,2,FALSE),"00")&amp;TEXT(ROW(B132)-8,"0000")),"Informe um órgão na célula C4")</f>
        <v/>
      </c>
      <c r="B132" s="6"/>
      <c r="C132" s="7"/>
      <c r="D132" s="6"/>
      <c r="E132" s="6"/>
      <c r="F132" s="6"/>
      <c r="G132" s="8"/>
      <c r="H132" s="6"/>
      <c r="I132" s="8"/>
      <c r="J132" s="9"/>
      <c r="K132" s="27" t="str">
        <f ca="1">IF(INDIRECT("E"&amp;ROW(K132))="","",IF(ISERROR(VLOOKUP(INDIRECT("E"&amp;ROW(K132)),Config!A:A,1,0)),"ESPECIFICAÇÃO INVÁLIDA, SELECIONE UMA OPÇÃO DA LISTA",IF(COUNTA(INDIRECT("C"&amp;ROW(K132)):INDIRECT("J"&amp;ROW(K132)))&gt;0,IF(COUNTA(INDIRECT("C"&amp;ROW(K132)):INDIRECT("J"&amp;ROW(K132)))&lt;8,"HÁ "&amp;L132&amp;" CAMPO(S) VAZIO(S) NESTA LINHA",""),"")))</f>
        <v/>
      </c>
      <c r="L132" s="28" t="str">
        <f ca="1">IF(COUNTBLANK(INDIRECT("C"&amp;ROW(L132)):INDIRECT("J"&amp;ROW(L132)))&gt;0,IF(COUNTBLANK(INDIRECT("C"&amp;ROW(INDIRECT("C"&amp;ROW(L132)))):INDIRECT("J"&amp;ROW(L132)))&lt;8,COUNTBLANK(INDIRECT("C"&amp;ROW(L132)):INDIRECT("J"&amp;ROW(L132))),""),"")</f>
        <v/>
      </c>
      <c r="M132" s="4"/>
      <c r="N132" s="4"/>
    </row>
    <row r="133" spans="1:14" ht="60" customHeight="1">
      <c r="A133" s="26" t="str">
        <f>IFERROR(IF(C133="","",J$2&amp;TEXT(VLOOKUP(C$4,Config!$E$3:$F$65,2,FALSE),"00")&amp;TEXT(ROW(B133)-8,"0000")),"Informe um órgão na célula C4")</f>
        <v/>
      </c>
      <c r="B133" s="6"/>
      <c r="C133" s="7"/>
      <c r="D133" s="6"/>
      <c r="E133" s="6"/>
      <c r="F133" s="6"/>
      <c r="G133" s="8"/>
      <c r="H133" s="6"/>
      <c r="I133" s="8"/>
      <c r="J133" s="9"/>
      <c r="K133" s="27" t="str">
        <f ca="1">IF(INDIRECT("E"&amp;ROW(K133))="","",IF(ISERROR(VLOOKUP(INDIRECT("E"&amp;ROW(K133)),Config!A:A,1,0)),"ESPECIFICAÇÃO INVÁLIDA, SELECIONE UMA OPÇÃO DA LISTA",IF(COUNTA(INDIRECT("C"&amp;ROW(K133)):INDIRECT("J"&amp;ROW(K133)))&gt;0,IF(COUNTA(INDIRECT("C"&amp;ROW(K133)):INDIRECT("J"&amp;ROW(K133)))&lt;8,"HÁ "&amp;L133&amp;" CAMPO(S) VAZIO(S) NESTA LINHA",""),"")))</f>
        <v/>
      </c>
      <c r="L133" s="28" t="str">
        <f ca="1">IF(COUNTBLANK(INDIRECT("C"&amp;ROW(L133)):INDIRECT("J"&amp;ROW(L133)))&gt;0,IF(COUNTBLANK(INDIRECT("C"&amp;ROW(INDIRECT("C"&amp;ROW(L133)))):INDIRECT("J"&amp;ROW(L133)))&lt;8,COUNTBLANK(INDIRECT("C"&amp;ROW(L133)):INDIRECT("J"&amp;ROW(L133))),""),"")</f>
        <v/>
      </c>
      <c r="M133" s="4"/>
      <c r="N133" s="4"/>
    </row>
    <row r="134" spans="1:14" ht="60" customHeight="1">
      <c r="A134" s="26" t="str">
        <f>IFERROR(IF(C134="","",J$2&amp;TEXT(VLOOKUP(C$4,Config!$E$3:$F$65,2,FALSE),"00")&amp;TEXT(ROW(B134)-8,"0000")),"Informe um órgão na célula C4")</f>
        <v/>
      </c>
      <c r="B134" s="6"/>
      <c r="C134" s="7"/>
      <c r="D134" s="6"/>
      <c r="E134" s="6"/>
      <c r="F134" s="6"/>
      <c r="G134" s="8"/>
      <c r="H134" s="6"/>
      <c r="I134" s="8"/>
      <c r="J134" s="9"/>
      <c r="K134" s="27" t="str">
        <f ca="1">IF(INDIRECT("E"&amp;ROW(K134))="","",IF(ISERROR(VLOOKUP(INDIRECT("E"&amp;ROW(K134)),Config!A:A,1,0)),"ESPECIFICAÇÃO INVÁLIDA, SELECIONE UMA OPÇÃO DA LISTA",IF(COUNTA(INDIRECT("C"&amp;ROW(K134)):INDIRECT("J"&amp;ROW(K134)))&gt;0,IF(COUNTA(INDIRECT("C"&amp;ROW(K134)):INDIRECT("J"&amp;ROW(K134)))&lt;8,"HÁ "&amp;L134&amp;" CAMPO(S) VAZIO(S) NESTA LINHA",""),"")))</f>
        <v/>
      </c>
      <c r="L134" s="28" t="str">
        <f ca="1">IF(COUNTBLANK(INDIRECT("C"&amp;ROW(L134)):INDIRECT("J"&amp;ROW(L134)))&gt;0,IF(COUNTBLANK(INDIRECT("C"&amp;ROW(INDIRECT("C"&amp;ROW(L134)))):INDIRECT("J"&amp;ROW(L134)))&lt;8,COUNTBLANK(INDIRECT("C"&amp;ROW(L134)):INDIRECT("J"&amp;ROW(L134))),""),"")</f>
        <v/>
      </c>
      <c r="M134" s="4"/>
      <c r="N134" s="4"/>
    </row>
    <row r="135" spans="1:14" ht="60" customHeight="1">
      <c r="A135" s="26" t="str">
        <f>IFERROR(IF(C135="","",J$2&amp;TEXT(VLOOKUP(C$4,Config!$E$3:$F$65,2,FALSE),"00")&amp;TEXT(ROW(B135)-8,"0000")),"Informe um órgão na célula C4")</f>
        <v/>
      </c>
      <c r="B135" s="6"/>
      <c r="C135" s="7"/>
      <c r="D135" s="6"/>
      <c r="E135" s="6"/>
      <c r="F135" s="6"/>
      <c r="G135" s="8"/>
      <c r="H135" s="6"/>
      <c r="I135" s="8"/>
      <c r="J135" s="9"/>
      <c r="K135" s="27" t="str">
        <f ca="1">IF(INDIRECT("E"&amp;ROW(K135))="","",IF(ISERROR(VLOOKUP(INDIRECT("E"&amp;ROW(K135)),Config!A:A,1,0)),"ESPECIFICAÇÃO INVÁLIDA, SELECIONE UMA OPÇÃO DA LISTA",IF(COUNTA(INDIRECT("C"&amp;ROW(K135)):INDIRECT("J"&amp;ROW(K135)))&gt;0,IF(COUNTA(INDIRECT("C"&amp;ROW(K135)):INDIRECT("J"&amp;ROW(K135)))&lt;8,"HÁ "&amp;L135&amp;" CAMPO(S) VAZIO(S) NESTA LINHA",""),"")))</f>
        <v/>
      </c>
      <c r="L135" s="28" t="str">
        <f ca="1">IF(COUNTBLANK(INDIRECT("C"&amp;ROW(L135)):INDIRECT("J"&amp;ROW(L135)))&gt;0,IF(COUNTBLANK(INDIRECT("C"&amp;ROW(INDIRECT("C"&amp;ROW(L135)))):INDIRECT("J"&amp;ROW(L135)))&lt;8,COUNTBLANK(INDIRECT("C"&amp;ROW(L135)):INDIRECT("J"&amp;ROW(L135))),""),"")</f>
        <v/>
      </c>
      <c r="M135" s="4"/>
      <c r="N135" s="4"/>
    </row>
    <row r="136" spans="1:14" ht="60" customHeight="1">
      <c r="A136" s="26" t="str">
        <f>IFERROR(IF(C136="","",J$2&amp;TEXT(VLOOKUP(C$4,Config!$E$3:$F$65,2,FALSE),"00")&amp;TEXT(ROW(B136)-8,"0000")),"Informe um órgão na célula C4")</f>
        <v/>
      </c>
      <c r="B136" s="6"/>
      <c r="C136" s="7"/>
      <c r="D136" s="6"/>
      <c r="E136" s="6"/>
      <c r="F136" s="6"/>
      <c r="G136" s="8"/>
      <c r="H136" s="6"/>
      <c r="I136" s="8"/>
      <c r="J136" s="9"/>
      <c r="K136" s="27" t="str">
        <f ca="1">IF(INDIRECT("E"&amp;ROW(K136))="","",IF(ISERROR(VLOOKUP(INDIRECT("E"&amp;ROW(K136)),Config!A:A,1,0)),"ESPECIFICAÇÃO INVÁLIDA, SELECIONE UMA OPÇÃO DA LISTA",IF(COUNTA(INDIRECT("C"&amp;ROW(K136)):INDIRECT("J"&amp;ROW(K136)))&gt;0,IF(COUNTA(INDIRECT("C"&amp;ROW(K136)):INDIRECT("J"&amp;ROW(K136)))&lt;8,"HÁ "&amp;L136&amp;" CAMPO(S) VAZIO(S) NESTA LINHA",""),"")))</f>
        <v/>
      </c>
      <c r="L136" s="28" t="str">
        <f ca="1">IF(COUNTBLANK(INDIRECT("C"&amp;ROW(L136)):INDIRECT("J"&amp;ROW(L136)))&gt;0,IF(COUNTBLANK(INDIRECT("C"&amp;ROW(INDIRECT("C"&amp;ROW(L136)))):INDIRECT("J"&amp;ROW(L136)))&lt;8,COUNTBLANK(INDIRECT("C"&amp;ROW(L136)):INDIRECT("J"&amp;ROW(L136))),""),"")</f>
        <v/>
      </c>
      <c r="M136" s="4"/>
      <c r="N136" s="4"/>
    </row>
    <row r="137" spans="1:14" ht="60" customHeight="1">
      <c r="A137" s="26" t="str">
        <f>IFERROR(IF(C137="","",J$2&amp;TEXT(VLOOKUP(C$4,Config!$E$3:$F$65,2,FALSE),"00")&amp;TEXT(ROW(B137)-8,"0000")),"Informe um órgão na célula C4")</f>
        <v/>
      </c>
      <c r="B137" s="6"/>
      <c r="C137" s="7"/>
      <c r="D137" s="6"/>
      <c r="E137" s="6"/>
      <c r="F137" s="6"/>
      <c r="G137" s="8"/>
      <c r="H137" s="6"/>
      <c r="I137" s="8"/>
      <c r="J137" s="9"/>
      <c r="K137" s="27" t="str">
        <f ca="1">IF(INDIRECT("E"&amp;ROW(K137))="","",IF(ISERROR(VLOOKUP(INDIRECT("E"&amp;ROW(K137)),Config!A:A,1,0)),"ESPECIFICAÇÃO INVÁLIDA, SELECIONE UMA OPÇÃO DA LISTA",IF(COUNTA(INDIRECT("C"&amp;ROW(K137)):INDIRECT("J"&amp;ROW(K137)))&gt;0,IF(COUNTA(INDIRECT("C"&amp;ROW(K137)):INDIRECT("J"&amp;ROW(K137)))&lt;8,"HÁ "&amp;L137&amp;" CAMPO(S) VAZIO(S) NESTA LINHA",""),"")))</f>
        <v/>
      </c>
      <c r="L137" s="28" t="str">
        <f ca="1">IF(COUNTBLANK(INDIRECT("C"&amp;ROW(L137)):INDIRECT("J"&amp;ROW(L137)))&gt;0,IF(COUNTBLANK(INDIRECT("C"&amp;ROW(INDIRECT("C"&amp;ROW(L137)))):INDIRECT("J"&amp;ROW(L137)))&lt;8,COUNTBLANK(INDIRECT("C"&amp;ROW(L137)):INDIRECT("J"&amp;ROW(L137))),""),"")</f>
        <v/>
      </c>
      <c r="M137" s="4"/>
      <c r="N137" s="4"/>
    </row>
    <row r="138" spans="1:14" ht="60" customHeight="1">
      <c r="A138" s="26" t="str">
        <f>IFERROR(IF(C138="","",J$2&amp;TEXT(VLOOKUP(C$4,Config!$E$3:$F$65,2,FALSE),"00")&amp;TEXT(ROW(B138)-8,"0000")),"Informe um órgão na célula C4")</f>
        <v/>
      </c>
      <c r="B138" s="6"/>
      <c r="C138" s="7"/>
      <c r="D138" s="6"/>
      <c r="E138" s="6"/>
      <c r="F138" s="6"/>
      <c r="G138" s="8"/>
      <c r="H138" s="6"/>
      <c r="I138" s="8"/>
      <c r="J138" s="9"/>
      <c r="K138" s="27" t="str">
        <f ca="1">IF(INDIRECT("E"&amp;ROW(K138))="","",IF(ISERROR(VLOOKUP(INDIRECT("E"&amp;ROW(K138)),Config!A:A,1,0)),"ESPECIFICAÇÃO INVÁLIDA, SELECIONE UMA OPÇÃO DA LISTA",IF(COUNTA(INDIRECT("C"&amp;ROW(K138)):INDIRECT("J"&amp;ROW(K138)))&gt;0,IF(COUNTA(INDIRECT("C"&amp;ROW(K138)):INDIRECT("J"&amp;ROW(K138)))&lt;8,"HÁ "&amp;L138&amp;" CAMPO(S) VAZIO(S) NESTA LINHA",""),"")))</f>
        <v/>
      </c>
      <c r="L138" s="28" t="str">
        <f ca="1">IF(COUNTBLANK(INDIRECT("C"&amp;ROW(L138)):INDIRECT("J"&amp;ROW(L138)))&gt;0,IF(COUNTBLANK(INDIRECT("C"&amp;ROW(INDIRECT("C"&amp;ROW(L138)))):INDIRECT("J"&amp;ROW(L138)))&lt;8,COUNTBLANK(INDIRECT("C"&amp;ROW(L138)):INDIRECT("J"&amp;ROW(L138))),""),"")</f>
        <v/>
      </c>
      <c r="M138" s="4"/>
      <c r="N138" s="4"/>
    </row>
    <row r="139" spans="1:14" ht="60" customHeight="1">
      <c r="A139" s="26" t="str">
        <f>IFERROR(IF(C139="","",J$2&amp;TEXT(VLOOKUP(C$4,Config!$E$3:$F$65,2,FALSE),"00")&amp;TEXT(ROW(B139)-8,"0000")),"Informe um órgão na célula C4")</f>
        <v/>
      </c>
      <c r="B139" s="6"/>
      <c r="C139" s="7"/>
      <c r="D139" s="6"/>
      <c r="E139" s="6"/>
      <c r="F139" s="6"/>
      <c r="G139" s="8"/>
      <c r="H139" s="6"/>
      <c r="I139" s="8"/>
      <c r="J139" s="9"/>
      <c r="K139" s="27" t="str">
        <f ca="1">IF(INDIRECT("E"&amp;ROW(K139))="","",IF(ISERROR(VLOOKUP(INDIRECT("E"&amp;ROW(K139)),Config!A:A,1,0)),"ESPECIFICAÇÃO INVÁLIDA, SELECIONE UMA OPÇÃO DA LISTA",IF(COUNTA(INDIRECT("C"&amp;ROW(K139)):INDIRECT("J"&amp;ROW(K139)))&gt;0,IF(COUNTA(INDIRECT("C"&amp;ROW(K139)):INDIRECT("J"&amp;ROW(K139)))&lt;8,"HÁ "&amp;L139&amp;" CAMPO(S) VAZIO(S) NESTA LINHA",""),"")))</f>
        <v/>
      </c>
      <c r="L139" s="28" t="str">
        <f ca="1">IF(COUNTBLANK(INDIRECT("C"&amp;ROW(L139)):INDIRECT("J"&amp;ROW(L139)))&gt;0,IF(COUNTBLANK(INDIRECT("C"&amp;ROW(INDIRECT("C"&amp;ROW(L139)))):INDIRECT("J"&amp;ROW(L139)))&lt;8,COUNTBLANK(INDIRECT("C"&amp;ROW(L139)):INDIRECT("J"&amp;ROW(L139))),""),"")</f>
        <v/>
      </c>
      <c r="M139" s="4"/>
      <c r="N139" s="4"/>
    </row>
    <row r="140" spans="1:14" ht="60" customHeight="1">
      <c r="A140" s="26" t="str">
        <f>IFERROR(IF(C140="","",J$2&amp;TEXT(VLOOKUP(C$4,Config!$E$3:$F$65,2,FALSE),"00")&amp;TEXT(ROW(B140)-8,"0000")),"Informe um órgão na célula C4")</f>
        <v/>
      </c>
      <c r="B140" s="6"/>
      <c r="C140" s="7"/>
      <c r="D140" s="6"/>
      <c r="E140" s="6"/>
      <c r="F140" s="6"/>
      <c r="G140" s="8"/>
      <c r="H140" s="6"/>
      <c r="I140" s="8"/>
      <c r="J140" s="9"/>
      <c r="K140" s="27" t="str">
        <f ca="1">IF(INDIRECT("E"&amp;ROW(K140))="","",IF(ISERROR(VLOOKUP(INDIRECT("E"&amp;ROW(K140)),Config!A:A,1,0)),"ESPECIFICAÇÃO INVÁLIDA, SELECIONE UMA OPÇÃO DA LISTA",IF(COUNTA(INDIRECT("C"&amp;ROW(K140)):INDIRECT("J"&amp;ROW(K140)))&gt;0,IF(COUNTA(INDIRECT("C"&amp;ROW(K140)):INDIRECT("J"&amp;ROW(K140)))&lt;8,"HÁ "&amp;L140&amp;" CAMPO(S) VAZIO(S) NESTA LINHA",""),"")))</f>
        <v/>
      </c>
      <c r="L140" s="28" t="str">
        <f ca="1">IF(COUNTBLANK(INDIRECT("C"&amp;ROW(L140)):INDIRECT("J"&amp;ROW(L140)))&gt;0,IF(COUNTBLANK(INDIRECT("C"&amp;ROW(INDIRECT("C"&amp;ROW(L140)))):INDIRECT("J"&amp;ROW(L140)))&lt;8,COUNTBLANK(INDIRECT("C"&amp;ROW(L140)):INDIRECT("J"&amp;ROW(L140))),""),"")</f>
        <v/>
      </c>
      <c r="M140" s="4"/>
      <c r="N140" s="4"/>
    </row>
    <row r="141" spans="1:14" ht="60" customHeight="1">
      <c r="A141" s="26" t="str">
        <f>IFERROR(IF(C141="","",J$2&amp;TEXT(VLOOKUP(C$4,Config!$E$3:$F$65,2,FALSE),"00")&amp;TEXT(ROW(B141)-8,"0000")),"Informe um órgão na célula C4")</f>
        <v/>
      </c>
      <c r="B141" s="6"/>
      <c r="C141" s="7"/>
      <c r="D141" s="6"/>
      <c r="E141" s="6"/>
      <c r="F141" s="6"/>
      <c r="G141" s="8"/>
      <c r="H141" s="6"/>
      <c r="I141" s="8"/>
      <c r="J141" s="9"/>
      <c r="K141" s="27" t="str">
        <f ca="1">IF(INDIRECT("E"&amp;ROW(K141))="","",IF(ISERROR(VLOOKUP(INDIRECT("E"&amp;ROW(K141)),Config!A:A,1,0)),"ESPECIFICAÇÃO INVÁLIDA, SELECIONE UMA OPÇÃO DA LISTA",IF(COUNTA(INDIRECT("C"&amp;ROW(K141)):INDIRECT("J"&amp;ROW(K141)))&gt;0,IF(COUNTA(INDIRECT("C"&amp;ROW(K141)):INDIRECT("J"&amp;ROW(K141)))&lt;8,"HÁ "&amp;L141&amp;" CAMPO(S) VAZIO(S) NESTA LINHA",""),"")))</f>
        <v/>
      </c>
      <c r="L141" s="28" t="str">
        <f ca="1">IF(COUNTBLANK(INDIRECT("C"&amp;ROW(L141)):INDIRECT("J"&amp;ROW(L141)))&gt;0,IF(COUNTBLANK(INDIRECT("C"&amp;ROW(INDIRECT("C"&amp;ROW(L141)))):INDIRECT("J"&amp;ROW(L141)))&lt;8,COUNTBLANK(INDIRECT("C"&amp;ROW(L141)):INDIRECT("J"&amp;ROW(L141))),""),"")</f>
        <v/>
      </c>
      <c r="M141" s="4"/>
      <c r="N141" s="4"/>
    </row>
    <row r="142" spans="1:14" ht="60" customHeight="1">
      <c r="A142" s="26" t="str">
        <f>IFERROR(IF(C142="","",J$2&amp;TEXT(VLOOKUP(C$4,Config!$E$3:$F$65,2,FALSE),"00")&amp;TEXT(ROW(B142)-8,"0000")),"Informe um órgão na célula C4")</f>
        <v/>
      </c>
      <c r="B142" s="6"/>
      <c r="C142" s="7"/>
      <c r="D142" s="6"/>
      <c r="E142" s="6"/>
      <c r="F142" s="6"/>
      <c r="G142" s="8"/>
      <c r="H142" s="6"/>
      <c r="I142" s="8"/>
      <c r="J142" s="9"/>
      <c r="K142" s="27" t="str">
        <f ca="1">IF(INDIRECT("E"&amp;ROW(K142))="","",IF(ISERROR(VLOOKUP(INDIRECT("E"&amp;ROW(K142)),Config!A:A,1,0)),"ESPECIFICAÇÃO INVÁLIDA, SELECIONE UMA OPÇÃO DA LISTA",IF(COUNTA(INDIRECT("C"&amp;ROW(K142)):INDIRECT("J"&amp;ROW(K142)))&gt;0,IF(COUNTA(INDIRECT("C"&amp;ROW(K142)):INDIRECT("J"&amp;ROW(K142)))&lt;8,"HÁ "&amp;L142&amp;" CAMPO(S) VAZIO(S) NESTA LINHA",""),"")))</f>
        <v/>
      </c>
      <c r="L142" s="28" t="str">
        <f ca="1">IF(COUNTBLANK(INDIRECT("C"&amp;ROW(L142)):INDIRECT("J"&amp;ROW(L142)))&gt;0,IF(COUNTBLANK(INDIRECT("C"&amp;ROW(INDIRECT("C"&amp;ROW(L142)))):INDIRECT("J"&amp;ROW(L142)))&lt;8,COUNTBLANK(INDIRECT("C"&amp;ROW(L142)):INDIRECT("J"&amp;ROW(L142))),""),"")</f>
        <v/>
      </c>
      <c r="M142" s="4"/>
      <c r="N142" s="4"/>
    </row>
    <row r="143" spans="1:14" ht="60" customHeight="1">
      <c r="A143" s="26" t="str">
        <f>IFERROR(IF(C143="","",J$2&amp;TEXT(VLOOKUP(C$4,Config!$E$3:$F$65,2,FALSE),"00")&amp;TEXT(ROW(B143)-8,"0000")),"Informe um órgão na célula C4")</f>
        <v/>
      </c>
      <c r="B143" s="6"/>
      <c r="C143" s="7"/>
      <c r="D143" s="6"/>
      <c r="E143" s="6"/>
      <c r="F143" s="6"/>
      <c r="G143" s="8"/>
      <c r="H143" s="6"/>
      <c r="I143" s="8"/>
      <c r="J143" s="9"/>
      <c r="K143" s="27" t="str">
        <f ca="1">IF(INDIRECT("E"&amp;ROW(K143))="","",IF(ISERROR(VLOOKUP(INDIRECT("E"&amp;ROW(K143)),Config!A:A,1,0)),"ESPECIFICAÇÃO INVÁLIDA, SELECIONE UMA OPÇÃO DA LISTA",IF(COUNTA(INDIRECT("C"&amp;ROW(K143)):INDIRECT("J"&amp;ROW(K143)))&gt;0,IF(COUNTA(INDIRECT("C"&amp;ROW(K143)):INDIRECT("J"&amp;ROW(K143)))&lt;8,"HÁ "&amp;L143&amp;" CAMPO(S) VAZIO(S) NESTA LINHA",""),"")))</f>
        <v/>
      </c>
      <c r="L143" s="28" t="str">
        <f ca="1">IF(COUNTBLANK(INDIRECT("C"&amp;ROW(L143)):INDIRECT("J"&amp;ROW(L143)))&gt;0,IF(COUNTBLANK(INDIRECT("C"&amp;ROW(INDIRECT("C"&amp;ROW(L143)))):INDIRECT("J"&amp;ROW(L143)))&lt;8,COUNTBLANK(INDIRECT("C"&amp;ROW(L143)):INDIRECT("J"&amp;ROW(L143))),""),"")</f>
        <v/>
      </c>
      <c r="M143" s="4"/>
      <c r="N143" s="4"/>
    </row>
    <row r="144" spans="1:14" ht="60" customHeight="1">
      <c r="A144" s="26" t="str">
        <f>IFERROR(IF(C144="","",J$2&amp;TEXT(VLOOKUP(C$4,Config!$E$3:$F$65,2,FALSE),"00")&amp;TEXT(ROW(B144)-8,"0000")),"Informe um órgão na célula C4")</f>
        <v/>
      </c>
      <c r="B144" s="6"/>
      <c r="C144" s="7"/>
      <c r="D144" s="6"/>
      <c r="E144" s="6"/>
      <c r="F144" s="6"/>
      <c r="G144" s="8"/>
      <c r="H144" s="6"/>
      <c r="I144" s="8"/>
      <c r="J144" s="9"/>
      <c r="K144" s="27" t="str">
        <f ca="1">IF(INDIRECT("E"&amp;ROW(K144))="","",IF(ISERROR(VLOOKUP(INDIRECT("E"&amp;ROW(K144)),Config!A:A,1,0)),"ESPECIFICAÇÃO INVÁLIDA, SELECIONE UMA OPÇÃO DA LISTA",IF(COUNTA(INDIRECT("C"&amp;ROW(K144)):INDIRECT("J"&amp;ROW(K144)))&gt;0,IF(COUNTA(INDIRECT("C"&amp;ROW(K144)):INDIRECT("J"&amp;ROW(K144)))&lt;8,"HÁ "&amp;L144&amp;" CAMPO(S) VAZIO(S) NESTA LINHA",""),"")))</f>
        <v/>
      </c>
      <c r="L144" s="28" t="str">
        <f ca="1">IF(COUNTBLANK(INDIRECT("C"&amp;ROW(L144)):INDIRECT("J"&amp;ROW(L144)))&gt;0,IF(COUNTBLANK(INDIRECT("C"&amp;ROW(INDIRECT("C"&amp;ROW(L144)))):INDIRECT("J"&amp;ROW(L144)))&lt;8,COUNTBLANK(INDIRECT("C"&amp;ROW(L144)):INDIRECT("J"&amp;ROW(L144))),""),"")</f>
        <v/>
      </c>
      <c r="M144" s="4"/>
      <c r="N144" s="4"/>
    </row>
    <row r="145" spans="1:14" ht="60" customHeight="1">
      <c r="A145" s="26" t="str">
        <f>IFERROR(IF(C145="","",J$2&amp;TEXT(VLOOKUP(C$4,Config!$E$3:$F$65,2,FALSE),"00")&amp;TEXT(ROW(B145)-8,"0000")),"Informe um órgão na célula C4")</f>
        <v/>
      </c>
      <c r="B145" s="6"/>
      <c r="C145" s="7"/>
      <c r="D145" s="6"/>
      <c r="E145" s="6"/>
      <c r="F145" s="6"/>
      <c r="G145" s="8"/>
      <c r="H145" s="6"/>
      <c r="I145" s="8"/>
      <c r="J145" s="9"/>
      <c r="K145" s="27" t="str">
        <f ca="1">IF(INDIRECT("E"&amp;ROW(K145))="","",IF(ISERROR(VLOOKUP(INDIRECT("E"&amp;ROW(K145)),Config!A:A,1,0)),"ESPECIFICAÇÃO INVÁLIDA, SELECIONE UMA OPÇÃO DA LISTA",IF(COUNTA(INDIRECT("C"&amp;ROW(K145)):INDIRECT("J"&amp;ROW(K145)))&gt;0,IF(COUNTA(INDIRECT("C"&amp;ROW(K145)):INDIRECT("J"&amp;ROW(K145)))&lt;8,"HÁ "&amp;L145&amp;" CAMPO(S) VAZIO(S) NESTA LINHA",""),"")))</f>
        <v/>
      </c>
      <c r="L145" s="28" t="str">
        <f ca="1">IF(COUNTBLANK(INDIRECT("C"&amp;ROW(L145)):INDIRECT("J"&amp;ROW(L145)))&gt;0,IF(COUNTBLANK(INDIRECT("C"&amp;ROW(INDIRECT("C"&amp;ROW(L145)))):INDIRECT("J"&amp;ROW(L145)))&lt;8,COUNTBLANK(INDIRECT("C"&amp;ROW(L145)):INDIRECT("J"&amp;ROW(L145))),""),"")</f>
        <v/>
      </c>
      <c r="M145" s="4"/>
      <c r="N145" s="4"/>
    </row>
    <row r="146" spans="1:14" ht="60" customHeight="1">
      <c r="A146" s="26" t="str">
        <f>IFERROR(IF(C146="","",J$2&amp;TEXT(VLOOKUP(C$4,Config!$E$3:$F$65,2,FALSE),"00")&amp;TEXT(ROW(B146)-8,"0000")),"Informe um órgão na célula C4")</f>
        <v/>
      </c>
      <c r="B146" s="6"/>
      <c r="C146" s="7"/>
      <c r="D146" s="6"/>
      <c r="E146" s="6"/>
      <c r="F146" s="6"/>
      <c r="G146" s="8"/>
      <c r="H146" s="6"/>
      <c r="I146" s="8"/>
      <c r="J146" s="9"/>
      <c r="K146" s="27" t="str">
        <f ca="1">IF(INDIRECT("E"&amp;ROW(K146))="","",IF(ISERROR(VLOOKUP(INDIRECT("E"&amp;ROW(K146)),Config!A:A,1,0)),"ESPECIFICAÇÃO INVÁLIDA, SELECIONE UMA OPÇÃO DA LISTA",IF(COUNTA(INDIRECT("C"&amp;ROW(K146)):INDIRECT("J"&amp;ROW(K146)))&gt;0,IF(COUNTA(INDIRECT("C"&amp;ROW(K146)):INDIRECT("J"&amp;ROW(K146)))&lt;8,"HÁ "&amp;L146&amp;" CAMPO(S) VAZIO(S) NESTA LINHA",""),"")))</f>
        <v/>
      </c>
      <c r="L146" s="28" t="str">
        <f ca="1">IF(COUNTBLANK(INDIRECT("C"&amp;ROW(L146)):INDIRECT("J"&amp;ROW(L146)))&gt;0,IF(COUNTBLANK(INDIRECT("C"&amp;ROW(INDIRECT("C"&amp;ROW(L146)))):INDIRECT("J"&amp;ROW(L146)))&lt;8,COUNTBLANK(INDIRECT("C"&amp;ROW(L146)):INDIRECT("J"&amp;ROW(L146))),""),"")</f>
        <v/>
      </c>
      <c r="M146" s="4"/>
      <c r="N146" s="4"/>
    </row>
    <row r="147" spans="1:14" ht="60" customHeight="1">
      <c r="A147" s="26" t="str">
        <f>IFERROR(IF(C147="","",J$2&amp;TEXT(VLOOKUP(C$4,Config!$E$3:$F$65,2,FALSE),"00")&amp;TEXT(ROW(B147)-8,"0000")),"Informe um órgão na célula C4")</f>
        <v/>
      </c>
      <c r="B147" s="6"/>
      <c r="C147" s="7"/>
      <c r="D147" s="6"/>
      <c r="E147" s="6"/>
      <c r="F147" s="6"/>
      <c r="G147" s="8"/>
      <c r="H147" s="6"/>
      <c r="I147" s="8"/>
      <c r="J147" s="9"/>
      <c r="K147" s="27" t="str">
        <f ca="1">IF(INDIRECT("E"&amp;ROW(K147))="","",IF(ISERROR(VLOOKUP(INDIRECT("E"&amp;ROW(K147)),Config!A:A,1,0)),"ESPECIFICAÇÃO INVÁLIDA, SELECIONE UMA OPÇÃO DA LISTA",IF(COUNTA(INDIRECT("C"&amp;ROW(K147)):INDIRECT("J"&amp;ROW(K147)))&gt;0,IF(COUNTA(INDIRECT("C"&amp;ROW(K147)):INDIRECT("J"&amp;ROW(K147)))&lt;8,"HÁ "&amp;L147&amp;" CAMPO(S) VAZIO(S) NESTA LINHA",""),"")))</f>
        <v/>
      </c>
      <c r="L147" s="28" t="str">
        <f ca="1">IF(COUNTBLANK(INDIRECT("C"&amp;ROW(L147)):INDIRECT("J"&amp;ROW(L147)))&gt;0,IF(COUNTBLANK(INDIRECT("C"&amp;ROW(INDIRECT("C"&amp;ROW(L147)))):INDIRECT("J"&amp;ROW(L147)))&lt;8,COUNTBLANK(INDIRECT("C"&amp;ROW(L147)):INDIRECT("J"&amp;ROW(L147))),""),"")</f>
        <v/>
      </c>
      <c r="M147" s="4"/>
      <c r="N147" s="4"/>
    </row>
    <row r="148" spans="1:14" ht="60" customHeight="1">
      <c r="A148" s="26" t="str">
        <f>IFERROR(IF(C148="","",J$2&amp;TEXT(VLOOKUP(C$4,Config!$E$3:$F$65,2,FALSE),"00")&amp;TEXT(ROW(B148)-8,"0000")),"Informe um órgão na célula C4")</f>
        <v/>
      </c>
      <c r="B148" s="6"/>
      <c r="C148" s="7"/>
      <c r="D148" s="6"/>
      <c r="E148" s="6"/>
      <c r="F148" s="6"/>
      <c r="G148" s="8"/>
      <c r="H148" s="6"/>
      <c r="I148" s="8"/>
      <c r="J148" s="9"/>
      <c r="K148" s="27" t="str">
        <f ca="1">IF(INDIRECT("E"&amp;ROW(K148))="","",IF(ISERROR(VLOOKUP(INDIRECT("E"&amp;ROW(K148)),Config!A:A,1,0)),"ESPECIFICAÇÃO INVÁLIDA, SELECIONE UMA OPÇÃO DA LISTA",IF(COUNTA(INDIRECT("C"&amp;ROW(K148)):INDIRECT("J"&amp;ROW(K148)))&gt;0,IF(COUNTA(INDIRECT("C"&amp;ROW(K148)):INDIRECT("J"&amp;ROW(K148)))&lt;8,"HÁ "&amp;L148&amp;" CAMPO(S) VAZIO(S) NESTA LINHA",""),"")))</f>
        <v/>
      </c>
      <c r="L148" s="28" t="str">
        <f ca="1">IF(COUNTBLANK(INDIRECT("C"&amp;ROW(L148)):INDIRECT("J"&amp;ROW(L148)))&gt;0,IF(COUNTBLANK(INDIRECT("C"&amp;ROW(INDIRECT("C"&amp;ROW(L148)))):INDIRECT("J"&amp;ROW(L148)))&lt;8,COUNTBLANK(INDIRECT("C"&amp;ROW(L148)):INDIRECT("J"&amp;ROW(L148))),""),"")</f>
        <v/>
      </c>
      <c r="M148" s="4"/>
      <c r="N148" s="4"/>
    </row>
    <row r="149" spans="1:14" ht="60" customHeight="1">
      <c r="A149" s="26" t="str">
        <f>IFERROR(IF(C149="","",J$2&amp;TEXT(VLOOKUP(C$4,Config!$E$3:$F$65,2,FALSE),"00")&amp;TEXT(ROW(B149)-8,"0000")),"Informe um órgão na célula C4")</f>
        <v/>
      </c>
      <c r="B149" s="6"/>
      <c r="C149" s="7"/>
      <c r="D149" s="6"/>
      <c r="E149" s="6"/>
      <c r="F149" s="6"/>
      <c r="G149" s="8"/>
      <c r="H149" s="6"/>
      <c r="I149" s="8"/>
      <c r="J149" s="9"/>
      <c r="K149" s="27" t="str">
        <f ca="1">IF(INDIRECT("E"&amp;ROW(K149))="","",IF(ISERROR(VLOOKUP(INDIRECT("E"&amp;ROW(K149)),Config!A:A,1,0)),"ESPECIFICAÇÃO INVÁLIDA, SELECIONE UMA OPÇÃO DA LISTA",IF(COUNTA(INDIRECT("C"&amp;ROW(K149)):INDIRECT("J"&amp;ROW(K149)))&gt;0,IF(COUNTA(INDIRECT("C"&amp;ROW(K149)):INDIRECT("J"&amp;ROW(K149)))&lt;8,"HÁ "&amp;L149&amp;" CAMPO(S) VAZIO(S) NESTA LINHA",""),"")))</f>
        <v/>
      </c>
      <c r="L149" s="28" t="str">
        <f ca="1">IF(COUNTBLANK(INDIRECT("C"&amp;ROW(L149)):INDIRECT("J"&amp;ROW(L149)))&gt;0,IF(COUNTBLANK(INDIRECT("C"&amp;ROW(INDIRECT("C"&amp;ROW(L149)))):INDIRECT("J"&amp;ROW(L149)))&lt;8,COUNTBLANK(INDIRECT("C"&amp;ROW(L149)):INDIRECT("J"&amp;ROW(L149))),""),"")</f>
        <v/>
      </c>
      <c r="M149" s="4"/>
      <c r="N149" s="4"/>
    </row>
    <row r="150" spans="1:14" ht="60" customHeight="1">
      <c r="A150" s="26" t="str">
        <f>IFERROR(IF(C150="","",J$2&amp;TEXT(VLOOKUP(C$4,Config!$E$3:$F$65,2,FALSE),"00")&amp;TEXT(ROW(B150)-8,"0000")),"Informe um órgão na célula C4")</f>
        <v/>
      </c>
      <c r="B150" s="6"/>
      <c r="C150" s="7"/>
      <c r="D150" s="6"/>
      <c r="E150" s="6"/>
      <c r="F150" s="6"/>
      <c r="G150" s="8"/>
      <c r="H150" s="6"/>
      <c r="I150" s="8"/>
      <c r="J150" s="9"/>
      <c r="K150" s="27" t="str">
        <f ca="1">IF(INDIRECT("E"&amp;ROW(K150))="","",IF(ISERROR(VLOOKUP(INDIRECT("E"&amp;ROW(K150)),Config!A:A,1,0)),"ESPECIFICAÇÃO INVÁLIDA, SELECIONE UMA OPÇÃO DA LISTA",IF(COUNTA(INDIRECT("C"&amp;ROW(K150)):INDIRECT("J"&amp;ROW(K150)))&gt;0,IF(COUNTA(INDIRECT("C"&amp;ROW(K150)):INDIRECT("J"&amp;ROW(K150)))&lt;8,"HÁ "&amp;L150&amp;" CAMPO(S) VAZIO(S) NESTA LINHA",""),"")))</f>
        <v/>
      </c>
      <c r="L150" s="28" t="str">
        <f ca="1">IF(COUNTBLANK(INDIRECT("C"&amp;ROW(L150)):INDIRECT("J"&amp;ROW(L150)))&gt;0,IF(COUNTBLANK(INDIRECT("C"&amp;ROW(INDIRECT("C"&amp;ROW(L150)))):INDIRECT("J"&amp;ROW(L150)))&lt;8,COUNTBLANK(INDIRECT("C"&amp;ROW(L150)):INDIRECT("J"&amp;ROW(L150))),""),"")</f>
        <v/>
      </c>
      <c r="M150" s="4"/>
      <c r="N150" s="4"/>
    </row>
    <row r="151" spans="1:14" ht="60" customHeight="1">
      <c r="A151" s="26" t="str">
        <f>IFERROR(IF(C151="","",J$2&amp;TEXT(VLOOKUP(C$4,Config!$E$3:$F$65,2,FALSE),"00")&amp;TEXT(ROW(B151)-8,"0000")),"Informe um órgão na célula C4")</f>
        <v/>
      </c>
      <c r="B151" s="6"/>
      <c r="C151" s="7"/>
      <c r="D151" s="6"/>
      <c r="E151" s="6"/>
      <c r="F151" s="6"/>
      <c r="G151" s="8"/>
      <c r="H151" s="6"/>
      <c r="I151" s="8"/>
      <c r="J151" s="9"/>
      <c r="K151" s="27" t="str">
        <f ca="1">IF(INDIRECT("E"&amp;ROW(K151))="","",IF(ISERROR(VLOOKUP(INDIRECT("E"&amp;ROW(K151)),Config!A:A,1,0)),"ESPECIFICAÇÃO INVÁLIDA, SELECIONE UMA OPÇÃO DA LISTA",IF(COUNTA(INDIRECT("C"&amp;ROW(K151)):INDIRECT("J"&amp;ROW(K151)))&gt;0,IF(COUNTA(INDIRECT("C"&amp;ROW(K151)):INDIRECT("J"&amp;ROW(K151)))&lt;8,"HÁ "&amp;L151&amp;" CAMPO(S) VAZIO(S) NESTA LINHA",""),"")))</f>
        <v/>
      </c>
      <c r="L151" s="28" t="str">
        <f ca="1">IF(COUNTBLANK(INDIRECT("C"&amp;ROW(L151)):INDIRECT("J"&amp;ROW(L151)))&gt;0,IF(COUNTBLANK(INDIRECT("C"&amp;ROW(INDIRECT("C"&amp;ROW(L151)))):INDIRECT("J"&amp;ROW(L151)))&lt;8,COUNTBLANK(INDIRECT("C"&amp;ROW(L151)):INDIRECT("J"&amp;ROW(L151))),""),"")</f>
        <v/>
      </c>
      <c r="M151" s="4"/>
      <c r="N151" s="4"/>
    </row>
    <row r="152" spans="1:14" ht="60" customHeight="1">
      <c r="A152" s="26" t="str">
        <f>IFERROR(IF(C152="","",J$2&amp;TEXT(VLOOKUP(C$4,Config!$E$3:$F$65,2,FALSE),"00")&amp;TEXT(ROW(B152)-8,"0000")),"Informe um órgão na célula C4")</f>
        <v/>
      </c>
      <c r="B152" s="6"/>
      <c r="C152" s="7"/>
      <c r="D152" s="6"/>
      <c r="E152" s="6"/>
      <c r="F152" s="6"/>
      <c r="G152" s="8"/>
      <c r="H152" s="6"/>
      <c r="I152" s="8"/>
      <c r="J152" s="9"/>
      <c r="K152" s="27" t="str">
        <f ca="1">IF(INDIRECT("E"&amp;ROW(K152))="","",IF(ISERROR(VLOOKUP(INDIRECT("E"&amp;ROW(K152)),Config!A:A,1,0)),"ESPECIFICAÇÃO INVÁLIDA, SELECIONE UMA OPÇÃO DA LISTA",IF(COUNTA(INDIRECT("C"&amp;ROW(K152)):INDIRECT("J"&amp;ROW(K152)))&gt;0,IF(COUNTA(INDIRECT("C"&amp;ROW(K152)):INDIRECT("J"&amp;ROW(K152)))&lt;8,"HÁ "&amp;L152&amp;" CAMPO(S) VAZIO(S) NESTA LINHA",""),"")))</f>
        <v/>
      </c>
      <c r="L152" s="28" t="str">
        <f ca="1">IF(COUNTBLANK(INDIRECT("C"&amp;ROW(L152)):INDIRECT("J"&amp;ROW(L152)))&gt;0,IF(COUNTBLANK(INDIRECT("C"&amp;ROW(INDIRECT("C"&amp;ROW(L152)))):INDIRECT("J"&amp;ROW(L152)))&lt;8,COUNTBLANK(INDIRECT("C"&amp;ROW(L152)):INDIRECT("J"&amp;ROW(L152))),""),"")</f>
        <v/>
      </c>
      <c r="M152" s="4"/>
      <c r="N152" s="4"/>
    </row>
    <row r="153" spans="1:14" ht="60" customHeight="1">
      <c r="A153" s="26" t="str">
        <f>IFERROR(IF(C153="","",J$2&amp;TEXT(VLOOKUP(C$4,Config!$E$3:$F$65,2,FALSE),"00")&amp;TEXT(ROW(B153)-8,"0000")),"Informe um órgão na célula C4")</f>
        <v/>
      </c>
      <c r="B153" s="6"/>
      <c r="C153" s="7"/>
      <c r="D153" s="6"/>
      <c r="E153" s="6"/>
      <c r="F153" s="6"/>
      <c r="G153" s="8"/>
      <c r="H153" s="6"/>
      <c r="I153" s="8"/>
      <c r="J153" s="9"/>
      <c r="K153" s="27" t="str">
        <f ca="1">IF(INDIRECT("E"&amp;ROW(K153))="","",IF(ISERROR(VLOOKUP(INDIRECT("E"&amp;ROW(K153)),Config!A:A,1,0)),"ESPECIFICAÇÃO INVÁLIDA, SELECIONE UMA OPÇÃO DA LISTA",IF(COUNTA(INDIRECT("C"&amp;ROW(K153)):INDIRECT("J"&amp;ROW(K153)))&gt;0,IF(COUNTA(INDIRECT("C"&amp;ROW(K153)):INDIRECT("J"&amp;ROW(K153)))&lt;8,"HÁ "&amp;L153&amp;" CAMPO(S) VAZIO(S) NESTA LINHA",""),"")))</f>
        <v/>
      </c>
      <c r="L153" s="28" t="str">
        <f ca="1">IF(COUNTBLANK(INDIRECT("C"&amp;ROW(L153)):INDIRECT("J"&amp;ROW(L153)))&gt;0,IF(COUNTBLANK(INDIRECT("C"&amp;ROW(INDIRECT("C"&amp;ROW(L153)))):INDIRECT("J"&amp;ROW(L153)))&lt;8,COUNTBLANK(INDIRECT("C"&amp;ROW(L153)):INDIRECT("J"&amp;ROW(L153))),""),"")</f>
        <v/>
      </c>
      <c r="M153" s="4"/>
      <c r="N153" s="4"/>
    </row>
    <row r="154" spans="1:14" ht="60" customHeight="1">
      <c r="A154" s="26" t="str">
        <f>IFERROR(IF(C154="","",J$2&amp;TEXT(VLOOKUP(C$4,Config!$E$3:$F$65,2,FALSE),"00")&amp;TEXT(ROW(B154)-8,"0000")),"Informe um órgão na célula C4")</f>
        <v/>
      </c>
      <c r="B154" s="6"/>
      <c r="C154" s="7"/>
      <c r="D154" s="6"/>
      <c r="E154" s="6"/>
      <c r="F154" s="6"/>
      <c r="G154" s="8"/>
      <c r="H154" s="6"/>
      <c r="I154" s="8"/>
      <c r="J154" s="9"/>
      <c r="K154" s="27" t="str">
        <f ca="1">IF(INDIRECT("E"&amp;ROW(K154))="","",IF(ISERROR(VLOOKUP(INDIRECT("E"&amp;ROW(K154)),Config!A:A,1,0)),"ESPECIFICAÇÃO INVÁLIDA, SELECIONE UMA OPÇÃO DA LISTA",IF(COUNTA(INDIRECT("C"&amp;ROW(K154)):INDIRECT("J"&amp;ROW(K154)))&gt;0,IF(COUNTA(INDIRECT("C"&amp;ROW(K154)):INDIRECT("J"&amp;ROW(K154)))&lt;8,"HÁ "&amp;L154&amp;" CAMPO(S) VAZIO(S) NESTA LINHA",""),"")))</f>
        <v/>
      </c>
      <c r="L154" s="28" t="str">
        <f ca="1">IF(COUNTBLANK(INDIRECT("C"&amp;ROW(L154)):INDIRECT("J"&amp;ROW(L154)))&gt;0,IF(COUNTBLANK(INDIRECT("C"&amp;ROW(INDIRECT("C"&amp;ROW(L154)))):INDIRECT("J"&amp;ROW(L154)))&lt;8,COUNTBLANK(INDIRECT("C"&amp;ROW(L154)):INDIRECT("J"&amp;ROW(L154))),""),"")</f>
        <v/>
      </c>
      <c r="M154" s="4"/>
      <c r="N154" s="4"/>
    </row>
    <row r="155" spans="1:14" ht="60" customHeight="1">
      <c r="A155" s="26" t="str">
        <f>IFERROR(IF(C155="","",J$2&amp;TEXT(VLOOKUP(C$4,Config!$E$3:$F$65,2,FALSE),"00")&amp;TEXT(ROW(B155)-8,"0000")),"Informe um órgão na célula C4")</f>
        <v/>
      </c>
      <c r="B155" s="6"/>
      <c r="C155" s="7"/>
      <c r="D155" s="6"/>
      <c r="E155" s="6"/>
      <c r="F155" s="6"/>
      <c r="G155" s="8"/>
      <c r="H155" s="6"/>
      <c r="I155" s="8"/>
      <c r="J155" s="9"/>
      <c r="K155" s="27" t="str">
        <f ca="1">IF(INDIRECT("E"&amp;ROW(K155))="","",IF(ISERROR(VLOOKUP(INDIRECT("E"&amp;ROW(K155)),Config!A:A,1,0)),"ESPECIFICAÇÃO INVÁLIDA, SELECIONE UMA OPÇÃO DA LISTA",IF(COUNTA(INDIRECT("C"&amp;ROW(K155)):INDIRECT("J"&amp;ROW(K155)))&gt;0,IF(COUNTA(INDIRECT("C"&amp;ROW(K155)):INDIRECT("J"&amp;ROW(K155)))&lt;8,"HÁ "&amp;L155&amp;" CAMPO(S) VAZIO(S) NESTA LINHA",""),"")))</f>
        <v/>
      </c>
      <c r="L155" s="28" t="str">
        <f ca="1">IF(COUNTBLANK(INDIRECT("C"&amp;ROW(L155)):INDIRECT("J"&amp;ROW(L155)))&gt;0,IF(COUNTBLANK(INDIRECT("C"&amp;ROW(INDIRECT("C"&amp;ROW(L155)))):INDIRECT("J"&amp;ROW(L155)))&lt;8,COUNTBLANK(INDIRECT("C"&amp;ROW(L155)):INDIRECT("J"&amp;ROW(L155))),""),"")</f>
        <v/>
      </c>
      <c r="M155" s="4"/>
      <c r="N155" s="4"/>
    </row>
    <row r="156" spans="1:14" ht="60" customHeight="1">
      <c r="A156" s="26" t="str">
        <f>IFERROR(IF(C156="","",J$2&amp;TEXT(VLOOKUP(C$4,Config!$E$3:$F$65,2,FALSE),"00")&amp;TEXT(ROW(B156)-8,"0000")),"Informe um órgão na célula C4")</f>
        <v/>
      </c>
      <c r="B156" s="6"/>
      <c r="C156" s="7"/>
      <c r="D156" s="6"/>
      <c r="E156" s="6"/>
      <c r="F156" s="6"/>
      <c r="G156" s="8"/>
      <c r="H156" s="6"/>
      <c r="I156" s="8"/>
      <c r="J156" s="9"/>
      <c r="K156" s="27" t="str">
        <f ca="1">IF(INDIRECT("E"&amp;ROW(K156))="","",IF(ISERROR(VLOOKUP(INDIRECT("E"&amp;ROW(K156)),Config!A:A,1,0)),"ESPECIFICAÇÃO INVÁLIDA, SELECIONE UMA OPÇÃO DA LISTA",IF(COUNTA(INDIRECT("C"&amp;ROW(K156)):INDIRECT("J"&amp;ROW(K156)))&gt;0,IF(COUNTA(INDIRECT("C"&amp;ROW(K156)):INDIRECT("J"&amp;ROW(K156)))&lt;8,"HÁ "&amp;L156&amp;" CAMPO(S) VAZIO(S) NESTA LINHA",""),"")))</f>
        <v/>
      </c>
      <c r="L156" s="28" t="str">
        <f ca="1">IF(COUNTBLANK(INDIRECT("C"&amp;ROW(L156)):INDIRECT("J"&amp;ROW(L156)))&gt;0,IF(COUNTBLANK(INDIRECT("C"&amp;ROW(INDIRECT("C"&amp;ROW(L156)))):INDIRECT("J"&amp;ROW(L156)))&lt;8,COUNTBLANK(INDIRECT("C"&amp;ROW(L156)):INDIRECT("J"&amp;ROW(L156))),""),"")</f>
        <v/>
      </c>
      <c r="M156" s="4"/>
      <c r="N156" s="4"/>
    </row>
    <row r="157" spans="1:14" ht="60" customHeight="1">
      <c r="A157" s="26" t="str">
        <f>IFERROR(IF(C157="","",J$2&amp;TEXT(VLOOKUP(C$4,Config!$E$3:$F$65,2,FALSE),"00")&amp;TEXT(ROW(B157)-8,"0000")),"Informe um órgão na célula C4")</f>
        <v/>
      </c>
      <c r="B157" s="6"/>
      <c r="C157" s="7"/>
      <c r="D157" s="6"/>
      <c r="E157" s="6"/>
      <c r="F157" s="6"/>
      <c r="G157" s="8"/>
      <c r="H157" s="6"/>
      <c r="I157" s="8"/>
      <c r="J157" s="9"/>
      <c r="K157" s="27" t="str">
        <f ca="1">IF(INDIRECT("E"&amp;ROW(K157))="","",IF(ISERROR(VLOOKUP(INDIRECT("E"&amp;ROW(K157)),Config!A:A,1,0)),"ESPECIFICAÇÃO INVÁLIDA, SELECIONE UMA OPÇÃO DA LISTA",IF(COUNTA(INDIRECT("C"&amp;ROW(K157)):INDIRECT("J"&amp;ROW(K157)))&gt;0,IF(COUNTA(INDIRECT("C"&amp;ROW(K157)):INDIRECT("J"&amp;ROW(K157)))&lt;8,"HÁ "&amp;L157&amp;" CAMPO(S) VAZIO(S) NESTA LINHA",""),"")))</f>
        <v/>
      </c>
      <c r="L157" s="28" t="str">
        <f ca="1">IF(COUNTBLANK(INDIRECT("C"&amp;ROW(L157)):INDIRECT("J"&amp;ROW(L157)))&gt;0,IF(COUNTBLANK(INDIRECT("C"&amp;ROW(INDIRECT("C"&amp;ROW(L157)))):INDIRECT("J"&amp;ROW(L157)))&lt;8,COUNTBLANK(INDIRECT("C"&amp;ROW(L157)):INDIRECT("J"&amp;ROW(L157))),""),"")</f>
        <v/>
      </c>
      <c r="M157" s="4"/>
      <c r="N157" s="4"/>
    </row>
    <row r="158" spans="1:14" ht="60" customHeight="1">
      <c r="A158" s="26" t="str">
        <f>IFERROR(IF(C158="","",J$2&amp;TEXT(VLOOKUP(C$4,Config!$E$3:$F$65,2,FALSE),"00")&amp;TEXT(ROW(B158)-8,"0000")),"Informe um órgão na célula C4")</f>
        <v/>
      </c>
      <c r="B158" s="6"/>
      <c r="C158" s="7"/>
      <c r="D158" s="6"/>
      <c r="E158" s="6"/>
      <c r="F158" s="6"/>
      <c r="G158" s="8"/>
      <c r="H158" s="6"/>
      <c r="I158" s="8"/>
      <c r="J158" s="9"/>
      <c r="K158" s="27" t="str">
        <f ca="1">IF(INDIRECT("E"&amp;ROW(K158))="","",IF(ISERROR(VLOOKUP(INDIRECT("E"&amp;ROW(K158)),Config!A:A,1,0)),"ESPECIFICAÇÃO INVÁLIDA, SELECIONE UMA OPÇÃO DA LISTA",IF(COUNTA(INDIRECT("C"&amp;ROW(K158)):INDIRECT("J"&amp;ROW(K158)))&gt;0,IF(COUNTA(INDIRECT("C"&amp;ROW(K158)):INDIRECT("J"&amp;ROW(K158)))&lt;8,"HÁ "&amp;L158&amp;" CAMPO(S) VAZIO(S) NESTA LINHA",""),"")))</f>
        <v/>
      </c>
      <c r="L158" s="28" t="str">
        <f ca="1">IF(COUNTBLANK(INDIRECT("C"&amp;ROW(L158)):INDIRECT("J"&amp;ROW(L158)))&gt;0,IF(COUNTBLANK(INDIRECT("C"&amp;ROW(INDIRECT("C"&amp;ROW(L158)))):INDIRECT("J"&amp;ROW(L158)))&lt;8,COUNTBLANK(INDIRECT("C"&amp;ROW(L158)):INDIRECT("J"&amp;ROW(L158))),""),"")</f>
        <v/>
      </c>
      <c r="M158" s="4"/>
      <c r="N158" s="4"/>
    </row>
    <row r="159" spans="1:14" ht="60" customHeight="1">
      <c r="A159" s="26" t="str">
        <f>IFERROR(IF(C159="","",J$2&amp;TEXT(VLOOKUP(C$4,Config!$E$3:$F$65,2,FALSE),"00")&amp;TEXT(ROW(B159)-8,"0000")),"Informe um órgão na célula C4")</f>
        <v/>
      </c>
      <c r="B159" s="6"/>
      <c r="C159" s="7"/>
      <c r="D159" s="6"/>
      <c r="E159" s="6"/>
      <c r="F159" s="6"/>
      <c r="G159" s="8"/>
      <c r="H159" s="6"/>
      <c r="I159" s="8"/>
      <c r="J159" s="9"/>
      <c r="K159" s="27" t="str">
        <f ca="1">IF(INDIRECT("E"&amp;ROW(K159))="","",IF(ISERROR(VLOOKUP(INDIRECT("E"&amp;ROW(K159)),Config!A:A,1,0)),"ESPECIFICAÇÃO INVÁLIDA, SELECIONE UMA OPÇÃO DA LISTA",IF(COUNTA(INDIRECT("C"&amp;ROW(K159)):INDIRECT("J"&amp;ROW(K159)))&gt;0,IF(COUNTA(INDIRECT("C"&amp;ROW(K159)):INDIRECT("J"&amp;ROW(K159)))&lt;8,"HÁ "&amp;L159&amp;" CAMPO(S) VAZIO(S) NESTA LINHA",""),"")))</f>
        <v/>
      </c>
      <c r="L159" s="28" t="str">
        <f ca="1">IF(COUNTBLANK(INDIRECT("C"&amp;ROW(L159)):INDIRECT("J"&amp;ROW(L159)))&gt;0,IF(COUNTBLANK(INDIRECT("C"&amp;ROW(INDIRECT("C"&amp;ROW(L159)))):INDIRECT("J"&amp;ROW(L159)))&lt;8,COUNTBLANK(INDIRECT("C"&amp;ROW(L159)):INDIRECT("J"&amp;ROW(L159))),""),"")</f>
        <v/>
      </c>
      <c r="M159" s="4"/>
      <c r="N159" s="4"/>
    </row>
    <row r="160" spans="1:14" ht="60" customHeight="1">
      <c r="A160" s="26" t="str">
        <f>IFERROR(IF(C160="","",J$2&amp;TEXT(VLOOKUP(C$4,Config!$E$3:$F$65,2,FALSE),"00")&amp;TEXT(ROW(B160)-8,"0000")),"Informe um órgão na célula C4")</f>
        <v/>
      </c>
      <c r="B160" s="6"/>
      <c r="C160" s="7"/>
      <c r="D160" s="6"/>
      <c r="E160" s="6"/>
      <c r="F160" s="6"/>
      <c r="G160" s="8"/>
      <c r="H160" s="6"/>
      <c r="I160" s="8"/>
      <c r="J160" s="9"/>
      <c r="K160" s="27" t="str">
        <f ca="1">IF(INDIRECT("E"&amp;ROW(K160))="","",IF(ISERROR(VLOOKUP(INDIRECT("E"&amp;ROW(K160)),Config!A:A,1,0)),"ESPECIFICAÇÃO INVÁLIDA, SELECIONE UMA OPÇÃO DA LISTA",IF(COUNTA(INDIRECT("C"&amp;ROW(K160)):INDIRECT("J"&amp;ROW(K160)))&gt;0,IF(COUNTA(INDIRECT("C"&amp;ROW(K160)):INDIRECT("J"&amp;ROW(K160)))&lt;8,"HÁ "&amp;L160&amp;" CAMPO(S) VAZIO(S) NESTA LINHA",""),"")))</f>
        <v/>
      </c>
      <c r="L160" s="28" t="str">
        <f ca="1">IF(COUNTBLANK(INDIRECT("C"&amp;ROW(L160)):INDIRECT("J"&amp;ROW(L160)))&gt;0,IF(COUNTBLANK(INDIRECT("C"&amp;ROW(INDIRECT("C"&amp;ROW(L160)))):INDIRECT("J"&amp;ROW(L160)))&lt;8,COUNTBLANK(INDIRECT("C"&amp;ROW(L160)):INDIRECT("J"&amp;ROW(L160))),""),"")</f>
        <v/>
      </c>
      <c r="M160" s="4"/>
      <c r="N160" s="4"/>
    </row>
    <row r="161" spans="1:14" ht="60" customHeight="1">
      <c r="A161" s="26" t="str">
        <f>IFERROR(IF(C161="","",J$2&amp;TEXT(VLOOKUP(C$4,Config!$E$3:$F$65,2,FALSE),"00")&amp;TEXT(ROW(B161)-8,"0000")),"Informe um órgão na célula C4")</f>
        <v/>
      </c>
      <c r="B161" s="6"/>
      <c r="C161" s="7"/>
      <c r="D161" s="6"/>
      <c r="E161" s="6"/>
      <c r="F161" s="6"/>
      <c r="G161" s="8"/>
      <c r="H161" s="6"/>
      <c r="I161" s="8"/>
      <c r="J161" s="9"/>
      <c r="K161" s="27" t="str">
        <f ca="1">IF(INDIRECT("E"&amp;ROW(K161))="","",IF(ISERROR(VLOOKUP(INDIRECT("E"&amp;ROW(K161)),Config!A:A,1,0)),"ESPECIFICAÇÃO INVÁLIDA, SELECIONE UMA OPÇÃO DA LISTA",IF(COUNTA(INDIRECT("C"&amp;ROW(K161)):INDIRECT("J"&amp;ROW(K161)))&gt;0,IF(COUNTA(INDIRECT("C"&amp;ROW(K161)):INDIRECT("J"&amp;ROW(K161)))&lt;8,"HÁ "&amp;L161&amp;" CAMPO(S) VAZIO(S) NESTA LINHA",""),"")))</f>
        <v/>
      </c>
      <c r="L161" s="28" t="str">
        <f ca="1">IF(COUNTBLANK(INDIRECT("C"&amp;ROW(L161)):INDIRECT("J"&amp;ROW(L161)))&gt;0,IF(COUNTBLANK(INDIRECT("C"&amp;ROW(INDIRECT("C"&amp;ROW(L161)))):INDIRECT("J"&amp;ROW(L161)))&lt;8,COUNTBLANK(INDIRECT("C"&amp;ROW(L161)):INDIRECT("J"&amp;ROW(L161))),""),"")</f>
        <v/>
      </c>
      <c r="M161" s="4"/>
      <c r="N161" s="4"/>
    </row>
    <row r="162" spans="1:14" ht="60" customHeight="1">
      <c r="A162" s="26" t="str">
        <f>IFERROR(IF(C162="","",J$2&amp;TEXT(VLOOKUP(C$4,Config!$E$3:$F$65,2,FALSE),"00")&amp;TEXT(ROW(B162)-8,"0000")),"Informe um órgão na célula C4")</f>
        <v/>
      </c>
      <c r="B162" s="6"/>
      <c r="C162" s="7"/>
      <c r="D162" s="6"/>
      <c r="E162" s="6"/>
      <c r="F162" s="6"/>
      <c r="G162" s="8"/>
      <c r="H162" s="6"/>
      <c r="I162" s="8"/>
      <c r="J162" s="9"/>
      <c r="K162" s="27" t="str">
        <f ca="1">IF(INDIRECT("E"&amp;ROW(K162))="","",IF(ISERROR(VLOOKUP(INDIRECT("E"&amp;ROW(K162)),Config!A:A,1,0)),"ESPECIFICAÇÃO INVÁLIDA, SELECIONE UMA OPÇÃO DA LISTA",IF(COUNTA(INDIRECT("C"&amp;ROW(K162)):INDIRECT("J"&amp;ROW(K162)))&gt;0,IF(COUNTA(INDIRECT("C"&amp;ROW(K162)):INDIRECT("J"&amp;ROW(K162)))&lt;8,"HÁ "&amp;L162&amp;" CAMPO(S) VAZIO(S) NESTA LINHA",""),"")))</f>
        <v/>
      </c>
      <c r="L162" s="28" t="str">
        <f ca="1">IF(COUNTBLANK(INDIRECT("C"&amp;ROW(L162)):INDIRECT("J"&amp;ROW(L162)))&gt;0,IF(COUNTBLANK(INDIRECT("C"&amp;ROW(INDIRECT("C"&amp;ROW(L162)))):INDIRECT("J"&amp;ROW(L162)))&lt;8,COUNTBLANK(INDIRECT("C"&amp;ROW(L162)):INDIRECT("J"&amp;ROW(L162))),""),"")</f>
        <v/>
      </c>
      <c r="M162" s="4"/>
      <c r="N162" s="4"/>
    </row>
    <row r="163" spans="1:14" ht="60" customHeight="1">
      <c r="A163" s="26" t="str">
        <f>IFERROR(IF(C163="","",J$2&amp;TEXT(VLOOKUP(C$4,Config!$E$3:$F$65,2,FALSE),"00")&amp;TEXT(ROW(B163)-8,"0000")),"Informe um órgão na célula C4")</f>
        <v/>
      </c>
      <c r="B163" s="6"/>
      <c r="C163" s="7"/>
      <c r="D163" s="6"/>
      <c r="E163" s="6"/>
      <c r="F163" s="6"/>
      <c r="G163" s="8"/>
      <c r="H163" s="6"/>
      <c r="I163" s="8"/>
      <c r="J163" s="9"/>
      <c r="K163" s="27" t="str">
        <f ca="1">IF(INDIRECT("E"&amp;ROW(K163))="","",IF(ISERROR(VLOOKUP(INDIRECT("E"&amp;ROW(K163)),Config!A:A,1,0)),"ESPECIFICAÇÃO INVÁLIDA, SELECIONE UMA OPÇÃO DA LISTA",IF(COUNTA(INDIRECT("C"&amp;ROW(K163)):INDIRECT("J"&amp;ROW(K163)))&gt;0,IF(COUNTA(INDIRECT("C"&amp;ROW(K163)):INDIRECT("J"&amp;ROW(K163)))&lt;8,"HÁ "&amp;L163&amp;" CAMPO(S) VAZIO(S) NESTA LINHA",""),"")))</f>
        <v/>
      </c>
      <c r="L163" s="28" t="str">
        <f ca="1">IF(COUNTBLANK(INDIRECT("C"&amp;ROW(L163)):INDIRECT("J"&amp;ROW(L163)))&gt;0,IF(COUNTBLANK(INDIRECT("C"&amp;ROW(INDIRECT("C"&amp;ROW(L163)))):INDIRECT("J"&amp;ROW(L163)))&lt;8,COUNTBLANK(INDIRECT("C"&amp;ROW(L163)):INDIRECT("J"&amp;ROW(L163))),""),"")</f>
        <v/>
      </c>
      <c r="M163" s="4"/>
      <c r="N163" s="4"/>
    </row>
    <row r="164" spans="1:14" ht="60" customHeight="1">
      <c r="A164" s="26" t="str">
        <f>IFERROR(IF(C164="","",J$2&amp;TEXT(VLOOKUP(C$4,Config!$E$3:$F$65,2,FALSE),"00")&amp;TEXT(ROW(B164)-8,"0000")),"Informe um órgão na célula C4")</f>
        <v/>
      </c>
      <c r="B164" s="6"/>
      <c r="C164" s="7"/>
      <c r="D164" s="6"/>
      <c r="E164" s="6"/>
      <c r="F164" s="6"/>
      <c r="G164" s="8"/>
      <c r="H164" s="6"/>
      <c r="I164" s="8"/>
      <c r="J164" s="9"/>
      <c r="K164" s="27" t="str">
        <f ca="1">IF(INDIRECT("E"&amp;ROW(K164))="","",IF(ISERROR(VLOOKUP(INDIRECT("E"&amp;ROW(K164)),Config!A:A,1,0)),"ESPECIFICAÇÃO INVÁLIDA, SELECIONE UMA OPÇÃO DA LISTA",IF(COUNTA(INDIRECT("C"&amp;ROW(K164)):INDIRECT("J"&amp;ROW(K164)))&gt;0,IF(COUNTA(INDIRECT("C"&amp;ROW(K164)):INDIRECT("J"&amp;ROW(K164)))&lt;8,"HÁ "&amp;L164&amp;" CAMPO(S) VAZIO(S) NESTA LINHA",""),"")))</f>
        <v/>
      </c>
      <c r="L164" s="28" t="str">
        <f ca="1">IF(COUNTBLANK(INDIRECT("C"&amp;ROW(L164)):INDIRECT("J"&amp;ROW(L164)))&gt;0,IF(COUNTBLANK(INDIRECT("C"&amp;ROW(INDIRECT("C"&amp;ROW(L164)))):INDIRECT("J"&amp;ROW(L164)))&lt;8,COUNTBLANK(INDIRECT("C"&amp;ROW(L164)):INDIRECT("J"&amp;ROW(L164))),""),"")</f>
        <v/>
      </c>
      <c r="M164" s="4"/>
      <c r="N164" s="4"/>
    </row>
    <row r="165" spans="1:14" ht="60" customHeight="1">
      <c r="A165" s="26" t="str">
        <f>IFERROR(IF(C165="","",J$2&amp;TEXT(VLOOKUP(C$4,Config!$E$3:$F$65,2,FALSE),"00")&amp;TEXT(ROW(B165)-8,"0000")),"Informe um órgão na célula C4")</f>
        <v/>
      </c>
      <c r="B165" s="6"/>
      <c r="C165" s="7"/>
      <c r="D165" s="6"/>
      <c r="E165" s="6"/>
      <c r="F165" s="6"/>
      <c r="G165" s="8"/>
      <c r="H165" s="6"/>
      <c r="I165" s="8"/>
      <c r="J165" s="9"/>
      <c r="K165" s="27" t="str">
        <f ca="1">IF(INDIRECT("E"&amp;ROW(K165))="","",IF(ISERROR(VLOOKUP(INDIRECT("E"&amp;ROW(K165)),Config!A:A,1,0)),"ESPECIFICAÇÃO INVÁLIDA, SELECIONE UMA OPÇÃO DA LISTA",IF(COUNTA(INDIRECT("C"&amp;ROW(K165)):INDIRECT("J"&amp;ROW(K165)))&gt;0,IF(COUNTA(INDIRECT("C"&amp;ROW(K165)):INDIRECT("J"&amp;ROW(K165)))&lt;8,"HÁ "&amp;L165&amp;" CAMPO(S) VAZIO(S) NESTA LINHA",""),"")))</f>
        <v/>
      </c>
      <c r="L165" s="28" t="str">
        <f ca="1">IF(COUNTBLANK(INDIRECT("C"&amp;ROW(L165)):INDIRECT("J"&amp;ROW(L165)))&gt;0,IF(COUNTBLANK(INDIRECT("C"&amp;ROW(INDIRECT("C"&amp;ROW(L165)))):INDIRECT("J"&amp;ROW(L165)))&lt;8,COUNTBLANK(INDIRECT("C"&amp;ROW(L165)):INDIRECT("J"&amp;ROW(L165))),""),"")</f>
        <v/>
      </c>
      <c r="M165" s="4"/>
      <c r="N165" s="4"/>
    </row>
    <row r="166" spans="1:14" ht="60" customHeight="1">
      <c r="A166" s="26" t="str">
        <f>IFERROR(IF(C166="","",J$2&amp;TEXT(VLOOKUP(C$4,Config!$E$3:$F$65,2,FALSE),"00")&amp;TEXT(ROW(B166)-8,"0000")),"Informe um órgão na célula C4")</f>
        <v/>
      </c>
      <c r="B166" s="6"/>
      <c r="C166" s="7"/>
      <c r="D166" s="6"/>
      <c r="E166" s="6"/>
      <c r="F166" s="6"/>
      <c r="G166" s="8"/>
      <c r="H166" s="6"/>
      <c r="I166" s="8"/>
      <c r="J166" s="9"/>
      <c r="K166" s="27" t="str">
        <f ca="1">IF(INDIRECT("E"&amp;ROW(K166))="","",IF(ISERROR(VLOOKUP(INDIRECT("E"&amp;ROW(K166)),Config!A:A,1,0)),"ESPECIFICAÇÃO INVÁLIDA, SELECIONE UMA OPÇÃO DA LISTA",IF(COUNTA(INDIRECT("C"&amp;ROW(K166)):INDIRECT("J"&amp;ROW(K166)))&gt;0,IF(COUNTA(INDIRECT("C"&amp;ROW(K166)):INDIRECT("J"&amp;ROW(K166)))&lt;8,"HÁ "&amp;L166&amp;" CAMPO(S) VAZIO(S) NESTA LINHA",""),"")))</f>
        <v/>
      </c>
      <c r="L166" s="28" t="str">
        <f ca="1">IF(COUNTBLANK(INDIRECT("C"&amp;ROW(L166)):INDIRECT("J"&amp;ROW(L166)))&gt;0,IF(COUNTBLANK(INDIRECT("C"&amp;ROW(INDIRECT("C"&amp;ROW(L166)))):INDIRECT("J"&amp;ROW(L166)))&lt;8,COUNTBLANK(INDIRECT("C"&amp;ROW(L166)):INDIRECT("J"&amp;ROW(L166))),""),"")</f>
        <v/>
      </c>
      <c r="M166" s="4"/>
      <c r="N166" s="4"/>
    </row>
    <row r="167" spans="1:14" ht="60" customHeight="1">
      <c r="A167" s="26" t="str">
        <f>IFERROR(IF(C167="","",J$2&amp;TEXT(VLOOKUP(C$4,Config!$E$3:$F$65,2,FALSE),"00")&amp;TEXT(ROW(B167)-8,"0000")),"Informe um órgão na célula C4")</f>
        <v/>
      </c>
      <c r="B167" s="6"/>
      <c r="C167" s="7"/>
      <c r="D167" s="6"/>
      <c r="E167" s="6"/>
      <c r="F167" s="6"/>
      <c r="G167" s="8"/>
      <c r="H167" s="6"/>
      <c r="I167" s="8"/>
      <c r="J167" s="9"/>
      <c r="K167" s="27" t="str">
        <f ca="1">IF(INDIRECT("E"&amp;ROW(K167))="","",IF(ISERROR(VLOOKUP(INDIRECT("E"&amp;ROW(K167)),Config!A:A,1,0)),"ESPECIFICAÇÃO INVÁLIDA, SELECIONE UMA OPÇÃO DA LISTA",IF(COUNTA(INDIRECT("C"&amp;ROW(K167)):INDIRECT("J"&amp;ROW(K167)))&gt;0,IF(COUNTA(INDIRECT("C"&amp;ROW(K167)):INDIRECT("J"&amp;ROW(K167)))&lt;8,"HÁ "&amp;L167&amp;" CAMPO(S) VAZIO(S) NESTA LINHA",""),"")))</f>
        <v/>
      </c>
      <c r="L167" s="28" t="str">
        <f ca="1">IF(COUNTBLANK(INDIRECT("C"&amp;ROW(L167)):INDIRECT("J"&amp;ROW(L167)))&gt;0,IF(COUNTBLANK(INDIRECT("C"&amp;ROW(INDIRECT("C"&amp;ROW(L167)))):INDIRECT("J"&amp;ROW(L167)))&lt;8,COUNTBLANK(INDIRECT("C"&amp;ROW(L167)):INDIRECT("J"&amp;ROW(L167))),""),"")</f>
        <v/>
      </c>
      <c r="M167" s="4"/>
      <c r="N167" s="4"/>
    </row>
    <row r="168" spans="1:14" ht="60" customHeight="1">
      <c r="A168" s="26" t="str">
        <f>IFERROR(IF(C168="","",J$2&amp;TEXT(VLOOKUP(C$4,Config!$E$3:$F$65,2,FALSE),"00")&amp;TEXT(ROW(B168)-8,"0000")),"Informe um órgão na célula C4")</f>
        <v/>
      </c>
      <c r="B168" s="6"/>
      <c r="C168" s="7"/>
      <c r="D168" s="6"/>
      <c r="E168" s="6"/>
      <c r="F168" s="6"/>
      <c r="G168" s="8"/>
      <c r="H168" s="6"/>
      <c r="I168" s="8"/>
      <c r="J168" s="9"/>
      <c r="K168" s="27" t="str">
        <f ca="1">IF(INDIRECT("E"&amp;ROW(K168))="","",IF(ISERROR(VLOOKUP(INDIRECT("E"&amp;ROW(K168)),Config!A:A,1,0)),"ESPECIFICAÇÃO INVÁLIDA, SELECIONE UMA OPÇÃO DA LISTA",IF(COUNTA(INDIRECT("C"&amp;ROW(K168)):INDIRECT("J"&amp;ROW(K168)))&gt;0,IF(COUNTA(INDIRECT("C"&amp;ROW(K168)):INDIRECT("J"&amp;ROW(K168)))&lt;8,"HÁ "&amp;L168&amp;" CAMPO(S) VAZIO(S) NESTA LINHA",""),"")))</f>
        <v/>
      </c>
      <c r="L168" s="28" t="str">
        <f ca="1">IF(COUNTBLANK(INDIRECT("C"&amp;ROW(L168)):INDIRECT("J"&amp;ROW(L168)))&gt;0,IF(COUNTBLANK(INDIRECT("C"&amp;ROW(INDIRECT("C"&amp;ROW(L168)))):INDIRECT("J"&amp;ROW(L168)))&lt;8,COUNTBLANK(INDIRECT("C"&amp;ROW(L168)):INDIRECT("J"&amp;ROW(L168))),""),"")</f>
        <v/>
      </c>
      <c r="M168" s="4"/>
      <c r="N168" s="4"/>
    </row>
    <row r="169" spans="1:14" ht="60" customHeight="1">
      <c r="A169" s="26" t="str">
        <f>IFERROR(IF(C169="","",J$2&amp;TEXT(VLOOKUP(C$4,Config!$E$3:$F$65,2,FALSE),"00")&amp;TEXT(ROW(B169)-8,"0000")),"Informe um órgão na célula C4")</f>
        <v/>
      </c>
      <c r="B169" s="6"/>
      <c r="C169" s="7"/>
      <c r="D169" s="6"/>
      <c r="E169" s="6"/>
      <c r="F169" s="6"/>
      <c r="G169" s="8"/>
      <c r="H169" s="6"/>
      <c r="I169" s="8"/>
      <c r="J169" s="9"/>
      <c r="K169" s="27" t="str">
        <f ca="1">IF(INDIRECT("E"&amp;ROW(K169))="","",IF(ISERROR(VLOOKUP(INDIRECT("E"&amp;ROW(K169)),Config!A:A,1,0)),"ESPECIFICAÇÃO INVÁLIDA, SELECIONE UMA OPÇÃO DA LISTA",IF(COUNTA(INDIRECT("C"&amp;ROW(K169)):INDIRECT("J"&amp;ROW(K169)))&gt;0,IF(COUNTA(INDIRECT("C"&amp;ROW(K169)):INDIRECT("J"&amp;ROW(K169)))&lt;8,"HÁ "&amp;L169&amp;" CAMPO(S) VAZIO(S) NESTA LINHA",""),"")))</f>
        <v/>
      </c>
      <c r="L169" s="28" t="str">
        <f ca="1">IF(COUNTBLANK(INDIRECT("C"&amp;ROW(L169)):INDIRECT("J"&amp;ROW(L169)))&gt;0,IF(COUNTBLANK(INDIRECT("C"&amp;ROW(INDIRECT("C"&amp;ROW(L169)))):INDIRECT("J"&amp;ROW(L169)))&lt;8,COUNTBLANK(INDIRECT("C"&amp;ROW(L169)):INDIRECT("J"&amp;ROW(L169))),""),"")</f>
        <v/>
      </c>
      <c r="M169" s="4"/>
      <c r="N169" s="4"/>
    </row>
    <row r="170" spans="1:14" ht="60" customHeight="1">
      <c r="A170" s="26" t="str">
        <f>IFERROR(IF(C170="","",J$2&amp;TEXT(VLOOKUP(C$4,Config!$E$3:$F$65,2,FALSE),"00")&amp;TEXT(ROW(B170)-8,"0000")),"Informe um órgão na célula C4")</f>
        <v/>
      </c>
      <c r="B170" s="6"/>
      <c r="C170" s="7"/>
      <c r="D170" s="6"/>
      <c r="E170" s="6"/>
      <c r="F170" s="6"/>
      <c r="G170" s="8"/>
      <c r="H170" s="6"/>
      <c r="I170" s="8"/>
      <c r="J170" s="9"/>
      <c r="K170" s="27" t="str">
        <f ca="1">IF(INDIRECT("E"&amp;ROW(K170))="","",IF(ISERROR(VLOOKUP(INDIRECT("E"&amp;ROW(K170)),Config!A:A,1,0)),"ESPECIFICAÇÃO INVÁLIDA, SELECIONE UMA OPÇÃO DA LISTA",IF(COUNTA(INDIRECT("C"&amp;ROW(K170)):INDIRECT("J"&amp;ROW(K170)))&gt;0,IF(COUNTA(INDIRECT("C"&amp;ROW(K170)):INDIRECT("J"&amp;ROW(K170)))&lt;8,"HÁ "&amp;L170&amp;" CAMPO(S) VAZIO(S) NESTA LINHA",""),"")))</f>
        <v/>
      </c>
      <c r="L170" s="28" t="str">
        <f ca="1">IF(COUNTBLANK(INDIRECT("C"&amp;ROW(L170)):INDIRECT("J"&amp;ROW(L170)))&gt;0,IF(COUNTBLANK(INDIRECT("C"&amp;ROW(INDIRECT("C"&amp;ROW(L170)))):INDIRECT("J"&amp;ROW(L170)))&lt;8,COUNTBLANK(INDIRECT("C"&amp;ROW(L170)):INDIRECT("J"&amp;ROW(L170))),""),"")</f>
        <v/>
      </c>
      <c r="M170" s="4"/>
      <c r="N170" s="4"/>
    </row>
    <row r="171" spans="1:14" ht="60" customHeight="1">
      <c r="A171" s="26" t="str">
        <f>IFERROR(IF(C171="","",J$2&amp;TEXT(VLOOKUP(C$4,Config!$E$3:$F$65,2,FALSE),"00")&amp;TEXT(ROW(B171)-8,"0000")),"Informe um órgão na célula C4")</f>
        <v/>
      </c>
      <c r="B171" s="6"/>
      <c r="C171" s="7"/>
      <c r="D171" s="6"/>
      <c r="E171" s="6"/>
      <c r="F171" s="6"/>
      <c r="G171" s="8"/>
      <c r="H171" s="6"/>
      <c r="I171" s="8"/>
      <c r="J171" s="9"/>
      <c r="K171" s="27" t="str">
        <f ca="1">IF(INDIRECT("E"&amp;ROW(K171))="","",IF(ISERROR(VLOOKUP(INDIRECT("E"&amp;ROW(K171)),Config!A:A,1,0)),"ESPECIFICAÇÃO INVÁLIDA, SELECIONE UMA OPÇÃO DA LISTA",IF(COUNTA(INDIRECT("C"&amp;ROW(K171)):INDIRECT("J"&amp;ROW(K171)))&gt;0,IF(COUNTA(INDIRECT("C"&amp;ROW(K171)):INDIRECT("J"&amp;ROW(K171)))&lt;8,"HÁ "&amp;L171&amp;" CAMPO(S) VAZIO(S) NESTA LINHA",""),"")))</f>
        <v/>
      </c>
      <c r="L171" s="28" t="str">
        <f ca="1">IF(COUNTBLANK(INDIRECT("C"&amp;ROW(L171)):INDIRECT("J"&amp;ROW(L171)))&gt;0,IF(COUNTBLANK(INDIRECT("C"&amp;ROW(INDIRECT("C"&amp;ROW(L171)))):INDIRECT("J"&amp;ROW(L171)))&lt;8,COUNTBLANK(INDIRECT("C"&amp;ROW(L171)):INDIRECT("J"&amp;ROW(L171))),""),"")</f>
        <v/>
      </c>
      <c r="M171" s="4"/>
      <c r="N171" s="4"/>
    </row>
    <row r="172" spans="1:14" ht="60" customHeight="1">
      <c r="A172" s="26" t="str">
        <f>IFERROR(IF(C172="","",J$2&amp;TEXT(VLOOKUP(C$4,Config!$E$3:$F$65,2,FALSE),"00")&amp;TEXT(ROW(B172)-8,"0000")),"Informe um órgão na célula C4")</f>
        <v/>
      </c>
      <c r="B172" s="6"/>
      <c r="C172" s="7"/>
      <c r="D172" s="6"/>
      <c r="E172" s="6"/>
      <c r="F172" s="6"/>
      <c r="G172" s="8"/>
      <c r="H172" s="6"/>
      <c r="I172" s="8"/>
      <c r="J172" s="9"/>
      <c r="K172" s="27" t="str">
        <f ca="1">IF(INDIRECT("E"&amp;ROW(K172))="","",IF(ISERROR(VLOOKUP(INDIRECT("E"&amp;ROW(K172)),Config!A:A,1,0)),"ESPECIFICAÇÃO INVÁLIDA, SELECIONE UMA OPÇÃO DA LISTA",IF(COUNTA(INDIRECT("C"&amp;ROW(K172)):INDIRECT("J"&amp;ROW(K172)))&gt;0,IF(COUNTA(INDIRECT("C"&amp;ROW(K172)):INDIRECT("J"&amp;ROW(K172)))&lt;8,"HÁ "&amp;L172&amp;" CAMPO(S) VAZIO(S) NESTA LINHA",""),"")))</f>
        <v/>
      </c>
      <c r="L172" s="28" t="str">
        <f ca="1">IF(COUNTBLANK(INDIRECT("C"&amp;ROW(L172)):INDIRECT("J"&amp;ROW(L172)))&gt;0,IF(COUNTBLANK(INDIRECT("C"&amp;ROW(INDIRECT("C"&amp;ROW(L172)))):INDIRECT("J"&amp;ROW(L172)))&lt;8,COUNTBLANK(INDIRECT("C"&amp;ROW(L172)):INDIRECT("J"&amp;ROW(L172))),""),"")</f>
        <v/>
      </c>
      <c r="M172" s="4"/>
      <c r="N172" s="4"/>
    </row>
    <row r="173" spans="1:14" ht="60" customHeight="1">
      <c r="A173" s="26" t="str">
        <f>IFERROR(IF(C173="","",J$2&amp;TEXT(VLOOKUP(C$4,Config!$E$3:$F$65,2,FALSE),"00")&amp;TEXT(ROW(B173)-8,"0000")),"Informe um órgão na célula C4")</f>
        <v/>
      </c>
      <c r="B173" s="6"/>
      <c r="C173" s="7"/>
      <c r="D173" s="6"/>
      <c r="E173" s="6"/>
      <c r="F173" s="6"/>
      <c r="G173" s="8"/>
      <c r="H173" s="6"/>
      <c r="I173" s="8"/>
      <c r="J173" s="9"/>
      <c r="K173" s="27" t="str">
        <f ca="1">IF(INDIRECT("E"&amp;ROW(K173))="","",IF(ISERROR(VLOOKUP(INDIRECT("E"&amp;ROW(K173)),Config!A:A,1,0)),"ESPECIFICAÇÃO INVÁLIDA, SELECIONE UMA OPÇÃO DA LISTA",IF(COUNTA(INDIRECT("C"&amp;ROW(K173)):INDIRECT("J"&amp;ROW(K173)))&gt;0,IF(COUNTA(INDIRECT("C"&amp;ROW(K173)):INDIRECT("J"&amp;ROW(K173)))&lt;8,"HÁ "&amp;L173&amp;" CAMPO(S) VAZIO(S) NESTA LINHA",""),"")))</f>
        <v/>
      </c>
      <c r="L173" s="28" t="str">
        <f ca="1">IF(COUNTBLANK(INDIRECT("C"&amp;ROW(L173)):INDIRECT("J"&amp;ROW(L173)))&gt;0,IF(COUNTBLANK(INDIRECT("C"&amp;ROW(INDIRECT("C"&amp;ROW(L173)))):INDIRECT("J"&amp;ROW(L173)))&lt;8,COUNTBLANK(INDIRECT("C"&amp;ROW(L173)):INDIRECT("J"&amp;ROW(L173))),""),"")</f>
        <v/>
      </c>
      <c r="M173" s="4"/>
      <c r="N173" s="4"/>
    </row>
    <row r="174" spans="1:14" ht="60" customHeight="1">
      <c r="A174" s="26" t="str">
        <f>IFERROR(IF(C174="","",J$2&amp;TEXT(VLOOKUP(C$4,Config!$E$3:$F$65,2,FALSE),"00")&amp;TEXT(ROW(B174)-8,"0000")),"Informe um órgão na célula C4")</f>
        <v/>
      </c>
      <c r="B174" s="6"/>
      <c r="C174" s="7"/>
      <c r="D174" s="6"/>
      <c r="E174" s="6"/>
      <c r="F174" s="6"/>
      <c r="G174" s="8"/>
      <c r="H174" s="6"/>
      <c r="I174" s="8"/>
      <c r="J174" s="9"/>
      <c r="K174" s="27" t="str">
        <f ca="1">IF(INDIRECT("E"&amp;ROW(K174))="","",IF(ISERROR(VLOOKUP(INDIRECT("E"&amp;ROW(K174)),Config!A:A,1,0)),"ESPECIFICAÇÃO INVÁLIDA, SELECIONE UMA OPÇÃO DA LISTA",IF(COUNTA(INDIRECT("C"&amp;ROW(K174)):INDIRECT("J"&amp;ROW(K174)))&gt;0,IF(COUNTA(INDIRECT("C"&amp;ROW(K174)):INDIRECT("J"&amp;ROW(K174)))&lt;8,"HÁ "&amp;L174&amp;" CAMPO(S) VAZIO(S) NESTA LINHA",""),"")))</f>
        <v/>
      </c>
      <c r="L174" s="28" t="str">
        <f ca="1">IF(COUNTBLANK(INDIRECT("C"&amp;ROW(L174)):INDIRECT("J"&amp;ROW(L174)))&gt;0,IF(COUNTBLANK(INDIRECT("C"&amp;ROW(INDIRECT("C"&amp;ROW(L174)))):INDIRECT("J"&amp;ROW(L174)))&lt;8,COUNTBLANK(INDIRECT("C"&amp;ROW(L174)):INDIRECT("J"&amp;ROW(L174))),""),"")</f>
        <v/>
      </c>
      <c r="M174" s="4"/>
      <c r="N174" s="4"/>
    </row>
    <row r="175" spans="1:14" ht="60" customHeight="1">
      <c r="A175" s="26" t="str">
        <f>IFERROR(IF(C175="","",J$2&amp;TEXT(VLOOKUP(C$4,Config!$E$3:$F$65,2,FALSE),"00")&amp;TEXT(ROW(B175)-8,"0000")),"Informe um órgão na célula C4")</f>
        <v/>
      </c>
      <c r="B175" s="6"/>
      <c r="C175" s="7"/>
      <c r="D175" s="6"/>
      <c r="E175" s="6"/>
      <c r="F175" s="6"/>
      <c r="G175" s="8"/>
      <c r="H175" s="6"/>
      <c r="I175" s="8"/>
      <c r="J175" s="9"/>
      <c r="K175" s="27" t="str">
        <f ca="1">IF(INDIRECT("E"&amp;ROW(K175))="","",IF(ISERROR(VLOOKUP(INDIRECT("E"&amp;ROW(K175)),Config!A:A,1,0)),"ESPECIFICAÇÃO INVÁLIDA, SELECIONE UMA OPÇÃO DA LISTA",IF(COUNTA(INDIRECT("C"&amp;ROW(K175)):INDIRECT("J"&amp;ROW(K175)))&gt;0,IF(COUNTA(INDIRECT("C"&amp;ROW(K175)):INDIRECT("J"&amp;ROW(K175)))&lt;8,"HÁ "&amp;L175&amp;" CAMPO(S) VAZIO(S) NESTA LINHA",""),"")))</f>
        <v/>
      </c>
      <c r="L175" s="28" t="str">
        <f ca="1">IF(COUNTBLANK(INDIRECT("C"&amp;ROW(L175)):INDIRECT("J"&amp;ROW(L175)))&gt;0,IF(COUNTBLANK(INDIRECT("C"&amp;ROW(INDIRECT("C"&amp;ROW(L175)))):INDIRECT("J"&amp;ROW(L175)))&lt;8,COUNTBLANK(INDIRECT("C"&amp;ROW(L175)):INDIRECT("J"&amp;ROW(L175))),""),"")</f>
        <v/>
      </c>
      <c r="M175" s="4"/>
      <c r="N175" s="4"/>
    </row>
    <row r="176" spans="1:14" ht="60" customHeight="1">
      <c r="A176" s="26" t="str">
        <f>IFERROR(IF(C176="","",J$2&amp;TEXT(VLOOKUP(C$4,Config!$E$3:$F$65,2,FALSE),"00")&amp;TEXT(ROW(B176)-8,"0000")),"Informe um órgão na célula C4")</f>
        <v/>
      </c>
      <c r="B176" s="6"/>
      <c r="C176" s="7"/>
      <c r="D176" s="6"/>
      <c r="E176" s="6"/>
      <c r="F176" s="6"/>
      <c r="G176" s="8"/>
      <c r="H176" s="6"/>
      <c r="I176" s="8"/>
      <c r="J176" s="9"/>
      <c r="K176" s="27" t="str">
        <f ca="1">IF(INDIRECT("E"&amp;ROW(K176))="","",IF(ISERROR(VLOOKUP(INDIRECT("E"&amp;ROW(K176)),Config!A:A,1,0)),"ESPECIFICAÇÃO INVÁLIDA, SELECIONE UMA OPÇÃO DA LISTA",IF(COUNTA(INDIRECT("C"&amp;ROW(K176)):INDIRECT("J"&amp;ROW(K176)))&gt;0,IF(COUNTA(INDIRECT("C"&amp;ROW(K176)):INDIRECT("J"&amp;ROW(K176)))&lt;8,"HÁ "&amp;L176&amp;" CAMPO(S) VAZIO(S) NESTA LINHA",""),"")))</f>
        <v/>
      </c>
      <c r="L176" s="28" t="str">
        <f ca="1">IF(COUNTBLANK(INDIRECT("C"&amp;ROW(L176)):INDIRECT("J"&amp;ROW(L176)))&gt;0,IF(COUNTBLANK(INDIRECT("C"&amp;ROW(INDIRECT("C"&amp;ROW(L176)))):INDIRECT("J"&amp;ROW(L176)))&lt;8,COUNTBLANK(INDIRECT("C"&amp;ROW(L176)):INDIRECT("J"&amp;ROW(L176))),""),"")</f>
        <v/>
      </c>
      <c r="M176" s="4"/>
      <c r="N176" s="4"/>
    </row>
    <row r="177" spans="1:14" ht="60" customHeight="1">
      <c r="A177" s="26" t="str">
        <f>IFERROR(IF(C177="","",J$2&amp;TEXT(VLOOKUP(C$4,Config!$E$3:$F$65,2,FALSE),"00")&amp;TEXT(ROW(B177)-8,"0000")),"Informe um órgão na célula C4")</f>
        <v/>
      </c>
      <c r="B177" s="6"/>
      <c r="C177" s="7"/>
      <c r="D177" s="6"/>
      <c r="E177" s="6"/>
      <c r="F177" s="6"/>
      <c r="G177" s="8"/>
      <c r="H177" s="6"/>
      <c r="I177" s="8"/>
      <c r="J177" s="9"/>
      <c r="K177" s="27" t="str">
        <f ca="1">IF(INDIRECT("E"&amp;ROW(K177))="","",IF(ISERROR(VLOOKUP(INDIRECT("E"&amp;ROW(K177)),Config!A:A,1,0)),"ESPECIFICAÇÃO INVÁLIDA, SELECIONE UMA OPÇÃO DA LISTA",IF(COUNTA(INDIRECT("C"&amp;ROW(K177)):INDIRECT("J"&amp;ROW(K177)))&gt;0,IF(COUNTA(INDIRECT("C"&amp;ROW(K177)):INDIRECT("J"&amp;ROW(K177)))&lt;8,"HÁ "&amp;L177&amp;" CAMPO(S) VAZIO(S) NESTA LINHA",""),"")))</f>
        <v/>
      </c>
      <c r="L177" s="28" t="str">
        <f ca="1">IF(COUNTBLANK(INDIRECT("C"&amp;ROW(L177)):INDIRECT("J"&amp;ROW(L177)))&gt;0,IF(COUNTBLANK(INDIRECT("C"&amp;ROW(INDIRECT("C"&amp;ROW(L177)))):INDIRECT("J"&amp;ROW(L177)))&lt;8,COUNTBLANK(INDIRECT("C"&amp;ROW(L177)):INDIRECT("J"&amp;ROW(L177))),""),"")</f>
        <v/>
      </c>
      <c r="M177" s="4"/>
      <c r="N177" s="4"/>
    </row>
    <row r="178" spans="1:14" ht="60" customHeight="1">
      <c r="A178" s="26" t="str">
        <f>IFERROR(IF(C178="","",J$2&amp;TEXT(VLOOKUP(C$4,Config!$E$3:$F$65,2,FALSE),"00")&amp;TEXT(ROW(B178)-8,"0000")),"Informe um órgão na célula C4")</f>
        <v/>
      </c>
      <c r="B178" s="6"/>
      <c r="C178" s="7"/>
      <c r="D178" s="6"/>
      <c r="E178" s="6"/>
      <c r="F178" s="6"/>
      <c r="G178" s="8"/>
      <c r="H178" s="6"/>
      <c r="I178" s="8"/>
      <c r="J178" s="9"/>
      <c r="K178" s="27" t="str">
        <f ca="1">IF(INDIRECT("E"&amp;ROW(K178))="","",IF(ISERROR(VLOOKUP(INDIRECT("E"&amp;ROW(K178)),Config!A:A,1,0)),"ESPECIFICAÇÃO INVÁLIDA, SELECIONE UMA OPÇÃO DA LISTA",IF(COUNTA(INDIRECT("C"&amp;ROW(K178)):INDIRECT("J"&amp;ROW(K178)))&gt;0,IF(COUNTA(INDIRECT("C"&amp;ROW(K178)):INDIRECT("J"&amp;ROW(K178)))&lt;8,"HÁ "&amp;L178&amp;" CAMPO(S) VAZIO(S) NESTA LINHA",""),"")))</f>
        <v/>
      </c>
      <c r="L178" s="28" t="str">
        <f ca="1">IF(COUNTBLANK(INDIRECT("C"&amp;ROW(L178)):INDIRECT("J"&amp;ROW(L178)))&gt;0,IF(COUNTBLANK(INDIRECT("C"&amp;ROW(INDIRECT("C"&amp;ROW(L178)))):INDIRECT("J"&amp;ROW(L178)))&lt;8,COUNTBLANK(INDIRECT("C"&amp;ROW(L178)):INDIRECT("J"&amp;ROW(L178))),""),"")</f>
        <v/>
      </c>
      <c r="M178" s="4"/>
      <c r="N178" s="4"/>
    </row>
    <row r="179" spans="1:14" ht="60" customHeight="1">
      <c r="A179" s="26" t="str">
        <f>IFERROR(IF(C179="","",J$2&amp;TEXT(VLOOKUP(C$4,Config!$E$3:$F$65,2,FALSE),"00")&amp;TEXT(ROW(B179)-8,"0000")),"Informe um órgão na célula C4")</f>
        <v/>
      </c>
      <c r="B179" s="6"/>
      <c r="C179" s="7"/>
      <c r="D179" s="6"/>
      <c r="E179" s="6"/>
      <c r="F179" s="6"/>
      <c r="G179" s="8"/>
      <c r="H179" s="6"/>
      <c r="I179" s="8"/>
      <c r="J179" s="9"/>
      <c r="K179" s="27" t="str">
        <f ca="1">IF(INDIRECT("E"&amp;ROW(K179))="","",IF(ISERROR(VLOOKUP(INDIRECT("E"&amp;ROW(K179)),Config!A:A,1,0)),"ESPECIFICAÇÃO INVÁLIDA, SELECIONE UMA OPÇÃO DA LISTA",IF(COUNTA(INDIRECT("C"&amp;ROW(K179)):INDIRECT("J"&amp;ROW(K179)))&gt;0,IF(COUNTA(INDIRECT("C"&amp;ROW(K179)):INDIRECT("J"&amp;ROW(K179)))&lt;8,"HÁ "&amp;L179&amp;" CAMPO(S) VAZIO(S) NESTA LINHA",""),"")))</f>
        <v/>
      </c>
      <c r="L179" s="28" t="str">
        <f ca="1">IF(COUNTBLANK(INDIRECT("C"&amp;ROW(L179)):INDIRECT("J"&amp;ROW(L179)))&gt;0,IF(COUNTBLANK(INDIRECT("C"&amp;ROW(INDIRECT("C"&amp;ROW(L179)))):INDIRECT("J"&amp;ROW(L179)))&lt;8,COUNTBLANK(INDIRECT("C"&amp;ROW(L179)):INDIRECT("J"&amp;ROW(L179))),""),"")</f>
        <v/>
      </c>
      <c r="M179" s="4"/>
      <c r="N179" s="4"/>
    </row>
    <row r="180" spans="1:14" ht="60" customHeight="1">
      <c r="A180" s="26" t="str">
        <f>IFERROR(IF(C180="","",J$2&amp;TEXT(VLOOKUP(C$4,Config!$E$3:$F$65,2,FALSE),"00")&amp;TEXT(ROW(B180)-8,"0000")),"Informe um órgão na célula C4")</f>
        <v/>
      </c>
      <c r="B180" s="6"/>
      <c r="C180" s="7"/>
      <c r="D180" s="6"/>
      <c r="E180" s="6"/>
      <c r="F180" s="6"/>
      <c r="G180" s="8"/>
      <c r="H180" s="6"/>
      <c r="I180" s="8"/>
      <c r="J180" s="9"/>
      <c r="K180" s="27" t="str">
        <f ca="1">IF(INDIRECT("E"&amp;ROW(K180))="","",IF(ISERROR(VLOOKUP(INDIRECT("E"&amp;ROW(K180)),Config!A:A,1,0)),"ESPECIFICAÇÃO INVÁLIDA, SELECIONE UMA OPÇÃO DA LISTA",IF(COUNTA(INDIRECT("C"&amp;ROW(K180)):INDIRECT("J"&amp;ROW(K180)))&gt;0,IF(COUNTA(INDIRECT("C"&amp;ROW(K180)):INDIRECT("J"&amp;ROW(K180)))&lt;8,"HÁ "&amp;L180&amp;" CAMPO(S) VAZIO(S) NESTA LINHA",""),"")))</f>
        <v/>
      </c>
      <c r="L180" s="28" t="str">
        <f ca="1">IF(COUNTBLANK(INDIRECT("C"&amp;ROW(L180)):INDIRECT("J"&amp;ROW(L180)))&gt;0,IF(COUNTBLANK(INDIRECT("C"&amp;ROW(INDIRECT("C"&amp;ROW(L180)))):INDIRECT("J"&amp;ROW(L180)))&lt;8,COUNTBLANK(INDIRECT("C"&amp;ROW(L180)):INDIRECT("J"&amp;ROW(L180))),""),"")</f>
        <v/>
      </c>
      <c r="M180" s="4"/>
      <c r="N180" s="4"/>
    </row>
    <row r="181" spans="1:14" ht="60" customHeight="1">
      <c r="A181" s="26" t="str">
        <f>IFERROR(IF(C181="","",J$2&amp;TEXT(VLOOKUP(C$4,Config!$E$3:$F$65,2,FALSE),"00")&amp;TEXT(ROW(B181)-8,"0000")),"Informe um órgão na célula C4")</f>
        <v/>
      </c>
      <c r="B181" s="6"/>
      <c r="C181" s="7"/>
      <c r="D181" s="6"/>
      <c r="E181" s="6"/>
      <c r="F181" s="6"/>
      <c r="G181" s="8"/>
      <c r="H181" s="6"/>
      <c r="I181" s="8"/>
      <c r="J181" s="9"/>
      <c r="K181" s="27" t="str">
        <f ca="1">IF(INDIRECT("E"&amp;ROW(K181))="","",IF(ISERROR(VLOOKUP(INDIRECT("E"&amp;ROW(K181)),Config!A:A,1,0)),"ESPECIFICAÇÃO INVÁLIDA, SELECIONE UMA OPÇÃO DA LISTA",IF(COUNTA(INDIRECT("C"&amp;ROW(K181)):INDIRECT("J"&amp;ROW(K181)))&gt;0,IF(COUNTA(INDIRECT("C"&amp;ROW(K181)):INDIRECT("J"&amp;ROW(K181)))&lt;8,"HÁ "&amp;L181&amp;" CAMPO(S) VAZIO(S) NESTA LINHA",""),"")))</f>
        <v/>
      </c>
      <c r="L181" s="28" t="str">
        <f ca="1">IF(COUNTBLANK(INDIRECT("C"&amp;ROW(L181)):INDIRECT("J"&amp;ROW(L181)))&gt;0,IF(COUNTBLANK(INDIRECT("C"&amp;ROW(INDIRECT("C"&amp;ROW(L181)))):INDIRECT("J"&amp;ROW(L181)))&lt;8,COUNTBLANK(INDIRECT("C"&amp;ROW(L181)):INDIRECT("J"&amp;ROW(L181))),""),"")</f>
        <v/>
      </c>
      <c r="M181" s="4"/>
      <c r="N181" s="4"/>
    </row>
    <row r="182" spans="1:14" ht="60" customHeight="1">
      <c r="A182" s="26" t="str">
        <f>IFERROR(IF(C182="","",J$2&amp;TEXT(VLOOKUP(C$4,Config!$E$3:$F$65,2,FALSE),"00")&amp;TEXT(ROW(B182)-8,"0000")),"Informe um órgão na célula C4")</f>
        <v/>
      </c>
      <c r="B182" s="6"/>
      <c r="C182" s="7"/>
      <c r="D182" s="6"/>
      <c r="E182" s="6"/>
      <c r="F182" s="6"/>
      <c r="G182" s="8"/>
      <c r="H182" s="6"/>
      <c r="I182" s="8"/>
      <c r="J182" s="9"/>
      <c r="K182" s="27" t="str">
        <f ca="1">IF(INDIRECT("E"&amp;ROW(K182))="","",IF(ISERROR(VLOOKUP(INDIRECT("E"&amp;ROW(K182)),Config!A:A,1,0)),"ESPECIFICAÇÃO INVÁLIDA, SELECIONE UMA OPÇÃO DA LISTA",IF(COUNTA(INDIRECT("C"&amp;ROW(K182)):INDIRECT("J"&amp;ROW(K182)))&gt;0,IF(COUNTA(INDIRECT("C"&amp;ROW(K182)):INDIRECT("J"&amp;ROW(K182)))&lt;8,"HÁ "&amp;L182&amp;" CAMPO(S) VAZIO(S) NESTA LINHA",""),"")))</f>
        <v/>
      </c>
      <c r="L182" s="28" t="str">
        <f ca="1">IF(COUNTBLANK(INDIRECT("C"&amp;ROW(L182)):INDIRECT("J"&amp;ROW(L182)))&gt;0,IF(COUNTBLANK(INDIRECT("C"&amp;ROW(INDIRECT("C"&amp;ROW(L182)))):INDIRECT("J"&amp;ROW(L182)))&lt;8,COUNTBLANK(INDIRECT("C"&amp;ROW(L182)):INDIRECT("J"&amp;ROW(L182))),""),"")</f>
        <v/>
      </c>
      <c r="M182" s="4"/>
      <c r="N182" s="4"/>
    </row>
    <row r="183" spans="1:14" ht="60" customHeight="1">
      <c r="A183" s="26" t="str">
        <f>IFERROR(IF(C183="","",J$2&amp;TEXT(VLOOKUP(C$4,Config!$E$3:$F$65,2,FALSE),"00")&amp;TEXT(ROW(B183)-8,"0000")),"Informe um órgão na célula C4")</f>
        <v/>
      </c>
      <c r="B183" s="6"/>
      <c r="C183" s="7"/>
      <c r="D183" s="6"/>
      <c r="E183" s="6"/>
      <c r="F183" s="6"/>
      <c r="G183" s="8"/>
      <c r="H183" s="6"/>
      <c r="I183" s="8"/>
      <c r="J183" s="9"/>
      <c r="K183" s="27" t="str">
        <f ca="1">IF(INDIRECT("E"&amp;ROW(K183))="","",IF(ISERROR(VLOOKUP(INDIRECT("E"&amp;ROW(K183)),Config!A:A,1,0)),"ESPECIFICAÇÃO INVÁLIDA, SELECIONE UMA OPÇÃO DA LISTA",IF(COUNTA(INDIRECT("C"&amp;ROW(K183)):INDIRECT("J"&amp;ROW(K183)))&gt;0,IF(COUNTA(INDIRECT("C"&amp;ROW(K183)):INDIRECT("J"&amp;ROW(K183)))&lt;8,"HÁ "&amp;L183&amp;" CAMPO(S) VAZIO(S) NESTA LINHA",""),"")))</f>
        <v/>
      </c>
      <c r="L183" s="28" t="str">
        <f ca="1">IF(COUNTBLANK(INDIRECT("C"&amp;ROW(L183)):INDIRECT("J"&amp;ROW(L183)))&gt;0,IF(COUNTBLANK(INDIRECT("C"&amp;ROW(INDIRECT("C"&amp;ROW(L183)))):INDIRECT("J"&amp;ROW(L183)))&lt;8,COUNTBLANK(INDIRECT("C"&amp;ROW(L183)):INDIRECT("J"&amp;ROW(L183))),""),"")</f>
        <v/>
      </c>
      <c r="M183" s="4"/>
      <c r="N183" s="4"/>
    </row>
    <row r="184" spans="1:14" ht="60" customHeight="1">
      <c r="A184" s="26" t="str">
        <f>IFERROR(IF(C184="","",J$2&amp;TEXT(VLOOKUP(C$4,Config!$E$3:$F$65,2,FALSE),"00")&amp;TEXT(ROW(B184)-8,"0000")),"Informe um órgão na célula C4")</f>
        <v/>
      </c>
      <c r="B184" s="6"/>
      <c r="C184" s="7"/>
      <c r="D184" s="6"/>
      <c r="E184" s="6"/>
      <c r="F184" s="6"/>
      <c r="G184" s="8"/>
      <c r="H184" s="6"/>
      <c r="I184" s="8"/>
      <c r="J184" s="9"/>
      <c r="K184" s="27" t="str">
        <f ca="1">IF(INDIRECT("E"&amp;ROW(K184))="","",IF(ISERROR(VLOOKUP(INDIRECT("E"&amp;ROW(K184)),Config!A:A,1,0)),"ESPECIFICAÇÃO INVÁLIDA, SELECIONE UMA OPÇÃO DA LISTA",IF(COUNTA(INDIRECT("C"&amp;ROW(K184)):INDIRECT("J"&amp;ROW(K184)))&gt;0,IF(COUNTA(INDIRECT("C"&amp;ROW(K184)):INDIRECT("J"&amp;ROW(K184)))&lt;8,"HÁ "&amp;L184&amp;" CAMPO(S) VAZIO(S) NESTA LINHA",""),"")))</f>
        <v/>
      </c>
      <c r="L184" s="28" t="str">
        <f ca="1">IF(COUNTBLANK(INDIRECT("C"&amp;ROW(L184)):INDIRECT("J"&amp;ROW(L184)))&gt;0,IF(COUNTBLANK(INDIRECT("C"&amp;ROW(INDIRECT("C"&amp;ROW(L184)))):INDIRECT("J"&amp;ROW(L184)))&lt;8,COUNTBLANK(INDIRECT("C"&amp;ROW(L184)):INDIRECT("J"&amp;ROW(L184))),""),"")</f>
        <v/>
      </c>
      <c r="M184" s="4"/>
      <c r="N184" s="4"/>
    </row>
    <row r="185" spans="1:14" ht="60" customHeight="1">
      <c r="A185" s="26" t="str">
        <f>IFERROR(IF(C185="","",J$2&amp;TEXT(VLOOKUP(C$4,Config!$E$3:$F$65,2,FALSE),"00")&amp;TEXT(ROW(B185)-8,"0000")),"Informe um órgão na célula C4")</f>
        <v/>
      </c>
      <c r="B185" s="6"/>
      <c r="C185" s="7"/>
      <c r="D185" s="6"/>
      <c r="E185" s="6"/>
      <c r="F185" s="6"/>
      <c r="G185" s="8"/>
      <c r="H185" s="6"/>
      <c r="I185" s="8"/>
      <c r="J185" s="9"/>
      <c r="K185" s="27" t="str">
        <f ca="1">IF(INDIRECT("E"&amp;ROW(K185))="","",IF(ISERROR(VLOOKUP(INDIRECT("E"&amp;ROW(K185)),Config!A:A,1,0)),"ESPECIFICAÇÃO INVÁLIDA, SELECIONE UMA OPÇÃO DA LISTA",IF(COUNTA(INDIRECT("C"&amp;ROW(K185)):INDIRECT("J"&amp;ROW(K185)))&gt;0,IF(COUNTA(INDIRECT("C"&amp;ROW(K185)):INDIRECT("J"&amp;ROW(K185)))&lt;8,"HÁ "&amp;L185&amp;" CAMPO(S) VAZIO(S) NESTA LINHA",""),"")))</f>
        <v/>
      </c>
      <c r="L185" s="28" t="str">
        <f ca="1">IF(COUNTBLANK(INDIRECT("C"&amp;ROW(L185)):INDIRECT("J"&amp;ROW(L185)))&gt;0,IF(COUNTBLANK(INDIRECT("C"&amp;ROW(INDIRECT("C"&amp;ROW(L185)))):INDIRECT("J"&amp;ROW(L185)))&lt;8,COUNTBLANK(INDIRECT("C"&amp;ROW(L185)):INDIRECT("J"&amp;ROW(L185))),""),"")</f>
        <v/>
      </c>
      <c r="M185" s="4"/>
      <c r="N185" s="4"/>
    </row>
    <row r="186" spans="1:14" ht="60" customHeight="1">
      <c r="A186" s="26" t="str">
        <f>IFERROR(IF(C186="","",J$2&amp;TEXT(VLOOKUP(C$4,Config!$E$3:$F$65,2,FALSE),"00")&amp;TEXT(ROW(B186)-8,"0000")),"Informe um órgão na célula C4")</f>
        <v/>
      </c>
      <c r="B186" s="6"/>
      <c r="C186" s="7"/>
      <c r="D186" s="6"/>
      <c r="E186" s="6"/>
      <c r="F186" s="6"/>
      <c r="G186" s="8"/>
      <c r="H186" s="6"/>
      <c r="I186" s="8"/>
      <c r="J186" s="9"/>
      <c r="K186" s="27" t="str">
        <f ca="1">IF(INDIRECT("E"&amp;ROW(K186))="","",IF(ISERROR(VLOOKUP(INDIRECT("E"&amp;ROW(K186)),Config!A:A,1,0)),"ESPECIFICAÇÃO INVÁLIDA, SELECIONE UMA OPÇÃO DA LISTA",IF(COUNTA(INDIRECT("C"&amp;ROW(K186)):INDIRECT("J"&amp;ROW(K186)))&gt;0,IF(COUNTA(INDIRECT("C"&amp;ROW(K186)):INDIRECT("J"&amp;ROW(K186)))&lt;8,"HÁ "&amp;L186&amp;" CAMPO(S) VAZIO(S) NESTA LINHA",""),"")))</f>
        <v/>
      </c>
      <c r="L186" s="28" t="str">
        <f ca="1">IF(COUNTBLANK(INDIRECT("C"&amp;ROW(L186)):INDIRECT("J"&amp;ROW(L186)))&gt;0,IF(COUNTBLANK(INDIRECT("C"&amp;ROW(INDIRECT("C"&amp;ROW(L186)))):INDIRECT("J"&amp;ROW(L186)))&lt;8,COUNTBLANK(INDIRECT("C"&amp;ROW(L186)):INDIRECT("J"&amp;ROW(L186))),""),"")</f>
        <v/>
      </c>
      <c r="M186" s="4"/>
      <c r="N186" s="4"/>
    </row>
    <row r="187" spans="1:14" ht="60" customHeight="1">
      <c r="A187" s="26" t="str">
        <f>IFERROR(IF(C187="","",J$2&amp;TEXT(VLOOKUP(C$4,Config!$E$3:$F$65,2,FALSE),"00")&amp;TEXT(ROW(B187)-8,"0000")),"Informe um órgão na célula C4")</f>
        <v/>
      </c>
      <c r="B187" s="6"/>
      <c r="C187" s="7"/>
      <c r="D187" s="6"/>
      <c r="E187" s="6"/>
      <c r="F187" s="6"/>
      <c r="G187" s="8"/>
      <c r="H187" s="6"/>
      <c r="I187" s="8"/>
      <c r="J187" s="9"/>
      <c r="K187" s="27" t="str">
        <f ca="1">IF(INDIRECT("E"&amp;ROW(K187))="","",IF(ISERROR(VLOOKUP(INDIRECT("E"&amp;ROW(K187)),Config!A:A,1,0)),"ESPECIFICAÇÃO INVÁLIDA, SELECIONE UMA OPÇÃO DA LISTA",IF(COUNTA(INDIRECT("C"&amp;ROW(K187)):INDIRECT("J"&amp;ROW(K187)))&gt;0,IF(COUNTA(INDIRECT("C"&amp;ROW(K187)):INDIRECT("J"&amp;ROW(K187)))&lt;8,"HÁ "&amp;L187&amp;" CAMPO(S) VAZIO(S) NESTA LINHA",""),"")))</f>
        <v/>
      </c>
      <c r="L187" s="28" t="str">
        <f ca="1">IF(COUNTBLANK(INDIRECT("C"&amp;ROW(L187)):INDIRECT("J"&amp;ROW(L187)))&gt;0,IF(COUNTBLANK(INDIRECT("C"&amp;ROW(INDIRECT("C"&amp;ROW(L187)))):INDIRECT("J"&amp;ROW(L187)))&lt;8,COUNTBLANK(INDIRECT("C"&amp;ROW(L187)):INDIRECT("J"&amp;ROW(L187))),""),"")</f>
        <v/>
      </c>
      <c r="M187" s="4"/>
      <c r="N187" s="4"/>
    </row>
    <row r="188" spans="1:14" ht="60" customHeight="1">
      <c r="A188" s="26" t="str">
        <f>IFERROR(IF(C188="","",J$2&amp;TEXT(VLOOKUP(C$4,Config!$E$3:$F$65,2,FALSE),"00")&amp;TEXT(ROW(B188)-8,"0000")),"Informe um órgão na célula C4")</f>
        <v/>
      </c>
      <c r="B188" s="6"/>
      <c r="C188" s="7"/>
      <c r="D188" s="6"/>
      <c r="E188" s="6"/>
      <c r="F188" s="6"/>
      <c r="G188" s="8"/>
      <c r="H188" s="6"/>
      <c r="I188" s="8"/>
      <c r="J188" s="9"/>
      <c r="K188" s="27" t="str">
        <f ca="1">IF(INDIRECT("E"&amp;ROW(K188))="","",IF(ISERROR(VLOOKUP(INDIRECT("E"&amp;ROW(K188)),Config!A:A,1,0)),"ESPECIFICAÇÃO INVÁLIDA, SELECIONE UMA OPÇÃO DA LISTA",IF(COUNTA(INDIRECT("C"&amp;ROW(K188)):INDIRECT("J"&amp;ROW(K188)))&gt;0,IF(COUNTA(INDIRECT("C"&amp;ROW(K188)):INDIRECT("J"&amp;ROW(K188)))&lt;8,"HÁ "&amp;L188&amp;" CAMPO(S) VAZIO(S) NESTA LINHA",""),"")))</f>
        <v/>
      </c>
      <c r="L188" s="28" t="str">
        <f ca="1">IF(COUNTBLANK(INDIRECT("C"&amp;ROW(L188)):INDIRECT("J"&amp;ROW(L188)))&gt;0,IF(COUNTBLANK(INDIRECT("C"&amp;ROW(INDIRECT("C"&amp;ROW(L188)))):INDIRECT("J"&amp;ROW(L188)))&lt;8,COUNTBLANK(INDIRECT("C"&amp;ROW(L188)):INDIRECT("J"&amp;ROW(L188))),""),"")</f>
        <v/>
      </c>
      <c r="M188" s="4"/>
      <c r="N188" s="4"/>
    </row>
    <row r="189" spans="1:14" ht="60" customHeight="1">
      <c r="A189" s="26" t="str">
        <f>IFERROR(IF(C189="","",J$2&amp;TEXT(VLOOKUP(C$4,Config!$E$3:$F$65,2,FALSE),"00")&amp;TEXT(ROW(B189)-8,"0000")),"Informe um órgão na célula C4")</f>
        <v/>
      </c>
      <c r="B189" s="6"/>
      <c r="C189" s="7"/>
      <c r="D189" s="6"/>
      <c r="E189" s="6"/>
      <c r="F189" s="6"/>
      <c r="G189" s="8"/>
      <c r="H189" s="6"/>
      <c r="I189" s="8"/>
      <c r="J189" s="9"/>
      <c r="K189" s="27" t="str">
        <f ca="1">IF(INDIRECT("E"&amp;ROW(K189))="","",IF(ISERROR(VLOOKUP(INDIRECT("E"&amp;ROW(K189)),Config!A:A,1,0)),"ESPECIFICAÇÃO INVÁLIDA, SELECIONE UMA OPÇÃO DA LISTA",IF(COUNTA(INDIRECT("C"&amp;ROW(K189)):INDIRECT("J"&amp;ROW(K189)))&gt;0,IF(COUNTA(INDIRECT("C"&amp;ROW(K189)):INDIRECT("J"&amp;ROW(K189)))&lt;8,"HÁ "&amp;L189&amp;" CAMPO(S) VAZIO(S) NESTA LINHA",""),"")))</f>
        <v/>
      </c>
      <c r="L189" s="28" t="str">
        <f ca="1">IF(COUNTBLANK(INDIRECT("C"&amp;ROW(L189)):INDIRECT("J"&amp;ROW(L189)))&gt;0,IF(COUNTBLANK(INDIRECT("C"&amp;ROW(INDIRECT("C"&amp;ROW(L189)))):INDIRECT("J"&amp;ROW(L189)))&lt;8,COUNTBLANK(INDIRECT("C"&amp;ROW(L189)):INDIRECT("J"&amp;ROW(L189))),""),"")</f>
        <v/>
      </c>
      <c r="M189" s="4"/>
      <c r="N189" s="4"/>
    </row>
    <row r="190" spans="1:14" ht="60" customHeight="1">
      <c r="A190" s="26" t="str">
        <f>IFERROR(IF(C190="","",J$2&amp;TEXT(VLOOKUP(C$4,Config!$E$3:$F$65,2,FALSE),"00")&amp;TEXT(ROW(B190)-8,"0000")),"Informe um órgão na célula C4")</f>
        <v/>
      </c>
      <c r="B190" s="6"/>
      <c r="C190" s="7"/>
      <c r="D190" s="6"/>
      <c r="E190" s="6"/>
      <c r="F190" s="6"/>
      <c r="G190" s="8"/>
      <c r="H190" s="6"/>
      <c r="I190" s="8"/>
      <c r="J190" s="9"/>
      <c r="K190" s="27" t="str">
        <f ca="1">IF(INDIRECT("E"&amp;ROW(K190))="","",IF(ISERROR(VLOOKUP(INDIRECT("E"&amp;ROW(K190)),Config!A:A,1,0)),"ESPECIFICAÇÃO INVÁLIDA, SELECIONE UMA OPÇÃO DA LISTA",IF(COUNTA(INDIRECT("C"&amp;ROW(K190)):INDIRECT("J"&amp;ROW(K190)))&gt;0,IF(COUNTA(INDIRECT("C"&amp;ROW(K190)):INDIRECT("J"&amp;ROW(K190)))&lt;8,"HÁ "&amp;L190&amp;" CAMPO(S) VAZIO(S) NESTA LINHA",""),"")))</f>
        <v/>
      </c>
      <c r="L190" s="28" t="str">
        <f ca="1">IF(COUNTBLANK(INDIRECT("C"&amp;ROW(L190)):INDIRECT("J"&amp;ROW(L190)))&gt;0,IF(COUNTBLANK(INDIRECT("C"&amp;ROW(INDIRECT("C"&amp;ROW(L190)))):INDIRECT("J"&amp;ROW(L190)))&lt;8,COUNTBLANK(INDIRECT("C"&amp;ROW(L190)):INDIRECT("J"&amp;ROW(L190))),""),"")</f>
        <v/>
      </c>
      <c r="M190" s="4"/>
      <c r="N190" s="4"/>
    </row>
    <row r="191" spans="1:14" ht="60" customHeight="1">
      <c r="A191" s="26" t="str">
        <f>IFERROR(IF(C191="","",J$2&amp;TEXT(VLOOKUP(C$4,Config!$E$3:$F$65,2,FALSE),"00")&amp;TEXT(ROW(B191)-8,"0000")),"Informe um órgão na célula C4")</f>
        <v/>
      </c>
      <c r="B191" s="6"/>
      <c r="C191" s="7"/>
      <c r="D191" s="6"/>
      <c r="E191" s="6"/>
      <c r="F191" s="6"/>
      <c r="G191" s="8"/>
      <c r="H191" s="6"/>
      <c r="I191" s="8"/>
      <c r="J191" s="9"/>
      <c r="K191" s="27" t="str">
        <f ca="1">IF(INDIRECT("E"&amp;ROW(K191))="","",IF(ISERROR(VLOOKUP(INDIRECT("E"&amp;ROW(K191)),Config!A:A,1,0)),"ESPECIFICAÇÃO INVÁLIDA, SELECIONE UMA OPÇÃO DA LISTA",IF(COUNTA(INDIRECT("C"&amp;ROW(K191)):INDIRECT("J"&amp;ROW(K191)))&gt;0,IF(COUNTA(INDIRECT("C"&amp;ROW(K191)):INDIRECT("J"&amp;ROW(K191)))&lt;8,"HÁ "&amp;L191&amp;" CAMPO(S) VAZIO(S) NESTA LINHA",""),"")))</f>
        <v/>
      </c>
      <c r="L191" s="28" t="str">
        <f ca="1">IF(COUNTBLANK(INDIRECT("C"&amp;ROW(L191)):INDIRECT("J"&amp;ROW(L191)))&gt;0,IF(COUNTBLANK(INDIRECT("C"&amp;ROW(INDIRECT("C"&amp;ROW(L191)))):INDIRECT("J"&amp;ROW(L191)))&lt;8,COUNTBLANK(INDIRECT("C"&amp;ROW(L191)):INDIRECT("J"&amp;ROW(L191))),""),"")</f>
        <v/>
      </c>
      <c r="M191" s="4"/>
      <c r="N191" s="4"/>
    </row>
    <row r="192" spans="1:14" ht="60" customHeight="1">
      <c r="A192" s="26" t="str">
        <f>IFERROR(IF(C192="","",J$2&amp;TEXT(VLOOKUP(C$4,Config!$E$3:$F$65,2,FALSE),"00")&amp;TEXT(ROW(B192)-8,"0000")),"Informe um órgão na célula C4")</f>
        <v/>
      </c>
      <c r="B192" s="6"/>
      <c r="C192" s="7"/>
      <c r="D192" s="6"/>
      <c r="E192" s="6"/>
      <c r="F192" s="6"/>
      <c r="G192" s="8"/>
      <c r="H192" s="6"/>
      <c r="I192" s="8"/>
      <c r="J192" s="9"/>
      <c r="K192" s="27" t="str">
        <f ca="1">IF(INDIRECT("E"&amp;ROW(K192))="","",IF(ISERROR(VLOOKUP(INDIRECT("E"&amp;ROW(K192)),Config!A:A,1,0)),"ESPECIFICAÇÃO INVÁLIDA, SELECIONE UMA OPÇÃO DA LISTA",IF(COUNTA(INDIRECT("C"&amp;ROW(K192)):INDIRECT("J"&amp;ROW(K192)))&gt;0,IF(COUNTA(INDIRECT("C"&amp;ROW(K192)):INDIRECT("J"&amp;ROW(K192)))&lt;8,"HÁ "&amp;L192&amp;" CAMPO(S) VAZIO(S) NESTA LINHA",""),"")))</f>
        <v/>
      </c>
      <c r="L192" s="28" t="str">
        <f ca="1">IF(COUNTBLANK(INDIRECT("C"&amp;ROW(L192)):INDIRECT("J"&amp;ROW(L192)))&gt;0,IF(COUNTBLANK(INDIRECT("C"&amp;ROW(INDIRECT("C"&amp;ROW(L192)))):INDIRECT("J"&amp;ROW(L192)))&lt;8,COUNTBLANK(INDIRECT("C"&amp;ROW(L192)):INDIRECT("J"&amp;ROW(L192))),""),"")</f>
        <v/>
      </c>
      <c r="M192" s="4"/>
      <c r="N192" s="4"/>
    </row>
    <row r="193" spans="1:14" ht="60" customHeight="1">
      <c r="A193" s="26" t="str">
        <f>IFERROR(IF(C193="","",J$2&amp;TEXT(VLOOKUP(C$4,Config!$E$3:$F$65,2,FALSE),"00")&amp;TEXT(ROW(B193)-8,"0000")),"Informe um órgão na célula C4")</f>
        <v/>
      </c>
      <c r="B193" s="6"/>
      <c r="C193" s="7"/>
      <c r="D193" s="6"/>
      <c r="E193" s="6"/>
      <c r="F193" s="6"/>
      <c r="G193" s="8"/>
      <c r="H193" s="6"/>
      <c r="I193" s="8"/>
      <c r="J193" s="9"/>
      <c r="K193" s="27" t="str">
        <f ca="1">IF(INDIRECT("E"&amp;ROW(K193))="","",IF(ISERROR(VLOOKUP(INDIRECT("E"&amp;ROW(K193)),Config!A:A,1,0)),"ESPECIFICAÇÃO INVÁLIDA, SELECIONE UMA OPÇÃO DA LISTA",IF(COUNTA(INDIRECT("C"&amp;ROW(K193)):INDIRECT("J"&amp;ROW(K193)))&gt;0,IF(COUNTA(INDIRECT("C"&amp;ROW(K193)):INDIRECT("J"&amp;ROW(K193)))&lt;8,"HÁ "&amp;L193&amp;" CAMPO(S) VAZIO(S) NESTA LINHA",""),"")))</f>
        <v/>
      </c>
      <c r="L193" s="28" t="str">
        <f ca="1">IF(COUNTBLANK(INDIRECT("C"&amp;ROW(L193)):INDIRECT("J"&amp;ROW(L193)))&gt;0,IF(COUNTBLANK(INDIRECT("C"&amp;ROW(INDIRECT("C"&amp;ROW(L193)))):INDIRECT("J"&amp;ROW(L193)))&lt;8,COUNTBLANK(INDIRECT("C"&amp;ROW(L193)):INDIRECT("J"&amp;ROW(L193))),""),"")</f>
        <v/>
      </c>
      <c r="M193" s="4"/>
      <c r="N193" s="4"/>
    </row>
    <row r="194" spans="1:14" ht="60" customHeight="1">
      <c r="A194" s="26" t="str">
        <f>IFERROR(IF(C194="","",J$2&amp;TEXT(VLOOKUP(C$4,Config!$E$3:$F$65,2,FALSE),"00")&amp;TEXT(ROW(B194)-8,"0000")),"Informe um órgão na célula C4")</f>
        <v/>
      </c>
      <c r="B194" s="6"/>
      <c r="C194" s="7"/>
      <c r="D194" s="6"/>
      <c r="E194" s="6"/>
      <c r="F194" s="6"/>
      <c r="G194" s="8"/>
      <c r="H194" s="6"/>
      <c r="I194" s="8"/>
      <c r="J194" s="9"/>
      <c r="K194" s="27" t="str">
        <f ca="1">IF(INDIRECT("E"&amp;ROW(K194))="","",IF(ISERROR(VLOOKUP(INDIRECT("E"&amp;ROW(K194)),Config!A:A,1,0)),"ESPECIFICAÇÃO INVÁLIDA, SELECIONE UMA OPÇÃO DA LISTA",IF(COUNTA(INDIRECT("C"&amp;ROW(K194)):INDIRECT("J"&amp;ROW(K194)))&gt;0,IF(COUNTA(INDIRECT("C"&amp;ROW(K194)):INDIRECT("J"&amp;ROW(K194)))&lt;8,"HÁ "&amp;L194&amp;" CAMPO(S) VAZIO(S) NESTA LINHA",""),"")))</f>
        <v/>
      </c>
      <c r="L194" s="28" t="str">
        <f ca="1">IF(COUNTBLANK(INDIRECT("C"&amp;ROW(L194)):INDIRECT("J"&amp;ROW(L194)))&gt;0,IF(COUNTBLANK(INDIRECT("C"&amp;ROW(INDIRECT("C"&amp;ROW(L194)))):INDIRECT("J"&amp;ROW(L194)))&lt;8,COUNTBLANK(INDIRECT("C"&amp;ROW(L194)):INDIRECT("J"&amp;ROW(L194))),""),"")</f>
        <v/>
      </c>
      <c r="M194" s="4"/>
      <c r="N194" s="4"/>
    </row>
    <row r="195" spans="1:14" ht="60" customHeight="1">
      <c r="A195" s="26" t="str">
        <f>IFERROR(IF(C195="","",J$2&amp;TEXT(VLOOKUP(C$4,Config!$E$3:$F$65,2,FALSE),"00")&amp;TEXT(ROW(B195)-8,"0000")),"Informe um órgão na célula C4")</f>
        <v/>
      </c>
      <c r="B195" s="6"/>
      <c r="C195" s="7"/>
      <c r="D195" s="6"/>
      <c r="E195" s="6"/>
      <c r="F195" s="6"/>
      <c r="G195" s="8"/>
      <c r="H195" s="6"/>
      <c r="I195" s="8"/>
      <c r="J195" s="9"/>
      <c r="K195" s="27" t="str">
        <f ca="1">IF(INDIRECT("E"&amp;ROW(K195))="","",IF(ISERROR(VLOOKUP(INDIRECT("E"&amp;ROW(K195)),Config!A:A,1,0)),"ESPECIFICAÇÃO INVÁLIDA, SELECIONE UMA OPÇÃO DA LISTA",IF(COUNTA(INDIRECT("C"&amp;ROW(K195)):INDIRECT("J"&amp;ROW(K195)))&gt;0,IF(COUNTA(INDIRECT("C"&amp;ROW(K195)):INDIRECT("J"&amp;ROW(K195)))&lt;8,"HÁ "&amp;L195&amp;" CAMPO(S) VAZIO(S) NESTA LINHA",""),"")))</f>
        <v/>
      </c>
      <c r="L195" s="28" t="str">
        <f ca="1">IF(COUNTBLANK(INDIRECT("C"&amp;ROW(L195)):INDIRECT("J"&amp;ROW(L195)))&gt;0,IF(COUNTBLANK(INDIRECT("C"&amp;ROW(INDIRECT("C"&amp;ROW(L195)))):INDIRECT("J"&amp;ROW(L195)))&lt;8,COUNTBLANK(INDIRECT("C"&amp;ROW(L195)):INDIRECT("J"&amp;ROW(L195))),""),"")</f>
        <v/>
      </c>
      <c r="M195" s="4"/>
      <c r="N195" s="4"/>
    </row>
    <row r="196" spans="1:14" ht="60" customHeight="1">
      <c r="A196" s="26" t="str">
        <f>IFERROR(IF(C196="","",J$2&amp;TEXT(VLOOKUP(C$4,Config!$E$3:$F$65,2,FALSE),"00")&amp;TEXT(ROW(B196)-8,"0000")),"Informe um órgão na célula C4")</f>
        <v/>
      </c>
      <c r="B196" s="6"/>
      <c r="C196" s="7"/>
      <c r="D196" s="6"/>
      <c r="E196" s="6"/>
      <c r="F196" s="6"/>
      <c r="G196" s="8"/>
      <c r="H196" s="6"/>
      <c r="I196" s="8"/>
      <c r="J196" s="9"/>
      <c r="K196" s="27" t="str">
        <f ca="1">IF(INDIRECT("E"&amp;ROW(K196))="","",IF(ISERROR(VLOOKUP(INDIRECT("E"&amp;ROW(K196)),Config!A:A,1,0)),"ESPECIFICAÇÃO INVÁLIDA, SELECIONE UMA OPÇÃO DA LISTA",IF(COUNTA(INDIRECT("C"&amp;ROW(K196)):INDIRECT("J"&amp;ROW(K196)))&gt;0,IF(COUNTA(INDIRECT("C"&amp;ROW(K196)):INDIRECT("J"&amp;ROW(K196)))&lt;8,"HÁ "&amp;L196&amp;" CAMPO(S) VAZIO(S) NESTA LINHA",""),"")))</f>
        <v/>
      </c>
      <c r="L196" s="28" t="str">
        <f ca="1">IF(COUNTBLANK(INDIRECT("C"&amp;ROW(L196)):INDIRECT("J"&amp;ROW(L196)))&gt;0,IF(COUNTBLANK(INDIRECT("C"&amp;ROW(INDIRECT("C"&amp;ROW(L196)))):INDIRECT("J"&amp;ROW(L196)))&lt;8,COUNTBLANK(INDIRECT("C"&amp;ROW(L196)):INDIRECT("J"&amp;ROW(L196))),""),"")</f>
        <v/>
      </c>
      <c r="M196" s="4"/>
      <c r="N196" s="4"/>
    </row>
    <row r="197" spans="1:14" ht="60" customHeight="1">
      <c r="A197" s="26" t="str">
        <f>IFERROR(IF(C197="","",J$2&amp;TEXT(VLOOKUP(C$4,Config!$E$3:$F$65,2,FALSE),"00")&amp;TEXT(ROW(B197)-8,"0000")),"Informe um órgão na célula C4")</f>
        <v/>
      </c>
      <c r="B197" s="6"/>
      <c r="C197" s="7"/>
      <c r="D197" s="6"/>
      <c r="E197" s="6"/>
      <c r="F197" s="6"/>
      <c r="G197" s="8"/>
      <c r="H197" s="6"/>
      <c r="I197" s="8"/>
      <c r="J197" s="9"/>
      <c r="K197" s="27" t="str">
        <f ca="1">IF(INDIRECT("E"&amp;ROW(K197))="","",IF(ISERROR(VLOOKUP(INDIRECT("E"&amp;ROW(K197)),Config!A:A,1,0)),"ESPECIFICAÇÃO INVÁLIDA, SELECIONE UMA OPÇÃO DA LISTA",IF(COUNTA(INDIRECT("C"&amp;ROW(K197)):INDIRECT("J"&amp;ROW(K197)))&gt;0,IF(COUNTA(INDIRECT("C"&amp;ROW(K197)):INDIRECT("J"&amp;ROW(K197)))&lt;8,"HÁ "&amp;L197&amp;" CAMPO(S) VAZIO(S) NESTA LINHA",""),"")))</f>
        <v/>
      </c>
      <c r="L197" s="28" t="str">
        <f ca="1">IF(COUNTBLANK(INDIRECT("C"&amp;ROW(L197)):INDIRECT("J"&amp;ROW(L197)))&gt;0,IF(COUNTBLANK(INDIRECT("C"&amp;ROW(INDIRECT("C"&amp;ROW(L197)))):INDIRECT("J"&amp;ROW(L197)))&lt;8,COUNTBLANK(INDIRECT("C"&amp;ROW(L197)):INDIRECT("J"&amp;ROW(L197))),""),"")</f>
        <v/>
      </c>
      <c r="M197" s="4"/>
      <c r="N197" s="4"/>
    </row>
    <row r="198" spans="1:14" ht="60" customHeight="1">
      <c r="A198" s="26" t="str">
        <f>IFERROR(IF(C198="","",J$2&amp;TEXT(VLOOKUP(C$4,Config!$E$3:$F$65,2,FALSE),"00")&amp;TEXT(ROW(B198)-8,"0000")),"Informe um órgão na célula C4")</f>
        <v/>
      </c>
      <c r="B198" s="6"/>
      <c r="C198" s="7"/>
      <c r="D198" s="6"/>
      <c r="E198" s="6"/>
      <c r="F198" s="6"/>
      <c r="G198" s="8"/>
      <c r="H198" s="6"/>
      <c r="I198" s="8"/>
      <c r="J198" s="9"/>
      <c r="K198" s="27" t="str">
        <f ca="1">IF(INDIRECT("E"&amp;ROW(K198))="","",IF(ISERROR(VLOOKUP(INDIRECT("E"&amp;ROW(K198)),Config!A:A,1,0)),"ESPECIFICAÇÃO INVÁLIDA, SELECIONE UMA OPÇÃO DA LISTA",IF(COUNTA(INDIRECT("C"&amp;ROW(K198)):INDIRECT("J"&amp;ROW(K198)))&gt;0,IF(COUNTA(INDIRECT("C"&amp;ROW(K198)):INDIRECT("J"&amp;ROW(K198)))&lt;8,"HÁ "&amp;L198&amp;" CAMPO(S) VAZIO(S) NESTA LINHA",""),"")))</f>
        <v/>
      </c>
      <c r="L198" s="28" t="str">
        <f ca="1">IF(COUNTBLANK(INDIRECT("C"&amp;ROW(L198)):INDIRECT("J"&amp;ROW(L198)))&gt;0,IF(COUNTBLANK(INDIRECT("C"&amp;ROW(INDIRECT("C"&amp;ROW(L198)))):INDIRECT("J"&amp;ROW(L198)))&lt;8,COUNTBLANK(INDIRECT("C"&amp;ROW(L198)):INDIRECT("J"&amp;ROW(L198))),""),"")</f>
        <v/>
      </c>
      <c r="M198" s="4"/>
      <c r="N198" s="4"/>
    </row>
    <row r="199" spans="1:14" ht="60" customHeight="1">
      <c r="A199" s="26" t="str">
        <f>IFERROR(IF(C199="","",J$2&amp;TEXT(VLOOKUP(C$4,Config!$E$3:$F$65,2,FALSE),"00")&amp;TEXT(ROW(B199)-8,"0000")),"Informe um órgão na célula C4")</f>
        <v/>
      </c>
      <c r="B199" s="6"/>
      <c r="C199" s="7"/>
      <c r="D199" s="6"/>
      <c r="E199" s="6"/>
      <c r="F199" s="6"/>
      <c r="G199" s="8"/>
      <c r="H199" s="6"/>
      <c r="I199" s="8"/>
      <c r="J199" s="9"/>
      <c r="K199" s="27" t="str">
        <f ca="1">IF(INDIRECT("E"&amp;ROW(K199))="","",IF(ISERROR(VLOOKUP(INDIRECT("E"&amp;ROW(K199)),Config!A:A,1,0)),"ESPECIFICAÇÃO INVÁLIDA, SELECIONE UMA OPÇÃO DA LISTA",IF(COUNTA(INDIRECT("C"&amp;ROW(K199)):INDIRECT("J"&amp;ROW(K199)))&gt;0,IF(COUNTA(INDIRECT("C"&amp;ROW(K199)):INDIRECT("J"&amp;ROW(K199)))&lt;8,"HÁ "&amp;L199&amp;" CAMPO(S) VAZIO(S) NESTA LINHA",""),"")))</f>
        <v/>
      </c>
      <c r="L199" s="28" t="str">
        <f ca="1">IF(COUNTBLANK(INDIRECT("C"&amp;ROW(L199)):INDIRECT("J"&amp;ROW(L199)))&gt;0,IF(COUNTBLANK(INDIRECT("C"&amp;ROW(INDIRECT("C"&amp;ROW(L199)))):INDIRECT("J"&amp;ROW(L199)))&lt;8,COUNTBLANK(INDIRECT("C"&amp;ROW(L199)):INDIRECT("J"&amp;ROW(L199))),""),"")</f>
        <v/>
      </c>
      <c r="M199" s="4"/>
      <c r="N199" s="4"/>
    </row>
    <row r="200" spans="1:14" ht="60" customHeight="1">
      <c r="A200" s="26" t="str">
        <f>IFERROR(IF(C200="","",J$2&amp;TEXT(VLOOKUP(C$4,Config!$E$3:$F$65,2,FALSE),"00")&amp;TEXT(ROW(B200)-8,"0000")),"Informe um órgão na célula C4")</f>
        <v/>
      </c>
      <c r="B200" s="6"/>
      <c r="C200" s="7"/>
      <c r="D200" s="6"/>
      <c r="E200" s="6"/>
      <c r="F200" s="6"/>
      <c r="G200" s="8"/>
      <c r="H200" s="6"/>
      <c r="I200" s="8"/>
      <c r="J200" s="9"/>
      <c r="K200" s="27" t="str">
        <f ca="1">IF(INDIRECT("E"&amp;ROW(K200))="","",IF(ISERROR(VLOOKUP(INDIRECT("E"&amp;ROW(K200)),Config!A:A,1,0)),"ESPECIFICAÇÃO INVÁLIDA, SELECIONE UMA OPÇÃO DA LISTA",IF(COUNTA(INDIRECT("C"&amp;ROW(K200)):INDIRECT("J"&amp;ROW(K200)))&gt;0,IF(COUNTA(INDIRECT("C"&amp;ROW(K200)):INDIRECT("J"&amp;ROW(K200)))&lt;8,"HÁ "&amp;L200&amp;" CAMPO(S) VAZIO(S) NESTA LINHA",""),"")))</f>
        <v/>
      </c>
      <c r="L200" s="28" t="str">
        <f ca="1">IF(COUNTBLANK(INDIRECT("C"&amp;ROW(L200)):INDIRECT("J"&amp;ROW(L200)))&gt;0,IF(COUNTBLANK(INDIRECT("C"&amp;ROW(INDIRECT("C"&amp;ROW(L200)))):INDIRECT("J"&amp;ROW(L200)))&lt;8,COUNTBLANK(INDIRECT("C"&amp;ROW(L200)):INDIRECT("J"&amp;ROW(L200))),""),"")</f>
        <v/>
      </c>
      <c r="M200" s="4"/>
      <c r="N200" s="4"/>
    </row>
    <row r="201" spans="1:14" ht="60" customHeight="1">
      <c r="A201" s="26" t="str">
        <f>IFERROR(IF(C201="","",J$2&amp;TEXT(VLOOKUP(C$4,Config!$E$3:$F$65,2,FALSE),"00")&amp;TEXT(ROW(B201)-8,"0000")),"Informe um órgão na célula C4")</f>
        <v/>
      </c>
      <c r="B201" s="6"/>
      <c r="C201" s="7"/>
      <c r="D201" s="6"/>
      <c r="E201" s="6"/>
      <c r="F201" s="6"/>
      <c r="G201" s="8"/>
      <c r="H201" s="6"/>
      <c r="I201" s="8"/>
      <c r="J201" s="9"/>
      <c r="K201" s="27" t="str">
        <f ca="1">IF(INDIRECT("E"&amp;ROW(K201))="","",IF(ISERROR(VLOOKUP(INDIRECT("E"&amp;ROW(K201)),Config!A:A,1,0)),"ESPECIFICAÇÃO INVÁLIDA, SELECIONE UMA OPÇÃO DA LISTA",IF(COUNTA(INDIRECT("C"&amp;ROW(K201)):INDIRECT("J"&amp;ROW(K201)))&gt;0,IF(COUNTA(INDIRECT("C"&amp;ROW(K201)):INDIRECT("J"&amp;ROW(K201)))&lt;8,"HÁ "&amp;L201&amp;" CAMPO(S) VAZIO(S) NESTA LINHA",""),"")))</f>
        <v/>
      </c>
      <c r="L201" s="28" t="str">
        <f ca="1">IF(COUNTBLANK(INDIRECT("C"&amp;ROW(L201)):INDIRECT("J"&amp;ROW(L201)))&gt;0,IF(COUNTBLANK(INDIRECT("C"&amp;ROW(INDIRECT("C"&amp;ROW(L201)))):INDIRECT("J"&amp;ROW(L201)))&lt;8,COUNTBLANK(INDIRECT("C"&amp;ROW(L201)):INDIRECT("J"&amp;ROW(L201))),""),"")</f>
        <v/>
      </c>
      <c r="M201" s="4"/>
      <c r="N201" s="4"/>
    </row>
    <row r="202" spans="1:14" ht="60" customHeight="1">
      <c r="A202" s="26" t="str">
        <f>IFERROR(IF(C202="","",J$2&amp;TEXT(VLOOKUP(C$4,Config!$E$3:$F$65,2,FALSE),"00")&amp;TEXT(ROW(B202)-8,"0000")),"Informe um órgão na célula C4")</f>
        <v/>
      </c>
      <c r="B202" s="6"/>
      <c r="C202" s="7"/>
      <c r="D202" s="6"/>
      <c r="E202" s="6"/>
      <c r="F202" s="6"/>
      <c r="G202" s="8"/>
      <c r="H202" s="6"/>
      <c r="I202" s="8"/>
      <c r="J202" s="9"/>
      <c r="K202" s="27" t="str">
        <f ca="1">IF(INDIRECT("E"&amp;ROW(K202))="","",IF(ISERROR(VLOOKUP(INDIRECT("E"&amp;ROW(K202)),Config!A:A,1,0)),"ESPECIFICAÇÃO INVÁLIDA, SELECIONE UMA OPÇÃO DA LISTA",IF(COUNTA(INDIRECT("C"&amp;ROW(K202)):INDIRECT("J"&amp;ROW(K202)))&gt;0,IF(COUNTA(INDIRECT("C"&amp;ROW(K202)):INDIRECT("J"&amp;ROW(K202)))&lt;8,"HÁ "&amp;L202&amp;" CAMPO(S) VAZIO(S) NESTA LINHA",""),"")))</f>
        <v/>
      </c>
      <c r="L202" s="28" t="str">
        <f ca="1">IF(COUNTBLANK(INDIRECT("C"&amp;ROW(L202)):INDIRECT("J"&amp;ROW(L202)))&gt;0,IF(COUNTBLANK(INDIRECT("C"&amp;ROW(INDIRECT("C"&amp;ROW(L202)))):INDIRECT("J"&amp;ROW(L202)))&lt;8,COUNTBLANK(INDIRECT("C"&amp;ROW(L202)):INDIRECT("J"&amp;ROW(L202))),""),"")</f>
        <v/>
      </c>
      <c r="M202" s="4"/>
      <c r="N202" s="4"/>
    </row>
    <row r="203" spans="1:14" ht="60" customHeight="1">
      <c r="A203" s="26" t="str">
        <f>IFERROR(IF(C203="","",J$2&amp;TEXT(VLOOKUP(C$4,Config!$E$3:$F$65,2,FALSE),"00")&amp;TEXT(ROW(B203)-8,"0000")),"Informe um órgão na célula C4")</f>
        <v/>
      </c>
      <c r="B203" s="6"/>
      <c r="C203" s="7"/>
      <c r="D203" s="6"/>
      <c r="E203" s="6"/>
      <c r="F203" s="6"/>
      <c r="G203" s="8"/>
      <c r="H203" s="6"/>
      <c r="I203" s="8"/>
      <c r="J203" s="9"/>
      <c r="K203" s="27" t="str">
        <f ca="1">IF(INDIRECT("E"&amp;ROW(K203))="","",IF(ISERROR(VLOOKUP(INDIRECT("E"&amp;ROW(K203)),Config!A:A,1,0)),"ESPECIFICAÇÃO INVÁLIDA, SELECIONE UMA OPÇÃO DA LISTA",IF(COUNTA(INDIRECT("C"&amp;ROW(K203)):INDIRECT("J"&amp;ROW(K203)))&gt;0,IF(COUNTA(INDIRECT("C"&amp;ROW(K203)):INDIRECT("J"&amp;ROW(K203)))&lt;8,"HÁ "&amp;L203&amp;" CAMPO(S) VAZIO(S) NESTA LINHA",""),"")))</f>
        <v/>
      </c>
      <c r="L203" s="28" t="str">
        <f ca="1">IF(COUNTBLANK(INDIRECT("C"&amp;ROW(L203)):INDIRECT("J"&amp;ROW(L203)))&gt;0,IF(COUNTBLANK(INDIRECT("C"&amp;ROW(INDIRECT("C"&amp;ROW(L203)))):INDIRECT("J"&amp;ROW(L203)))&lt;8,COUNTBLANK(INDIRECT("C"&amp;ROW(L203)):INDIRECT("J"&amp;ROW(L203))),""),"")</f>
        <v/>
      </c>
      <c r="M203" s="4"/>
      <c r="N203" s="4"/>
    </row>
    <row r="204" spans="1:14" ht="60" customHeight="1">
      <c r="A204" s="26" t="str">
        <f>IFERROR(IF(C204="","",J$2&amp;TEXT(VLOOKUP(C$4,Config!$E$3:$F$65,2,FALSE),"00")&amp;TEXT(ROW(B204)-8,"0000")),"Informe um órgão na célula C4")</f>
        <v/>
      </c>
      <c r="B204" s="6"/>
      <c r="C204" s="7"/>
      <c r="D204" s="6"/>
      <c r="E204" s="6"/>
      <c r="F204" s="6"/>
      <c r="G204" s="8"/>
      <c r="H204" s="6"/>
      <c r="I204" s="8"/>
      <c r="J204" s="9"/>
      <c r="K204" s="27" t="str">
        <f ca="1">IF(INDIRECT("E"&amp;ROW(K204))="","",IF(ISERROR(VLOOKUP(INDIRECT("E"&amp;ROW(K204)),Config!A:A,1,0)),"ESPECIFICAÇÃO INVÁLIDA, SELECIONE UMA OPÇÃO DA LISTA",IF(COUNTA(INDIRECT("C"&amp;ROW(K204)):INDIRECT("J"&amp;ROW(K204)))&gt;0,IF(COUNTA(INDIRECT("C"&amp;ROW(K204)):INDIRECT("J"&amp;ROW(K204)))&lt;8,"HÁ "&amp;L204&amp;" CAMPO(S) VAZIO(S) NESTA LINHA",""),"")))</f>
        <v/>
      </c>
      <c r="L204" s="28" t="str">
        <f ca="1">IF(COUNTBLANK(INDIRECT("C"&amp;ROW(L204)):INDIRECT("J"&amp;ROW(L204)))&gt;0,IF(COUNTBLANK(INDIRECT("C"&amp;ROW(INDIRECT("C"&amp;ROW(L204)))):INDIRECT("J"&amp;ROW(L204)))&lt;8,COUNTBLANK(INDIRECT("C"&amp;ROW(L204)):INDIRECT("J"&amp;ROW(L204))),""),"")</f>
        <v/>
      </c>
      <c r="M204" s="4"/>
      <c r="N204" s="4"/>
    </row>
    <row r="205" spans="1:14" ht="60" customHeight="1">
      <c r="A205" s="26" t="str">
        <f>IFERROR(IF(C205="","",J$2&amp;TEXT(VLOOKUP(C$4,Config!$E$3:$F$65,2,FALSE),"00")&amp;TEXT(ROW(B205)-8,"0000")),"Informe um órgão na célula C4")</f>
        <v/>
      </c>
      <c r="B205" s="6"/>
      <c r="C205" s="7"/>
      <c r="D205" s="6"/>
      <c r="E205" s="6"/>
      <c r="F205" s="6"/>
      <c r="G205" s="8"/>
      <c r="H205" s="6"/>
      <c r="I205" s="8"/>
      <c r="J205" s="9"/>
      <c r="K205" s="27" t="str">
        <f ca="1">IF(INDIRECT("E"&amp;ROW(K205))="","",IF(ISERROR(VLOOKUP(INDIRECT("E"&amp;ROW(K205)),Config!A:A,1,0)),"ESPECIFICAÇÃO INVÁLIDA, SELECIONE UMA OPÇÃO DA LISTA",IF(COUNTA(INDIRECT("C"&amp;ROW(K205)):INDIRECT("J"&amp;ROW(K205)))&gt;0,IF(COUNTA(INDIRECT("C"&amp;ROW(K205)):INDIRECT("J"&amp;ROW(K205)))&lt;8,"HÁ "&amp;L205&amp;" CAMPO(S) VAZIO(S) NESTA LINHA",""),"")))</f>
        <v/>
      </c>
      <c r="L205" s="28" t="str">
        <f ca="1">IF(COUNTBLANK(INDIRECT("C"&amp;ROW(L205)):INDIRECT("J"&amp;ROW(L205)))&gt;0,IF(COUNTBLANK(INDIRECT("C"&amp;ROW(INDIRECT("C"&amp;ROW(L205)))):INDIRECT("J"&amp;ROW(L205)))&lt;8,COUNTBLANK(INDIRECT("C"&amp;ROW(L205)):INDIRECT("J"&amp;ROW(L205))),""),"")</f>
        <v/>
      </c>
      <c r="M205" s="4"/>
      <c r="N205" s="4"/>
    </row>
    <row r="206" spans="1:14" ht="60" customHeight="1">
      <c r="A206" s="26" t="str">
        <f>IFERROR(IF(C206="","",J$2&amp;TEXT(VLOOKUP(C$4,Config!$E$3:$F$65,2,FALSE),"00")&amp;TEXT(ROW(B206)-8,"0000")),"Informe um órgão na célula C4")</f>
        <v/>
      </c>
      <c r="B206" s="6"/>
      <c r="C206" s="7"/>
      <c r="D206" s="6"/>
      <c r="E206" s="6"/>
      <c r="F206" s="6"/>
      <c r="G206" s="8"/>
      <c r="H206" s="6"/>
      <c r="I206" s="8"/>
      <c r="J206" s="9"/>
      <c r="K206" s="27" t="str">
        <f ca="1">IF(INDIRECT("E"&amp;ROW(K206))="","",IF(ISERROR(VLOOKUP(INDIRECT("E"&amp;ROW(K206)),Config!A:A,1,0)),"ESPECIFICAÇÃO INVÁLIDA, SELECIONE UMA OPÇÃO DA LISTA",IF(COUNTA(INDIRECT("C"&amp;ROW(K206)):INDIRECT("J"&amp;ROW(K206)))&gt;0,IF(COUNTA(INDIRECT("C"&amp;ROW(K206)):INDIRECT("J"&amp;ROW(K206)))&lt;8,"HÁ "&amp;L206&amp;" CAMPO(S) VAZIO(S) NESTA LINHA",""),"")))</f>
        <v/>
      </c>
      <c r="L206" s="28" t="str">
        <f ca="1">IF(COUNTBLANK(INDIRECT("C"&amp;ROW(L206)):INDIRECT("J"&amp;ROW(L206)))&gt;0,IF(COUNTBLANK(INDIRECT("C"&amp;ROW(INDIRECT("C"&amp;ROW(L206)))):INDIRECT("J"&amp;ROW(L206)))&lt;8,COUNTBLANK(INDIRECT("C"&amp;ROW(L206)):INDIRECT("J"&amp;ROW(L206))),""),"")</f>
        <v/>
      </c>
      <c r="M206" s="4"/>
      <c r="N206" s="4"/>
    </row>
    <row r="207" spans="1:14" ht="60" customHeight="1">
      <c r="A207" s="26" t="str">
        <f>IFERROR(IF(C207="","",J$2&amp;TEXT(VLOOKUP(C$4,Config!$E$3:$F$65,2,FALSE),"00")&amp;TEXT(ROW(B207)-8,"0000")),"Informe um órgão na célula C4")</f>
        <v/>
      </c>
      <c r="B207" s="6"/>
      <c r="C207" s="7"/>
      <c r="D207" s="6"/>
      <c r="E207" s="6"/>
      <c r="F207" s="6"/>
      <c r="G207" s="8"/>
      <c r="H207" s="6"/>
      <c r="I207" s="8"/>
      <c r="J207" s="9"/>
      <c r="K207" s="27" t="str">
        <f ca="1">IF(INDIRECT("E"&amp;ROW(K207))="","",IF(ISERROR(VLOOKUP(INDIRECT("E"&amp;ROW(K207)),Config!A:A,1,0)),"ESPECIFICAÇÃO INVÁLIDA, SELECIONE UMA OPÇÃO DA LISTA",IF(COUNTA(INDIRECT("C"&amp;ROW(K207)):INDIRECT("J"&amp;ROW(K207)))&gt;0,IF(COUNTA(INDIRECT("C"&amp;ROW(K207)):INDIRECT("J"&amp;ROW(K207)))&lt;8,"HÁ "&amp;L207&amp;" CAMPO(S) VAZIO(S) NESTA LINHA",""),"")))</f>
        <v/>
      </c>
      <c r="L207" s="28" t="str">
        <f ca="1">IF(COUNTBLANK(INDIRECT("C"&amp;ROW(L207)):INDIRECT("J"&amp;ROW(L207)))&gt;0,IF(COUNTBLANK(INDIRECT("C"&amp;ROW(INDIRECT("C"&amp;ROW(L207)))):INDIRECT("J"&amp;ROW(L207)))&lt;8,COUNTBLANK(INDIRECT("C"&amp;ROW(L207)):INDIRECT("J"&amp;ROW(L207))),""),"")</f>
        <v/>
      </c>
      <c r="M207" s="4"/>
      <c r="N207" s="4"/>
    </row>
    <row r="208" spans="1:14" ht="60" customHeight="1">
      <c r="A208" s="26" t="str">
        <f>IFERROR(IF(C208="","",J$2&amp;TEXT(VLOOKUP(C$4,Config!$E$3:$F$65,2,FALSE),"00")&amp;TEXT(ROW(B208)-8,"0000")),"Informe um órgão na célula C4")</f>
        <v/>
      </c>
      <c r="B208" s="6"/>
      <c r="C208" s="7"/>
      <c r="D208" s="6"/>
      <c r="E208" s="6"/>
      <c r="F208" s="6"/>
      <c r="G208" s="8"/>
      <c r="H208" s="6"/>
      <c r="I208" s="8"/>
      <c r="J208" s="9"/>
      <c r="K208" s="27" t="str">
        <f ca="1">IF(INDIRECT("E"&amp;ROW(K208))="","",IF(ISERROR(VLOOKUP(INDIRECT("E"&amp;ROW(K208)),Config!A:A,1,0)),"ESPECIFICAÇÃO INVÁLIDA, SELECIONE UMA OPÇÃO DA LISTA",IF(COUNTA(INDIRECT("C"&amp;ROW(K208)):INDIRECT("J"&amp;ROW(K208)))&gt;0,IF(COUNTA(INDIRECT("C"&amp;ROW(K208)):INDIRECT("J"&amp;ROW(K208)))&lt;8,"HÁ "&amp;L208&amp;" CAMPO(S) VAZIO(S) NESTA LINHA",""),"")))</f>
        <v/>
      </c>
      <c r="L208" s="28" t="str">
        <f ca="1">IF(COUNTBLANK(INDIRECT("C"&amp;ROW(L208)):INDIRECT("J"&amp;ROW(L208)))&gt;0,IF(COUNTBLANK(INDIRECT("C"&amp;ROW(INDIRECT("C"&amp;ROW(L208)))):INDIRECT("J"&amp;ROW(L208)))&lt;8,COUNTBLANK(INDIRECT("C"&amp;ROW(L208)):INDIRECT("J"&amp;ROW(L208))),""),"")</f>
        <v/>
      </c>
      <c r="M208" s="4"/>
      <c r="N208" s="4"/>
    </row>
    <row r="209" spans="1:14" ht="60" customHeight="1">
      <c r="A209" s="26" t="str">
        <f>IFERROR(IF(C209="","",J$2&amp;TEXT(VLOOKUP(C$4,Config!$E$3:$F$65,2,FALSE),"00")&amp;TEXT(ROW(B209)-8,"0000")),"Informe um órgão na célula C4")</f>
        <v/>
      </c>
      <c r="B209" s="6"/>
      <c r="C209" s="7"/>
      <c r="D209" s="6"/>
      <c r="E209" s="6"/>
      <c r="F209" s="6"/>
      <c r="G209" s="8"/>
      <c r="H209" s="6"/>
      <c r="I209" s="8"/>
      <c r="J209" s="9"/>
      <c r="K209" s="27" t="str">
        <f ca="1">IF(INDIRECT("E"&amp;ROW(K209))="","",IF(ISERROR(VLOOKUP(INDIRECT("E"&amp;ROW(K209)),Config!A:A,1,0)),"ESPECIFICAÇÃO INVÁLIDA, SELECIONE UMA OPÇÃO DA LISTA",IF(COUNTA(INDIRECT("C"&amp;ROW(K209)):INDIRECT("J"&amp;ROW(K209)))&gt;0,IF(COUNTA(INDIRECT("C"&amp;ROW(K209)):INDIRECT("J"&amp;ROW(K209)))&lt;8,"HÁ "&amp;L209&amp;" CAMPO(S) VAZIO(S) NESTA LINHA",""),"")))</f>
        <v/>
      </c>
      <c r="L209" s="28" t="str">
        <f ca="1">IF(COUNTBLANK(INDIRECT("C"&amp;ROW(L209)):INDIRECT("J"&amp;ROW(L209)))&gt;0,IF(COUNTBLANK(INDIRECT("C"&amp;ROW(INDIRECT("C"&amp;ROW(L209)))):INDIRECT("J"&amp;ROW(L209)))&lt;8,COUNTBLANK(INDIRECT("C"&amp;ROW(L209)):INDIRECT("J"&amp;ROW(L209))),""),"")</f>
        <v/>
      </c>
      <c r="M209" s="4"/>
      <c r="N209" s="4"/>
    </row>
    <row r="210" spans="1:14" ht="60" customHeight="1">
      <c r="A210" s="26" t="str">
        <f>IFERROR(IF(C210="","",J$2&amp;TEXT(VLOOKUP(C$4,Config!$E$3:$F$65,2,FALSE),"00")&amp;TEXT(ROW(B210)-8,"0000")),"Informe um órgão na célula C4")</f>
        <v/>
      </c>
      <c r="B210" s="6"/>
      <c r="C210" s="7"/>
      <c r="D210" s="6"/>
      <c r="E210" s="6"/>
      <c r="F210" s="6"/>
      <c r="G210" s="8"/>
      <c r="H210" s="6"/>
      <c r="I210" s="8"/>
      <c r="J210" s="9"/>
      <c r="K210" s="27" t="str">
        <f ca="1">IF(INDIRECT("E"&amp;ROW(K210))="","",IF(ISERROR(VLOOKUP(INDIRECT("E"&amp;ROW(K210)),Config!A:A,1,0)),"ESPECIFICAÇÃO INVÁLIDA, SELECIONE UMA OPÇÃO DA LISTA",IF(COUNTA(INDIRECT("C"&amp;ROW(K210)):INDIRECT("J"&amp;ROW(K210)))&gt;0,IF(COUNTA(INDIRECT("C"&amp;ROW(K210)):INDIRECT("J"&amp;ROW(K210)))&lt;8,"HÁ "&amp;L210&amp;" CAMPO(S) VAZIO(S) NESTA LINHA",""),"")))</f>
        <v/>
      </c>
      <c r="L210" s="28" t="str">
        <f ca="1">IF(COUNTBLANK(INDIRECT("C"&amp;ROW(L210)):INDIRECT("J"&amp;ROW(L210)))&gt;0,IF(COUNTBLANK(INDIRECT("C"&amp;ROW(INDIRECT("C"&amp;ROW(L210)))):INDIRECT("J"&amp;ROW(L210)))&lt;8,COUNTBLANK(INDIRECT("C"&amp;ROW(L210)):INDIRECT("J"&amp;ROW(L210))),""),"")</f>
        <v/>
      </c>
      <c r="M210" s="4"/>
      <c r="N210" s="4"/>
    </row>
    <row r="211" spans="1:14" ht="60" customHeight="1">
      <c r="A211" s="26" t="str">
        <f>IFERROR(IF(C211="","",J$2&amp;TEXT(VLOOKUP(C$4,Config!$E$3:$F$65,2,FALSE),"00")&amp;TEXT(ROW(B211)-8,"0000")),"Informe um órgão na célula C4")</f>
        <v/>
      </c>
      <c r="B211" s="6"/>
      <c r="C211" s="7"/>
      <c r="D211" s="6"/>
      <c r="E211" s="6"/>
      <c r="F211" s="6"/>
      <c r="G211" s="8"/>
      <c r="H211" s="6"/>
      <c r="I211" s="8"/>
      <c r="J211" s="9"/>
      <c r="K211" s="27" t="str">
        <f ca="1">IF(INDIRECT("E"&amp;ROW(K211))="","",IF(ISERROR(VLOOKUP(INDIRECT("E"&amp;ROW(K211)),Config!A:A,1,0)),"ESPECIFICAÇÃO INVÁLIDA, SELECIONE UMA OPÇÃO DA LISTA",IF(COUNTA(INDIRECT("C"&amp;ROW(K211)):INDIRECT("J"&amp;ROW(K211)))&gt;0,IF(COUNTA(INDIRECT("C"&amp;ROW(K211)):INDIRECT("J"&amp;ROW(K211)))&lt;8,"HÁ "&amp;L211&amp;" CAMPO(S) VAZIO(S) NESTA LINHA",""),"")))</f>
        <v/>
      </c>
      <c r="L211" s="28" t="str">
        <f ca="1">IF(COUNTBLANK(INDIRECT("C"&amp;ROW(L211)):INDIRECT("J"&amp;ROW(L211)))&gt;0,IF(COUNTBLANK(INDIRECT("C"&amp;ROW(INDIRECT("C"&amp;ROW(L211)))):INDIRECT("J"&amp;ROW(L211)))&lt;8,COUNTBLANK(INDIRECT("C"&amp;ROW(L211)):INDIRECT("J"&amp;ROW(L211))),""),"")</f>
        <v/>
      </c>
      <c r="M211" s="4"/>
      <c r="N211" s="4"/>
    </row>
    <row r="212" spans="1:14" ht="60" customHeight="1">
      <c r="A212" s="26" t="str">
        <f>IFERROR(IF(C212="","",J$2&amp;TEXT(VLOOKUP(C$4,Config!$E$3:$F$65,2,FALSE),"00")&amp;TEXT(ROW(B212)-8,"0000")),"Informe um órgão na célula C4")</f>
        <v/>
      </c>
      <c r="B212" s="6"/>
      <c r="C212" s="7"/>
      <c r="D212" s="6"/>
      <c r="E212" s="6"/>
      <c r="F212" s="6"/>
      <c r="G212" s="8"/>
      <c r="H212" s="6"/>
      <c r="I212" s="8"/>
      <c r="J212" s="9"/>
      <c r="K212" s="27" t="str">
        <f ca="1">IF(INDIRECT("E"&amp;ROW(K212))="","",IF(ISERROR(VLOOKUP(INDIRECT("E"&amp;ROW(K212)),Config!A:A,1,0)),"ESPECIFICAÇÃO INVÁLIDA, SELECIONE UMA OPÇÃO DA LISTA",IF(COUNTA(INDIRECT("C"&amp;ROW(K212)):INDIRECT("J"&amp;ROW(K212)))&gt;0,IF(COUNTA(INDIRECT("C"&amp;ROW(K212)):INDIRECT("J"&amp;ROW(K212)))&lt;8,"HÁ "&amp;L212&amp;" CAMPO(S) VAZIO(S) NESTA LINHA",""),"")))</f>
        <v/>
      </c>
      <c r="L212" s="28" t="str">
        <f ca="1">IF(COUNTBLANK(INDIRECT("C"&amp;ROW(L212)):INDIRECT("J"&amp;ROW(L212)))&gt;0,IF(COUNTBLANK(INDIRECT("C"&amp;ROW(INDIRECT("C"&amp;ROW(L212)))):INDIRECT("J"&amp;ROW(L212)))&lt;8,COUNTBLANK(INDIRECT("C"&amp;ROW(L212)):INDIRECT("J"&amp;ROW(L212))),""),"")</f>
        <v/>
      </c>
      <c r="M212" s="4"/>
      <c r="N212" s="4"/>
    </row>
    <row r="213" spans="1:14" ht="60" customHeight="1">
      <c r="A213" s="26" t="str">
        <f>IFERROR(IF(C213="","",J$2&amp;TEXT(VLOOKUP(C$4,Config!$E$3:$F$65,2,FALSE),"00")&amp;TEXT(ROW(B213)-8,"0000")),"Informe um órgão na célula C4")</f>
        <v/>
      </c>
      <c r="B213" s="6"/>
      <c r="C213" s="7"/>
      <c r="D213" s="6"/>
      <c r="E213" s="6"/>
      <c r="F213" s="6"/>
      <c r="G213" s="8"/>
      <c r="H213" s="6"/>
      <c r="I213" s="8"/>
      <c r="J213" s="9"/>
      <c r="K213" s="27" t="str">
        <f ca="1">IF(INDIRECT("E"&amp;ROW(K213))="","",IF(ISERROR(VLOOKUP(INDIRECT("E"&amp;ROW(K213)),Config!A:A,1,0)),"ESPECIFICAÇÃO INVÁLIDA, SELECIONE UMA OPÇÃO DA LISTA",IF(COUNTA(INDIRECT("C"&amp;ROW(K213)):INDIRECT("J"&amp;ROW(K213)))&gt;0,IF(COUNTA(INDIRECT("C"&amp;ROW(K213)):INDIRECT("J"&amp;ROW(K213)))&lt;8,"HÁ "&amp;L213&amp;" CAMPO(S) VAZIO(S) NESTA LINHA",""),"")))</f>
        <v/>
      </c>
      <c r="L213" s="28" t="str">
        <f ca="1">IF(COUNTBLANK(INDIRECT("C"&amp;ROW(L213)):INDIRECT("J"&amp;ROW(L213)))&gt;0,IF(COUNTBLANK(INDIRECT("C"&amp;ROW(INDIRECT("C"&amp;ROW(L213)))):INDIRECT("J"&amp;ROW(L213)))&lt;8,COUNTBLANK(INDIRECT("C"&amp;ROW(L213)):INDIRECT("J"&amp;ROW(L213))),""),"")</f>
        <v/>
      </c>
      <c r="M213" s="4"/>
      <c r="N213" s="4"/>
    </row>
    <row r="214" spans="1:14" ht="60" customHeight="1">
      <c r="A214" s="26" t="str">
        <f>IFERROR(IF(C214="","",J$2&amp;TEXT(VLOOKUP(C$4,Config!$E$3:$F$65,2,FALSE),"00")&amp;TEXT(ROW(B214)-8,"0000")),"Informe um órgão na célula C4")</f>
        <v/>
      </c>
      <c r="B214" s="6"/>
      <c r="C214" s="7"/>
      <c r="D214" s="6"/>
      <c r="E214" s="6"/>
      <c r="F214" s="6"/>
      <c r="G214" s="8"/>
      <c r="H214" s="6"/>
      <c r="I214" s="8"/>
      <c r="J214" s="9"/>
      <c r="K214" s="27" t="str">
        <f ca="1">IF(INDIRECT("E"&amp;ROW(K214))="","",IF(ISERROR(VLOOKUP(INDIRECT("E"&amp;ROW(K214)),Config!A:A,1,0)),"ESPECIFICAÇÃO INVÁLIDA, SELECIONE UMA OPÇÃO DA LISTA",IF(COUNTA(INDIRECT("C"&amp;ROW(K214)):INDIRECT("J"&amp;ROW(K214)))&gt;0,IF(COUNTA(INDIRECT("C"&amp;ROW(K214)):INDIRECT("J"&amp;ROW(K214)))&lt;8,"HÁ "&amp;L214&amp;" CAMPO(S) VAZIO(S) NESTA LINHA",""),"")))</f>
        <v/>
      </c>
      <c r="L214" s="28" t="str">
        <f ca="1">IF(COUNTBLANK(INDIRECT("C"&amp;ROW(L214)):INDIRECT("J"&amp;ROW(L214)))&gt;0,IF(COUNTBLANK(INDIRECT("C"&amp;ROW(INDIRECT("C"&amp;ROW(L214)))):INDIRECT("J"&amp;ROW(L214)))&lt;8,COUNTBLANK(INDIRECT("C"&amp;ROW(L214)):INDIRECT("J"&amp;ROW(L214))),""),"")</f>
        <v/>
      </c>
      <c r="M214" s="4"/>
      <c r="N214" s="4"/>
    </row>
    <row r="215" spans="1:14" ht="60" customHeight="1">
      <c r="A215" s="26" t="str">
        <f>IFERROR(IF(C215="","",J$2&amp;TEXT(VLOOKUP(C$4,Config!$E$3:$F$65,2,FALSE),"00")&amp;TEXT(ROW(B215)-8,"0000")),"Informe um órgão na célula C4")</f>
        <v/>
      </c>
      <c r="B215" s="6"/>
      <c r="C215" s="7"/>
      <c r="D215" s="6"/>
      <c r="E215" s="6"/>
      <c r="F215" s="6"/>
      <c r="G215" s="8"/>
      <c r="H215" s="6"/>
      <c r="I215" s="8"/>
      <c r="J215" s="9"/>
      <c r="K215" s="27" t="str">
        <f ca="1">IF(INDIRECT("E"&amp;ROW(K215))="","",IF(ISERROR(VLOOKUP(INDIRECT("E"&amp;ROW(K215)),Config!A:A,1,0)),"ESPECIFICAÇÃO INVÁLIDA, SELECIONE UMA OPÇÃO DA LISTA",IF(COUNTA(INDIRECT("C"&amp;ROW(K215)):INDIRECT("J"&amp;ROW(K215)))&gt;0,IF(COUNTA(INDIRECT("C"&amp;ROW(K215)):INDIRECT("J"&amp;ROW(K215)))&lt;8,"HÁ "&amp;L215&amp;" CAMPO(S) VAZIO(S) NESTA LINHA",""),"")))</f>
        <v/>
      </c>
      <c r="L215" s="28" t="str">
        <f ca="1">IF(COUNTBLANK(INDIRECT("C"&amp;ROW(L215)):INDIRECT("J"&amp;ROW(L215)))&gt;0,IF(COUNTBLANK(INDIRECT("C"&amp;ROW(INDIRECT("C"&amp;ROW(L215)))):INDIRECT("J"&amp;ROW(L215)))&lt;8,COUNTBLANK(INDIRECT("C"&amp;ROW(L215)):INDIRECT("J"&amp;ROW(L215))),""),"")</f>
        <v/>
      </c>
      <c r="M215" s="4"/>
      <c r="N215" s="4"/>
    </row>
    <row r="216" spans="1:14" ht="60" customHeight="1">
      <c r="A216" s="26" t="str">
        <f>IFERROR(IF(C216="","",J$2&amp;TEXT(VLOOKUP(C$4,Config!$E$3:$F$65,2,FALSE),"00")&amp;TEXT(ROW(B216)-8,"0000")),"Informe um órgão na célula C4")</f>
        <v/>
      </c>
      <c r="B216" s="6"/>
      <c r="C216" s="7"/>
      <c r="D216" s="6"/>
      <c r="E216" s="6"/>
      <c r="F216" s="6"/>
      <c r="G216" s="8"/>
      <c r="H216" s="6"/>
      <c r="I216" s="8"/>
      <c r="J216" s="9"/>
      <c r="K216" s="27" t="str">
        <f ca="1">IF(INDIRECT("E"&amp;ROW(K216))="","",IF(ISERROR(VLOOKUP(INDIRECT("E"&amp;ROW(K216)),Config!A:A,1,0)),"ESPECIFICAÇÃO INVÁLIDA, SELECIONE UMA OPÇÃO DA LISTA",IF(COUNTA(INDIRECT("C"&amp;ROW(K216)):INDIRECT("J"&amp;ROW(K216)))&gt;0,IF(COUNTA(INDIRECT("C"&amp;ROW(K216)):INDIRECT("J"&amp;ROW(K216)))&lt;8,"HÁ "&amp;L216&amp;" CAMPO(S) VAZIO(S) NESTA LINHA",""),"")))</f>
        <v/>
      </c>
      <c r="L216" s="28" t="str">
        <f ca="1">IF(COUNTBLANK(INDIRECT("C"&amp;ROW(L216)):INDIRECT("J"&amp;ROW(L216)))&gt;0,IF(COUNTBLANK(INDIRECT("C"&amp;ROW(INDIRECT("C"&amp;ROW(L216)))):INDIRECT("J"&amp;ROW(L216)))&lt;8,COUNTBLANK(INDIRECT("C"&amp;ROW(L216)):INDIRECT("J"&amp;ROW(L216))),""),"")</f>
        <v/>
      </c>
      <c r="M216" s="4"/>
      <c r="N216" s="4"/>
    </row>
    <row r="217" spans="1:14" ht="60" customHeight="1">
      <c r="A217" s="26" t="str">
        <f>IFERROR(IF(C217="","",J$2&amp;TEXT(VLOOKUP(C$4,Config!$E$3:$F$65,2,FALSE),"00")&amp;TEXT(ROW(B217)-8,"0000")),"Informe um órgão na célula C4")</f>
        <v/>
      </c>
      <c r="B217" s="6"/>
      <c r="C217" s="7"/>
      <c r="D217" s="6"/>
      <c r="E217" s="6"/>
      <c r="F217" s="6"/>
      <c r="G217" s="8"/>
      <c r="H217" s="6"/>
      <c r="I217" s="8"/>
      <c r="J217" s="9"/>
      <c r="K217" s="27" t="str">
        <f ca="1">IF(INDIRECT("E"&amp;ROW(K217))="","",IF(ISERROR(VLOOKUP(INDIRECT("E"&amp;ROW(K217)),Config!A:A,1,0)),"ESPECIFICAÇÃO INVÁLIDA, SELECIONE UMA OPÇÃO DA LISTA",IF(COUNTA(INDIRECT("C"&amp;ROW(K217)):INDIRECT("J"&amp;ROW(K217)))&gt;0,IF(COUNTA(INDIRECT("C"&amp;ROW(K217)):INDIRECT("J"&amp;ROW(K217)))&lt;8,"HÁ "&amp;L217&amp;" CAMPO(S) VAZIO(S) NESTA LINHA",""),"")))</f>
        <v/>
      </c>
      <c r="L217" s="28" t="str">
        <f ca="1">IF(COUNTBLANK(INDIRECT("C"&amp;ROW(L217)):INDIRECT("J"&amp;ROW(L217)))&gt;0,IF(COUNTBLANK(INDIRECT("C"&amp;ROW(INDIRECT("C"&amp;ROW(L217)))):INDIRECT("J"&amp;ROW(L217)))&lt;8,COUNTBLANK(INDIRECT("C"&amp;ROW(L217)):INDIRECT("J"&amp;ROW(L217))),""),"")</f>
        <v/>
      </c>
      <c r="M217" s="4"/>
      <c r="N217" s="4"/>
    </row>
    <row r="218" spans="1:14" ht="60" customHeight="1">
      <c r="A218" s="26" t="str">
        <f>IFERROR(IF(C218="","",J$2&amp;TEXT(VLOOKUP(C$4,Config!$E$3:$F$65,2,FALSE),"00")&amp;TEXT(ROW(B218)-8,"0000")),"Informe um órgão na célula C4")</f>
        <v/>
      </c>
      <c r="B218" s="6"/>
      <c r="C218" s="7"/>
      <c r="D218" s="6"/>
      <c r="E218" s="6"/>
      <c r="F218" s="6"/>
      <c r="G218" s="8"/>
      <c r="H218" s="6"/>
      <c r="I218" s="8"/>
      <c r="J218" s="9"/>
      <c r="K218" s="27" t="str">
        <f ca="1">IF(INDIRECT("E"&amp;ROW(K218))="","",IF(ISERROR(VLOOKUP(INDIRECT("E"&amp;ROW(K218)),Config!A:A,1,0)),"ESPECIFICAÇÃO INVÁLIDA, SELECIONE UMA OPÇÃO DA LISTA",IF(COUNTA(INDIRECT("C"&amp;ROW(K218)):INDIRECT("J"&amp;ROW(K218)))&gt;0,IF(COUNTA(INDIRECT("C"&amp;ROW(K218)):INDIRECT("J"&amp;ROW(K218)))&lt;8,"HÁ "&amp;L218&amp;" CAMPO(S) VAZIO(S) NESTA LINHA",""),"")))</f>
        <v/>
      </c>
      <c r="L218" s="28" t="str">
        <f ca="1">IF(COUNTBLANK(INDIRECT("C"&amp;ROW(L218)):INDIRECT("J"&amp;ROW(L218)))&gt;0,IF(COUNTBLANK(INDIRECT("C"&amp;ROW(INDIRECT("C"&amp;ROW(L218)))):INDIRECT("J"&amp;ROW(L218)))&lt;8,COUNTBLANK(INDIRECT("C"&amp;ROW(L218)):INDIRECT("J"&amp;ROW(L218))),""),"")</f>
        <v/>
      </c>
      <c r="M218" s="4"/>
      <c r="N218" s="4"/>
    </row>
    <row r="219" spans="1:14" ht="60" customHeight="1">
      <c r="A219" s="26" t="str">
        <f>IFERROR(IF(C219="","",J$2&amp;TEXT(VLOOKUP(C$4,Config!$E$3:$F$65,2,FALSE),"00")&amp;TEXT(ROW(B219)-8,"0000")),"Informe um órgão na célula C4")</f>
        <v/>
      </c>
      <c r="B219" s="6"/>
      <c r="C219" s="7"/>
      <c r="D219" s="6"/>
      <c r="E219" s="6"/>
      <c r="F219" s="6"/>
      <c r="G219" s="8"/>
      <c r="H219" s="6"/>
      <c r="I219" s="8"/>
      <c r="J219" s="9"/>
      <c r="K219" s="27" t="str">
        <f ca="1">IF(INDIRECT("E"&amp;ROW(K219))="","",IF(ISERROR(VLOOKUP(INDIRECT("E"&amp;ROW(K219)),Config!A:A,1,0)),"ESPECIFICAÇÃO INVÁLIDA, SELECIONE UMA OPÇÃO DA LISTA",IF(COUNTA(INDIRECT("C"&amp;ROW(K219)):INDIRECT("J"&amp;ROW(K219)))&gt;0,IF(COUNTA(INDIRECT("C"&amp;ROW(K219)):INDIRECT("J"&amp;ROW(K219)))&lt;8,"HÁ "&amp;L219&amp;" CAMPO(S) VAZIO(S) NESTA LINHA",""),"")))</f>
        <v/>
      </c>
      <c r="L219" s="28" t="str">
        <f ca="1">IF(COUNTBLANK(INDIRECT("C"&amp;ROW(L219)):INDIRECT("J"&amp;ROW(L219)))&gt;0,IF(COUNTBLANK(INDIRECT("C"&amp;ROW(INDIRECT("C"&amp;ROW(L219)))):INDIRECT("J"&amp;ROW(L219)))&lt;8,COUNTBLANK(INDIRECT("C"&amp;ROW(L219)):INDIRECT("J"&amp;ROW(L219))),""),"")</f>
        <v/>
      </c>
      <c r="M219" s="4"/>
      <c r="N219" s="4"/>
    </row>
    <row r="220" spans="1:14" ht="60" customHeight="1">
      <c r="A220" s="26" t="str">
        <f>IFERROR(IF(C220="","",J$2&amp;TEXT(VLOOKUP(C$4,Config!$E$3:$F$65,2,FALSE),"00")&amp;TEXT(ROW(B220)-8,"0000")),"Informe um órgão na célula C4")</f>
        <v/>
      </c>
      <c r="B220" s="6"/>
      <c r="C220" s="7"/>
      <c r="D220" s="6"/>
      <c r="E220" s="6"/>
      <c r="F220" s="6"/>
      <c r="G220" s="8"/>
      <c r="H220" s="6"/>
      <c r="I220" s="8"/>
      <c r="J220" s="9"/>
      <c r="K220" s="27" t="str">
        <f ca="1">IF(INDIRECT("E"&amp;ROW(K220))="","",IF(ISERROR(VLOOKUP(INDIRECT("E"&amp;ROW(K220)),Config!A:A,1,0)),"ESPECIFICAÇÃO INVÁLIDA, SELECIONE UMA OPÇÃO DA LISTA",IF(COUNTA(INDIRECT("C"&amp;ROW(K220)):INDIRECT("J"&amp;ROW(K220)))&gt;0,IF(COUNTA(INDIRECT("C"&amp;ROW(K220)):INDIRECT("J"&amp;ROW(K220)))&lt;8,"HÁ "&amp;L220&amp;" CAMPO(S) VAZIO(S) NESTA LINHA",""),"")))</f>
        <v/>
      </c>
      <c r="L220" s="28" t="str">
        <f ca="1">IF(COUNTBLANK(INDIRECT("C"&amp;ROW(L220)):INDIRECT("J"&amp;ROW(L220)))&gt;0,IF(COUNTBLANK(INDIRECT("C"&amp;ROW(INDIRECT("C"&amp;ROW(L220)))):INDIRECT("J"&amp;ROW(L220)))&lt;8,COUNTBLANK(INDIRECT("C"&amp;ROW(L220)):INDIRECT("J"&amp;ROW(L220))),""),"")</f>
        <v/>
      </c>
      <c r="M220" s="4"/>
      <c r="N220" s="4"/>
    </row>
    <row r="221" spans="1:14" ht="60" customHeight="1">
      <c r="A221" s="26" t="str">
        <f>IFERROR(IF(C221="","",J$2&amp;TEXT(VLOOKUP(C$4,Config!$E$3:$F$65,2,FALSE),"00")&amp;TEXT(ROW(B221)-8,"0000")),"Informe um órgão na célula C4")</f>
        <v/>
      </c>
      <c r="B221" s="6"/>
      <c r="C221" s="7"/>
      <c r="D221" s="6"/>
      <c r="E221" s="6"/>
      <c r="F221" s="6"/>
      <c r="G221" s="8"/>
      <c r="H221" s="6"/>
      <c r="I221" s="8"/>
      <c r="J221" s="9"/>
      <c r="K221" s="27" t="str">
        <f ca="1">IF(INDIRECT("E"&amp;ROW(K221))="","",IF(ISERROR(VLOOKUP(INDIRECT("E"&amp;ROW(K221)),Config!A:A,1,0)),"ESPECIFICAÇÃO INVÁLIDA, SELECIONE UMA OPÇÃO DA LISTA",IF(COUNTA(INDIRECT("C"&amp;ROW(K221)):INDIRECT("J"&amp;ROW(K221)))&gt;0,IF(COUNTA(INDIRECT("C"&amp;ROW(K221)):INDIRECT("J"&amp;ROW(K221)))&lt;8,"HÁ "&amp;L221&amp;" CAMPO(S) VAZIO(S) NESTA LINHA",""),"")))</f>
        <v/>
      </c>
      <c r="L221" s="28" t="str">
        <f ca="1">IF(COUNTBLANK(INDIRECT("C"&amp;ROW(L221)):INDIRECT("J"&amp;ROW(L221)))&gt;0,IF(COUNTBLANK(INDIRECT("C"&amp;ROW(INDIRECT("C"&amp;ROW(L221)))):INDIRECT("J"&amp;ROW(L221)))&lt;8,COUNTBLANK(INDIRECT("C"&amp;ROW(L221)):INDIRECT("J"&amp;ROW(L221))),""),"")</f>
        <v/>
      </c>
      <c r="M221" s="4"/>
      <c r="N221" s="4"/>
    </row>
    <row r="222" spans="1:14" ht="60" customHeight="1">
      <c r="A222" s="26" t="str">
        <f>IFERROR(IF(C222="","",J$2&amp;TEXT(VLOOKUP(C$4,Config!$E$3:$F$65,2,FALSE),"00")&amp;TEXT(ROW(B222)-8,"0000")),"Informe um órgão na célula C4")</f>
        <v/>
      </c>
      <c r="B222" s="6"/>
      <c r="C222" s="7"/>
      <c r="D222" s="6"/>
      <c r="E222" s="6"/>
      <c r="F222" s="6"/>
      <c r="G222" s="8"/>
      <c r="H222" s="6"/>
      <c r="I222" s="8"/>
      <c r="J222" s="9"/>
      <c r="K222" s="27" t="str">
        <f ca="1">IF(INDIRECT("E"&amp;ROW(K222))="","",IF(ISERROR(VLOOKUP(INDIRECT("E"&amp;ROW(K222)),Config!A:A,1,0)),"ESPECIFICAÇÃO INVÁLIDA, SELECIONE UMA OPÇÃO DA LISTA",IF(COUNTA(INDIRECT("C"&amp;ROW(K222)):INDIRECT("J"&amp;ROW(K222)))&gt;0,IF(COUNTA(INDIRECT("C"&amp;ROW(K222)):INDIRECT("J"&amp;ROW(K222)))&lt;8,"HÁ "&amp;L222&amp;" CAMPO(S) VAZIO(S) NESTA LINHA",""),"")))</f>
        <v/>
      </c>
      <c r="L222" s="28" t="str">
        <f ca="1">IF(COUNTBLANK(INDIRECT("C"&amp;ROW(L222)):INDIRECT("J"&amp;ROW(L222)))&gt;0,IF(COUNTBLANK(INDIRECT("C"&amp;ROW(INDIRECT("C"&amp;ROW(L222)))):INDIRECT("J"&amp;ROW(L222)))&lt;8,COUNTBLANK(INDIRECT("C"&amp;ROW(L222)):INDIRECT("J"&amp;ROW(L222))),""),"")</f>
        <v/>
      </c>
      <c r="M222" s="4"/>
      <c r="N222" s="4"/>
    </row>
    <row r="223" spans="1:14" ht="60" customHeight="1">
      <c r="A223" s="26" t="str">
        <f>IFERROR(IF(C223="","",J$2&amp;TEXT(VLOOKUP(C$4,Config!$E$3:$F$65,2,FALSE),"00")&amp;TEXT(ROW(B223)-8,"0000")),"Informe um órgão na célula C4")</f>
        <v/>
      </c>
      <c r="B223" s="6"/>
      <c r="C223" s="7"/>
      <c r="D223" s="6"/>
      <c r="E223" s="6"/>
      <c r="F223" s="6"/>
      <c r="G223" s="8"/>
      <c r="H223" s="6"/>
      <c r="I223" s="8"/>
      <c r="J223" s="9"/>
      <c r="K223" s="27" t="str">
        <f ca="1">IF(INDIRECT("E"&amp;ROW(K223))="","",IF(ISERROR(VLOOKUP(INDIRECT("E"&amp;ROW(K223)),Config!A:A,1,0)),"ESPECIFICAÇÃO INVÁLIDA, SELECIONE UMA OPÇÃO DA LISTA",IF(COUNTA(INDIRECT("C"&amp;ROW(K223)):INDIRECT("J"&amp;ROW(K223)))&gt;0,IF(COUNTA(INDIRECT("C"&amp;ROW(K223)):INDIRECT("J"&amp;ROW(K223)))&lt;8,"HÁ "&amp;L223&amp;" CAMPO(S) VAZIO(S) NESTA LINHA",""),"")))</f>
        <v/>
      </c>
      <c r="L223" s="28" t="str">
        <f ca="1">IF(COUNTBLANK(INDIRECT("C"&amp;ROW(L223)):INDIRECT("J"&amp;ROW(L223)))&gt;0,IF(COUNTBLANK(INDIRECT("C"&amp;ROW(INDIRECT("C"&amp;ROW(L223)))):INDIRECT("J"&amp;ROW(L223)))&lt;8,COUNTBLANK(INDIRECT("C"&amp;ROW(L223)):INDIRECT("J"&amp;ROW(L223))),""),"")</f>
        <v/>
      </c>
      <c r="M223" s="4"/>
      <c r="N223" s="4"/>
    </row>
    <row r="224" spans="1:14" ht="60" customHeight="1">
      <c r="A224" s="26" t="str">
        <f>IFERROR(IF(C224="","",J$2&amp;TEXT(VLOOKUP(C$4,Config!$E$3:$F$65,2,FALSE),"00")&amp;TEXT(ROW(B224)-8,"0000")),"Informe um órgão na célula C4")</f>
        <v/>
      </c>
      <c r="B224" s="6"/>
      <c r="C224" s="7"/>
      <c r="D224" s="6"/>
      <c r="E224" s="6"/>
      <c r="F224" s="6"/>
      <c r="G224" s="8"/>
      <c r="H224" s="6"/>
      <c r="I224" s="8"/>
      <c r="J224" s="9"/>
      <c r="K224" s="27" t="str">
        <f ca="1">IF(INDIRECT("E"&amp;ROW(K224))="","",IF(ISERROR(VLOOKUP(INDIRECT("E"&amp;ROW(K224)),Config!A:A,1,0)),"ESPECIFICAÇÃO INVÁLIDA, SELECIONE UMA OPÇÃO DA LISTA",IF(COUNTA(INDIRECT("C"&amp;ROW(K224)):INDIRECT("J"&amp;ROW(K224)))&gt;0,IF(COUNTA(INDIRECT("C"&amp;ROW(K224)):INDIRECT("J"&amp;ROW(K224)))&lt;8,"HÁ "&amp;L224&amp;" CAMPO(S) VAZIO(S) NESTA LINHA",""),"")))</f>
        <v/>
      </c>
      <c r="L224" s="28" t="str">
        <f ca="1">IF(COUNTBLANK(INDIRECT("C"&amp;ROW(L224)):INDIRECT("J"&amp;ROW(L224)))&gt;0,IF(COUNTBLANK(INDIRECT("C"&amp;ROW(INDIRECT("C"&amp;ROW(L224)))):INDIRECT("J"&amp;ROW(L224)))&lt;8,COUNTBLANK(INDIRECT("C"&amp;ROW(L224)):INDIRECT("J"&amp;ROW(L224))),""),"")</f>
        <v/>
      </c>
      <c r="M224" s="4"/>
      <c r="N224" s="4"/>
    </row>
    <row r="225" spans="1:14" ht="60" customHeight="1">
      <c r="A225" s="26" t="str">
        <f>IFERROR(IF(C225="","",J$2&amp;TEXT(VLOOKUP(C$4,Config!$E$3:$F$65,2,FALSE),"00")&amp;TEXT(ROW(B225)-8,"0000")),"Informe um órgão na célula C4")</f>
        <v/>
      </c>
      <c r="B225" s="6"/>
      <c r="C225" s="7"/>
      <c r="D225" s="6"/>
      <c r="E225" s="6"/>
      <c r="F225" s="6"/>
      <c r="G225" s="8"/>
      <c r="H225" s="6"/>
      <c r="I225" s="8"/>
      <c r="J225" s="9"/>
      <c r="K225" s="27" t="str">
        <f ca="1">IF(INDIRECT("E"&amp;ROW(K225))="","",IF(ISERROR(VLOOKUP(INDIRECT("E"&amp;ROW(K225)),Config!A:A,1,0)),"ESPECIFICAÇÃO INVÁLIDA, SELECIONE UMA OPÇÃO DA LISTA",IF(COUNTA(INDIRECT("C"&amp;ROW(K225)):INDIRECT("J"&amp;ROW(K225)))&gt;0,IF(COUNTA(INDIRECT("C"&amp;ROW(K225)):INDIRECT("J"&amp;ROW(K225)))&lt;8,"HÁ "&amp;L225&amp;" CAMPO(S) VAZIO(S) NESTA LINHA",""),"")))</f>
        <v/>
      </c>
      <c r="L225" s="28" t="str">
        <f ca="1">IF(COUNTBLANK(INDIRECT("C"&amp;ROW(L225)):INDIRECT("J"&amp;ROW(L225)))&gt;0,IF(COUNTBLANK(INDIRECT("C"&amp;ROW(INDIRECT("C"&amp;ROW(L225)))):INDIRECT("J"&amp;ROW(L225)))&lt;8,COUNTBLANK(INDIRECT("C"&amp;ROW(L225)):INDIRECT("J"&amp;ROW(L225))),""),"")</f>
        <v/>
      </c>
      <c r="M225" s="4"/>
      <c r="N225" s="4"/>
    </row>
    <row r="226" spans="1:14" ht="60" customHeight="1">
      <c r="A226" s="26" t="str">
        <f>IFERROR(IF(C226="","",J$2&amp;TEXT(VLOOKUP(C$4,Config!$E$3:$F$65,2,FALSE),"00")&amp;TEXT(ROW(B226)-8,"0000")),"Informe um órgão na célula C4")</f>
        <v/>
      </c>
      <c r="B226" s="6"/>
      <c r="C226" s="7"/>
      <c r="D226" s="6"/>
      <c r="E226" s="6"/>
      <c r="F226" s="6"/>
      <c r="G226" s="8"/>
      <c r="H226" s="6"/>
      <c r="I226" s="8"/>
      <c r="J226" s="9"/>
      <c r="K226" s="27" t="str">
        <f ca="1">IF(INDIRECT("E"&amp;ROW(K226))="","",IF(ISERROR(VLOOKUP(INDIRECT("E"&amp;ROW(K226)),Config!A:A,1,0)),"ESPECIFICAÇÃO INVÁLIDA, SELECIONE UMA OPÇÃO DA LISTA",IF(COUNTA(INDIRECT("C"&amp;ROW(K226)):INDIRECT("J"&amp;ROW(K226)))&gt;0,IF(COUNTA(INDIRECT("C"&amp;ROW(K226)):INDIRECT("J"&amp;ROW(K226)))&lt;8,"HÁ "&amp;L226&amp;" CAMPO(S) VAZIO(S) NESTA LINHA",""),"")))</f>
        <v/>
      </c>
      <c r="L226" s="28" t="str">
        <f ca="1">IF(COUNTBLANK(INDIRECT("C"&amp;ROW(L226)):INDIRECT("J"&amp;ROW(L226)))&gt;0,IF(COUNTBLANK(INDIRECT("C"&amp;ROW(INDIRECT("C"&amp;ROW(L226)))):INDIRECT("J"&amp;ROW(L226)))&lt;8,COUNTBLANK(INDIRECT("C"&amp;ROW(L226)):INDIRECT("J"&amp;ROW(L226))),""),"")</f>
        <v/>
      </c>
      <c r="M226" s="4"/>
      <c r="N226" s="4"/>
    </row>
    <row r="227" spans="1:14" ht="60" customHeight="1">
      <c r="A227" s="26" t="str">
        <f>IFERROR(IF(C227="","",J$2&amp;TEXT(VLOOKUP(C$4,Config!$E$3:$F$65,2,FALSE),"00")&amp;TEXT(ROW(B227)-8,"0000")),"Informe um órgão na célula C4")</f>
        <v/>
      </c>
      <c r="B227" s="6"/>
      <c r="C227" s="7"/>
      <c r="D227" s="6"/>
      <c r="E227" s="6"/>
      <c r="F227" s="6"/>
      <c r="G227" s="8"/>
      <c r="H227" s="6"/>
      <c r="I227" s="8"/>
      <c r="J227" s="9"/>
      <c r="K227" s="27" t="str">
        <f ca="1">IF(INDIRECT("E"&amp;ROW(K227))="","",IF(ISERROR(VLOOKUP(INDIRECT("E"&amp;ROW(K227)),Config!A:A,1,0)),"ESPECIFICAÇÃO INVÁLIDA, SELECIONE UMA OPÇÃO DA LISTA",IF(COUNTA(INDIRECT("C"&amp;ROW(K227)):INDIRECT("J"&amp;ROW(K227)))&gt;0,IF(COUNTA(INDIRECT("C"&amp;ROW(K227)):INDIRECT("J"&amp;ROW(K227)))&lt;8,"HÁ "&amp;L227&amp;" CAMPO(S) VAZIO(S) NESTA LINHA",""),"")))</f>
        <v/>
      </c>
      <c r="L227" s="28" t="str">
        <f ca="1">IF(COUNTBLANK(INDIRECT("C"&amp;ROW(L227)):INDIRECT("J"&amp;ROW(L227)))&gt;0,IF(COUNTBLANK(INDIRECT("C"&amp;ROW(INDIRECT("C"&amp;ROW(L227)))):INDIRECT("J"&amp;ROW(L227)))&lt;8,COUNTBLANK(INDIRECT("C"&amp;ROW(L227)):INDIRECT("J"&amp;ROW(L227))),""),"")</f>
        <v/>
      </c>
      <c r="M227" s="4"/>
      <c r="N227" s="4"/>
    </row>
    <row r="228" spans="1:14" ht="60" customHeight="1">
      <c r="A228" s="26" t="str">
        <f>IFERROR(IF(C228="","",J$2&amp;TEXT(VLOOKUP(C$4,Config!$E$3:$F$65,2,FALSE),"00")&amp;TEXT(ROW(B228)-8,"0000")),"Informe um órgão na célula C4")</f>
        <v/>
      </c>
      <c r="B228" s="6"/>
      <c r="C228" s="7"/>
      <c r="D228" s="6"/>
      <c r="E228" s="6"/>
      <c r="F228" s="6"/>
      <c r="G228" s="8"/>
      <c r="H228" s="6"/>
      <c r="I228" s="8"/>
      <c r="J228" s="9"/>
      <c r="K228" s="27" t="str">
        <f ca="1">IF(INDIRECT("E"&amp;ROW(K228))="","",IF(ISERROR(VLOOKUP(INDIRECT("E"&amp;ROW(K228)),Config!A:A,1,0)),"ESPECIFICAÇÃO INVÁLIDA, SELECIONE UMA OPÇÃO DA LISTA",IF(COUNTA(INDIRECT("C"&amp;ROW(K228)):INDIRECT("J"&amp;ROW(K228)))&gt;0,IF(COUNTA(INDIRECT("C"&amp;ROW(K228)):INDIRECT("J"&amp;ROW(K228)))&lt;8,"HÁ "&amp;L228&amp;" CAMPO(S) VAZIO(S) NESTA LINHA",""),"")))</f>
        <v/>
      </c>
      <c r="L228" s="28" t="str">
        <f ca="1">IF(COUNTBLANK(INDIRECT("C"&amp;ROW(L228)):INDIRECT("J"&amp;ROW(L228)))&gt;0,IF(COUNTBLANK(INDIRECT("C"&amp;ROW(INDIRECT("C"&amp;ROW(L228)))):INDIRECT("J"&amp;ROW(L228)))&lt;8,COUNTBLANK(INDIRECT("C"&amp;ROW(L228)):INDIRECT("J"&amp;ROW(L228))),""),"")</f>
        <v/>
      </c>
      <c r="M228" s="4"/>
      <c r="N228" s="4"/>
    </row>
    <row r="229" spans="1:14" ht="60" customHeight="1">
      <c r="A229" s="26" t="str">
        <f>IFERROR(IF(C229="","",J$2&amp;TEXT(VLOOKUP(C$4,Config!$E$3:$F$65,2,FALSE),"00")&amp;TEXT(ROW(B229)-8,"0000")),"Informe um órgão na célula C4")</f>
        <v/>
      </c>
      <c r="B229" s="6"/>
      <c r="C229" s="7"/>
      <c r="D229" s="6"/>
      <c r="E229" s="6"/>
      <c r="F229" s="6"/>
      <c r="G229" s="8"/>
      <c r="H229" s="6"/>
      <c r="I229" s="8"/>
      <c r="J229" s="9"/>
      <c r="K229" s="27" t="str">
        <f ca="1">IF(INDIRECT("E"&amp;ROW(K229))="","",IF(ISERROR(VLOOKUP(INDIRECT("E"&amp;ROW(K229)),Config!A:A,1,0)),"ESPECIFICAÇÃO INVÁLIDA, SELECIONE UMA OPÇÃO DA LISTA",IF(COUNTA(INDIRECT("C"&amp;ROW(K229)):INDIRECT("J"&amp;ROW(K229)))&gt;0,IF(COUNTA(INDIRECT("C"&amp;ROW(K229)):INDIRECT("J"&amp;ROW(K229)))&lt;8,"HÁ "&amp;L229&amp;" CAMPO(S) VAZIO(S) NESTA LINHA",""),"")))</f>
        <v/>
      </c>
      <c r="L229" s="28" t="str">
        <f ca="1">IF(COUNTBLANK(INDIRECT("C"&amp;ROW(L229)):INDIRECT("J"&amp;ROW(L229)))&gt;0,IF(COUNTBLANK(INDIRECT("C"&amp;ROW(INDIRECT("C"&amp;ROW(L229)))):INDIRECT("J"&amp;ROW(L229)))&lt;8,COUNTBLANK(INDIRECT("C"&amp;ROW(L229)):INDIRECT("J"&amp;ROW(L229))),""),"")</f>
        <v/>
      </c>
      <c r="M229" s="4"/>
      <c r="N229" s="4"/>
    </row>
    <row r="230" spans="1:14" ht="60" customHeight="1">
      <c r="A230" s="26" t="str">
        <f>IFERROR(IF(C230="","",J$2&amp;TEXT(VLOOKUP(C$4,Config!$E$3:$F$65,2,FALSE),"00")&amp;TEXT(ROW(B230)-8,"0000")),"Informe um órgão na célula C4")</f>
        <v/>
      </c>
      <c r="B230" s="6"/>
      <c r="C230" s="7"/>
      <c r="D230" s="6"/>
      <c r="E230" s="6"/>
      <c r="F230" s="6"/>
      <c r="G230" s="8"/>
      <c r="H230" s="6"/>
      <c r="I230" s="8"/>
      <c r="J230" s="9"/>
      <c r="K230" s="27" t="str">
        <f ca="1">IF(INDIRECT("E"&amp;ROW(K230))="","",IF(ISERROR(VLOOKUP(INDIRECT("E"&amp;ROW(K230)),Config!A:A,1,0)),"ESPECIFICAÇÃO INVÁLIDA, SELECIONE UMA OPÇÃO DA LISTA",IF(COUNTA(INDIRECT("C"&amp;ROW(K230)):INDIRECT("J"&amp;ROW(K230)))&gt;0,IF(COUNTA(INDIRECT("C"&amp;ROW(K230)):INDIRECT("J"&amp;ROW(K230)))&lt;8,"HÁ "&amp;L230&amp;" CAMPO(S) VAZIO(S) NESTA LINHA",""),"")))</f>
        <v/>
      </c>
      <c r="L230" s="28" t="str">
        <f ca="1">IF(COUNTBLANK(INDIRECT("C"&amp;ROW(L230)):INDIRECT("J"&amp;ROW(L230)))&gt;0,IF(COUNTBLANK(INDIRECT("C"&amp;ROW(INDIRECT("C"&amp;ROW(L230)))):INDIRECT("J"&amp;ROW(L230)))&lt;8,COUNTBLANK(INDIRECT("C"&amp;ROW(L230)):INDIRECT("J"&amp;ROW(L230))),""),"")</f>
        <v/>
      </c>
      <c r="M230" s="4"/>
      <c r="N230" s="4"/>
    </row>
    <row r="231" spans="1:14" ht="60" customHeight="1">
      <c r="A231" s="26" t="str">
        <f>IFERROR(IF(C231="","",J$2&amp;TEXT(VLOOKUP(C$4,Config!$E$3:$F$65,2,FALSE),"00")&amp;TEXT(ROW(B231)-8,"0000")),"Informe um órgão na célula C4")</f>
        <v/>
      </c>
      <c r="B231" s="6"/>
      <c r="C231" s="7"/>
      <c r="D231" s="6"/>
      <c r="E231" s="6"/>
      <c r="F231" s="6"/>
      <c r="G231" s="8"/>
      <c r="H231" s="6"/>
      <c r="I231" s="8"/>
      <c r="J231" s="9"/>
      <c r="K231" s="27" t="str">
        <f ca="1">IF(INDIRECT("E"&amp;ROW(K231))="","",IF(ISERROR(VLOOKUP(INDIRECT("E"&amp;ROW(K231)),Config!A:A,1,0)),"ESPECIFICAÇÃO INVÁLIDA, SELECIONE UMA OPÇÃO DA LISTA",IF(COUNTA(INDIRECT("C"&amp;ROW(K231)):INDIRECT("J"&amp;ROW(K231)))&gt;0,IF(COUNTA(INDIRECT("C"&amp;ROW(K231)):INDIRECT("J"&amp;ROW(K231)))&lt;8,"HÁ "&amp;L231&amp;" CAMPO(S) VAZIO(S) NESTA LINHA",""),"")))</f>
        <v/>
      </c>
      <c r="L231" s="28" t="str">
        <f ca="1">IF(COUNTBLANK(INDIRECT("C"&amp;ROW(L231)):INDIRECT("J"&amp;ROW(L231)))&gt;0,IF(COUNTBLANK(INDIRECT("C"&amp;ROW(INDIRECT("C"&amp;ROW(L231)))):INDIRECT("J"&amp;ROW(L231)))&lt;8,COUNTBLANK(INDIRECT("C"&amp;ROW(L231)):INDIRECT("J"&amp;ROW(L231))),""),"")</f>
        <v/>
      </c>
      <c r="M231" s="4"/>
      <c r="N231" s="4"/>
    </row>
    <row r="232" spans="1:14" ht="60" customHeight="1">
      <c r="A232" s="26" t="str">
        <f>IFERROR(IF(C232="","",J$2&amp;TEXT(VLOOKUP(C$4,Config!$E$3:$F$65,2,FALSE),"00")&amp;TEXT(ROW(B232)-8,"0000")),"Informe um órgão na célula C4")</f>
        <v/>
      </c>
      <c r="B232" s="6"/>
      <c r="C232" s="7"/>
      <c r="D232" s="6"/>
      <c r="E232" s="6"/>
      <c r="F232" s="6"/>
      <c r="G232" s="8"/>
      <c r="H232" s="6"/>
      <c r="I232" s="8"/>
      <c r="J232" s="9"/>
      <c r="K232" s="27" t="str">
        <f ca="1">IF(INDIRECT("E"&amp;ROW(K232))="","",IF(ISERROR(VLOOKUP(INDIRECT("E"&amp;ROW(K232)),Config!A:A,1,0)),"ESPECIFICAÇÃO INVÁLIDA, SELECIONE UMA OPÇÃO DA LISTA",IF(COUNTA(INDIRECT("C"&amp;ROW(K232)):INDIRECT("J"&amp;ROW(K232)))&gt;0,IF(COUNTA(INDIRECT("C"&amp;ROW(K232)):INDIRECT("J"&amp;ROW(K232)))&lt;8,"HÁ "&amp;L232&amp;" CAMPO(S) VAZIO(S) NESTA LINHA",""),"")))</f>
        <v/>
      </c>
      <c r="L232" s="28" t="str">
        <f ca="1">IF(COUNTBLANK(INDIRECT("C"&amp;ROW(L232)):INDIRECT("J"&amp;ROW(L232)))&gt;0,IF(COUNTBLANK(INDIRECT("C"&amp;ROW(INDIRECT("C"&amp;ROW(L232)))):INDIRECT("J"&amp;ROW(L232)))&lt;8,COUNTBLANK(INDIRECT("C"&amp;ROW(L232)):INDIRECT("J"&amp;ROW(L232))),""),"")</f>
        <v/>
      </c>
      <c r="M232" s="4"/>
      <c r="N232" s="4"/>
    </row>
    <row r="233" spans="1:14" ht="60" customHeight="1">
      <c r="A233" s="26" t="str">
        <f>IFERROR(IF(C233="","",J$2&amp;TEXT(VLOOKUP(C$4,Config!$E$3:$F$65,2,FALSE),"00")&amp;TEXT(ROW(B233)-8,"0000")),"Informe um órgão na célula C4")</f>
        <v/>
      </c>
      <c r="B233" s="6"/>
      <c r="C233" s="7"/>
      <c r="D233" s="6"/>
      <c r="E233" s="6"/>
      <c r="F233" s="6"/>
      <c r="G233" s="8"/>
      <c r="H233" s="6"/>
      <c r="I233" s="8"/>
      <c r="J233" s="9"/>
      <c r="K233" s="27" t="str">
        <f ca="1">IF(INDIRECT("E"&amp;ROW(K233))="","",IF(ISERROR(VLOOKUP(INDIRECT("E"&amp;ROW(K233)),Config!A:A,1,0)),"ESPECIFICAÇÃO INVÁLIDA, SELECIONE UMA OPÇÃO DA LISTA",IF(COUNTA(INDIRECT("C"&amp;ROW(K233)):INDIRECT("J"&amp;ROW(K233)))&gt;0,IF(COUNTA(INDIRECT("C"&amp;ROW(K233)):INDIRECT("J"&amp;ROW(K233)))&lt;8,"HÁ "&amp;L233&amp;" CAMPO(S) VAZIO(S) NESTA LINHA",""),"")))</f>
        <v/>
      </c>
      <c r="L233" s="28" t="str">
        <f ca="1">IF(COUNTBLANK(INDIRECT("C"&amp;ROW(L233)):INDIRECT("J"&amp;ROW(L233)))&gt;0,IF(COUNTBLANK(INDIRECT("C"&amp;ROW(INDIRECT("C"&amp;ROW(L233)))):INDIRECT("J"&amp;ROW(L233)))&lt;8,COUNTBLANK(INDIRECT("C"&amp;ROW(L233)):INDIRECT("J"&amp;ROW(L233))),""),"")</f>
        <v/>
      </c>
      <c r="M233" s="4"/>
      <c r="N233" s="4"/>
    </row>
    <row r="234" spans="1:14" ht="60" customHeight="1">
      <c r="A234" s="26" t="str">
        <f>IFERROR(IF(C234="","",J$2&amp;TEXT(VLOOKUP(C$4,Config!$E$3:$F$65,2,FALSE),"00")&amp;TEXT(ROW(B234)-8,"0000")),"Informe um órgão na célula C4")</f>
        <v/>
      </c>
      <c r="B234" s="6"/>
      <c r="C234" s="7"/>
      <c r="D234" s="6"/>
      <c r="E234" s="6"/>
      <c r="F234" s="6"/>
      <c r="G234" s="8"/>
      <c r="H234" s="6"/>
      <c r="I234" s="8"/>
      <c r="J234" s="9"/>
      <c r="K234" s="27" t="str">
        <f ca="1">IF(INDIRECT("E"&amp;ROW(K234))="","",IF(ISERROR(VLOOKUP(INDIRECT("E"&amp;ROW(K234)),Config!A:A,1,0)),"ESPECIFICAÇÃO INVÁLIDA, SELECIONE UMA OPÇÃO DA LISTA",IF(COUNTA(INDIRECT("C"&amp;ROW(K234)):INDIRECT("J"&amp;ROW(K234)))&gt;0,IF(COUNTA(INDIRECT("C"&amp;ROW(K234)):INDIRECT("J"&amp;ROW(K234)))&lt;8,"HÁ "&amp;L234&amp;" CAMPO(S) VAZIO(S) NESTA LINHA",""),"")))</f>
        <v/>
      </c>
      <c r="L234" s="28" t="str">
        <f ca="1">IF(COUNTBLANK(INDIRECT("C"&amp;ROW(L234)):INDIRECT("J"&amp;ROW(L234)))&gt;0,IF(COUNTBLANK(INDIRECT("C"&amp;ROW(INDIRECT("C"&amp;ROW(L234)))):INDIRECT("J"&amp;ROW(L234)))&lt;8,COUNTBLANK(INDIRECT("C"&amp;ROW(L234)):INDIRECT("J"&amp;ROW(L234))),""),"")</f>
        <v/>
      </c>
      <c r="M234" s="4"/>
      <c r="N234" s="4"/>
    </row>
    <row r="235" spans="1:14" ht="60" customHeight="1">
      <c r="A235" s="26" t="str">
        <f>IFERROR(IF(C235="","",J$2&amp;TEXT(VLOOKUP(C$4,Config!$E$3:$F$65,2,FALSE),"00")&amp;TEXT(ROW(B235)-8,"0000")),"Informe um órgão na célula C4")</f>
        <v/>
      </c>
      <c r="B235" s="6"/>
      <c r="C235" s="7"/>
      <c r="D235" s="6"/>
      <c r="E235" s="6"/>
      <c r="F235" s="6"/>
      <c r="G235" s="8"/>
      <c r="H235" s="6"/>
      <c r="I235" s="8"/>
      <c r="J235" s="9"/>
      <c r="K235" s="27" t="str">
        <f ca="1">IF(INDIRECT("E"&amp;ROW(K235))="","",IF(ISERROR(VLOOKUP(INDIRECT("E"&amp;ROW(K235)),Config!A:A,1,0)),"ESPECIFICAÇÃO INVÁLIDA, SELECIONE UMA OPÇÃO DA LISTA",IF(COUNTA(INDIRECT("C"&amp;ROW(K235)):INDIRECT("J"&amp;ROW(K235)))&gt;0,IF(COUNTA(INDIRECT("C"&amp;ROW(K235)):INDIRECT("J"&amp;ROW(K235)))&lt;8,"HÁ "&amp;L235&amp;" CAMPO(S) VAZIO(S) NESTA LINHA",""),"")))</f>
        <v/>
      </c>
      <c r="L235" s="28" t="str">
        <f ca="1">IF(COUNTBLANK(INDIRECT("C"&amp;ROW(L235)):INDIRECT("J"&amp;ROW(L235)))&gt;0,IF(COUNTBLANK(INDIRECT("C"&amp;ROW(INDIRECT("C"&amp;ROW(L235)))):INDIRECT("J"&amp;ROW(L235)))&lt;8,COUNTBLANK(INDIRECT("C"&amp;ROW(L235)):INDIRECT("J"&amp;ROW(L235))),""),"")</f>
        <v/>
      </c>
      <c r="M235" s="4"/>
      <c r="N235" s="4"/>
    </row>
    <row r="236" spans="1:14" ht="60" customHeight="1">
      <c r="A236" s="26" t="str">
        <f>IFERROR(IF(C236="","",J$2&amp;TEXT(VLOOKUP(C$4,Config!$E$3:$F$65,2,FALSE),"00")&amp;TEXT(ROW(B236)-8,"0000")),"Informe um órgão na célula C4")</f>
        <v/>
      </c>
      <c r="B236" s="6"/>
      <c r="C236" s="7"/>
      <c r="D236" s="6"/>
      <c r="E236" s="6"/>
      <c r="F236" s="6"/>
      <c r="G236" s="8"/>
      <c r="H236" s="6"/>
      <c r="I236" s="8"/>
      <c r="J236" s="9"/>
      <c r="K236" s="27" t="str">
        <f ca="1">IF(INDIRECT("E"&amp;ROW(K236))="","",IF(ISERROR(VLOOKUP(INDIRECT("E"&amp;ROW(K236)),Config!A:A,1,0)),"ESPECIFICAÇÃO INVÁLIDA, SELECIONE UMA OPÇÃO DA LISTA",IF(COUNTA(INDIRECT("C"&amp;ROW(K236)):INDIRECT("J"&amp;ROW(K236)))&gt;0,IF(COUNTA(INDIRECT("C"&amp;ROW(K236)):INDIRECT("J"&amp;ROW(K236)))&lt;8,"HÁ "&amp;L236&amp;" CAMPO(S) VAZIO(S) NESTA LINHA",""),"")))</f>
        <v/>
      </c>
      <c r="L236" s="28" t="str">
        <f ca="1">IF(COUNTBLANK(INDIRECT("C"&amp;ROW(L236)):INDIRECT("J"&amp;ROW(L236)))&gt;0,IF(COUNTBLANK(INDIRECT("C"&amp;ROW(INDIRECT("C"&amp;ROW(L236)))):INDIRECT("J"&amp;ROW(L236)))&lt;8,COUNTBLANK(INDIRECT("C"&amp;ROW(L236)):INDIRECT("J"&amp;ROW(L236))),""),"")</f>
        <v/>
      </c>
      <c r="M236" s="4"/>
      <c r="N236" s="4"/>
    </row>
    <row r="237" spans="1:14" ht="60" customHeight="1">
      <c r="A237" s="26" t="str">
        <f>IFERROR(IF(C237="","",J$2&amp;TEXT(VLOOKUP(C$4,Config!$E$3:$F$65,2,FALSE),"00")&amp;TEXT(ROW(B237)-8,"0000")),"Informe um órgão na célula C4")</f>
        <v/>
      </c>
      <c r="B237" s="6"/>
      <c r="C237" s="7"/>
      <c r="D237" s="6"/>
      <c r="E237" s="6"/>
      <c r="F237" s="6"/>
      <c r="G237" s="8"/>
      <c r="H237" s="6"/>
      <c r="I237" s="8"/>
      <c r="J237" s="9"/>
      <c r="K237" s="27" t="str">
        <f ca="1">IF(INDIRECT("E"&amp;ROW(K237))="","",IF(ISERROR(VLOOKUP(INDIRECT("E"&amp;ROW(K237)),Config!A:A,1,0)),"ESPECIFICAÇÃO INVÁLIDA, SELECIONE UMA OPÇÃO DA LISTA",IF(COUNTA(INDIRECT("C"&amp;ROW(K237)):INDIRECT("J"&amp;ROW(K237)))&gt;0,IF(COUNTA(INDIRECT("C"&amp;ROW(K237)):INDIRECT("J"&amp;ROW(K237)))&lt;8,"HÁ "&amp;L237&amp;" CAMPO(S) VAZIO(S) NESTA LINHA",""),"")))</f>
        <v/>
      </c>
      <c r="L237" s="28" t="str">
        <f ca="1">IF(COUNTBLANK(INDIRECT("C"&amp;ROW(L237)):INDIRECT("J"&amp;ROW(L237)))&gt;0,IF(COUNTBLANK(INDIRECT("C"&amp;ROW(INDIRECT("C"&amp;ROW(L237)))):INDIRECT("J"&amp;ROW(L237)))&lt;8,COUNTBLANK(INDIRECT("C"&amp;ROW(L237)):INDIRECT("J"&amp;ROW(L237))),""),"")</f>
        <v/>
      </c>
      <c r="M237" s="4"/>
      <c r="N237" s="4"/>
    </row>
    <row r="238" spans="1:14" ht="60" customHeight="1">
      <c r="A238" s="26" t="str">
        <f>IFERROR(IF(C238="","",J$2&amp;TEXT(VLOOKUP(C$4,Config!$E$3:$F$65,2,FALSE),"00")&amp;TEXT(ROW(B238)-8,"0000")),"Informe um órgão na célula C4")</f>
        <v/>
      </c>
      <c r="B238" s="6"/>
      <c r="C238" s="7"/>
      <c r="D238" s="6"/>
      <c r="E238" s="6"/>
      <c r="F238" s="6"/>
      <c r="G238" s="8"/>
      <c r="H238" s="6"/>
      <c r="I238" s="8"/>
      <c r="J238" s="9"/>
      <c r="K238" s="27" t="str">
        <f ca="1">IF(INDIRECT("E"&amp;ROW(K238))="","",IF(ISERROR(VLOOKUP(INDIRECT("E"&amp;ROW(K238)),Config!A:A,1,0)),"ESPECIFICAÇÃO INVÁLIDA, SELECIONE UMA OPÇÃO DA LISTA",IF(COUNTA(INDIRECT("C"&amp;ROW(K238)):INDIRECT("J"&amp;ROW(K238)))&gt;0,IF(COUNTA(INDIRECT("C"&amp;ROW(K238)):INDIRECT("J"&amp;ROW(K238)))&lt;8,"HÁ "&amp;L238&amp;" CAMPO(S) VAZIO(S) NESTA LINHA",""),"")))</f>
        <v/>
      </c>
      <c r="L238" s="28" t="str">
        <f ca="1">IF(COUNTBLANK(INDIRECT("C"&amp;ROW(L238)):INDIRECT("J"&amp;ROW(L238)))&gt;0,IF(COUNTBLANK(INDIRECT("C"&amp;ROW(INDIRECT("C"&amp;ROW(L238)))):INDIRECT("J"&amp;ROW(L238)))&lt;8,COUNTBLANK(INDIRECT("C"&amp;ROW(L238)):INDIRECT("J"&amp;ROW(L238))),""),"")</f>
        <v/>
      </c>
      <c r="M238" s="4"/>
      <c r="N238" s="4"/>
    </row>
    <row r="239" spans="1:14" ht="60" customHeight="1">
      <c r="A239" s="26" t="str">
        <f>IFERROR(IF(C239="","",J$2&amp;TEXT(VLOOKUP(C$4,Config!$E$3:$F$65,2,FALSE),"00")&amp;TEXT(ROW(B239)-8,"0000")),"Informe um órgão na célula C4")</f>
        <v/>
      </c>
      <c r="B239" s="6"/>
      <c r="C239" s="7"/>
      <c r="D239" s="6"/>
      <c r="E239" s="6"/>
      <c r="F239" s="6"/>
      <c r="G239" s="8"/>
      <c r="H239" s="6"/>
      <c r="I239" s="8"/>
      <c r="J239" s="9"/>
      <c r="K239" s="27" t="str">
        <f ca="1">IF(INDIRECT("E"&amp;ROW(K239))="","",IF(ISERROR(VLOOKUP(INDIRECT("E"&amp;ROW(K239)),Config!A:A,1,0)),"ESPECIFICAÇÃO INVÁLIDA, SELECIONE UMA OPÇÃO DA LISTA",IF(COUNTA(INDIRECT("C"&amp;ROW(K239)):INDIRECT("J"&amp;ROW(K239)))&gt;0,IF(COUNTA(INDIRECT("C"&amp;ROW(K239)):INDIRECT("J"&amp;ROW(K239)))&lt;8,"HÁ "&amp;L239&amp;" CAMPO(S) VAZIO(S) NESTA LINHA",""),"")))</f>
        <v/>
      </c>
      <c r="L239" s="28" t="str">
        <f ca="1">IF(COUNTBLANK(INDIRECT("C"&amp;ROW(L239)):INDIRECT("J"&amp;ROW(L239)))&gt;0,IF(COUNTBLANK(INDIRECT("C"&amp;ROW(INDIRECT("C"&amp;ROW(L239)))):INDIRECT("J"&amp;ROW(L239)))&lt;8,COUNTBLANK(INDIRECT("C"&amp;ROW(L239)):INDIRECT("J"&amp;ROW(L239))),""),"")</f>
        <v/>
      </c>
      <c r="M239" s="4"/>
      <c r="N239" s="4"/>
    </row>
    <row r="240" spans="1:14" ht="60" customHeight="1">
      <c r="A240" s="26" t="str">
        <f>IFERROR(IF(C240="","",J$2&amp;TEXT(VLOOKUP(C$4,Config!$E$3:$F$65,2,FALSE),"00")&amp;TEXT(ROW(B240)-8,"0000")),"Informe um órgão na célula C4")</f>
        <v/>
      </c>
      <c r="B240" s="6"/>
      <c r="C240" s="7"/>
      <c r="D240" s="6"/>
      <c r="E240" s="6"/>
      <c r="F240" s="6"/>
      <c r="G240" s="8"/>
      <c r="H240" s="6"/>
      <c r="I240" s="8"/>
      <c r="J240" s="9"/>
      <c r="K240" s="27" t="str">
        <f ca="1">IF(INDIRECT("E"&amp;ROW(K240))="","",IF(ISERROR(VLOOKUP(INDIRECT("E"&amp;ROW(K240)),Config!A:A,1,0)),"ESPECIFICAÇÃO INVÁLIDA, SELECIONE UMA OPÇÃO DA LISTA",IF(COUNTA(INDIRECT("C"&amp;ROW(K240)):INDIRECT("J"&amp;ROW(K240)))&gt;0,IF(COUNTA(INDIRECT("C"&amp;ROW(K240)):INDIRECT("J"&amp;ROW(K240)))&lt;8,"HÁ "&amp;L240&amp;" CAMPO(S) VAZIO(S) NESTA LINHA",""),"")))</f>
        <v/>
      </c>
      <c r="L240" s="28" t="str">
        <f ca="1">IF(COUNTBLANK(INDIRECT("C"&amp;ROW(L240)):INDIRECT("J"&amp;ROW(L240)))&gt;0,IF(COUNTBLANK(INDIRECT("C"&amp;ROW(INDIRECT("C"&amp;ROW(L240)))):INDIRECT("J"&amp;ROW(L240)))&lt;8,COUNTBLANK(INDIRECT("C"&amp;ROW(L240)):INDIRECT("J"&amp;ROW(L240))),""),"")</f>
        <v/>
      </c>
      <c r="M240" s="4"/>
      <c r="N240" s="4"/>
    </row>
    <row r="241" spans="1:14" ht="60" customHeight="1">
      <c r="A241" s="26" t="str">
        <f>IFERROR(IF(C241="","",J$2&amp;TEXT(VLOOKUP(C$4,Config!$E$3:$F$65,2,FALSE),"00")&amp;TEXT(ROW(B241)-8,"0000")),"Informe um órgão na célula C4")</f>
        <v/>
      </c>
      <c r="B241" s="6"/>
      <c r="C241" s="7"/>
      <c r="D241" s="6"/>
      <c r="E241" s="6"/>
      <c r="F241" s="6"/>
      <c r="G241" s="8"/>
      <c r="H241" s="6"/>
      <c r="I241" s="8"/>
      <c r="J241" s="9"/>
      <c r="K241" s="27" t="str">
        <f ca="1">IF(INDIRECT("E"&amp;ROW(K241))="","",IF(ISERROR(VLOOKUP(INDIRECT("E"&amp;ROW(K241)),Config!A:A,1,0)),"ESPECIFICAÇÃO INVÁLIDA, SELECIONE UMA OPÇÃO DA LISTA",IF(COUNTA(INDIRECT("C"&amp;ROW(K241)):INDIRECT("J"&amp;ROW(K241)))&gt;0,IF(COUNTA(INDIRECT("C"&amp;ROW(K241)):INDIRECT("J"&amp;ROW(K241)))&lt;8,"HÁ "&amp;L241&amp;" CAMPO(S) VAZIO(S) NESTA LINHA",""),"")))</f>
        <v/>
      </c>
      <c r="L241" s="28" t="str">
        <f ca="1">IF(COUNTBLANK(INDIRECT("C"&amp;ROW(L241)):INDIRECT("J"&amp;ROW(L241)))&gt;0,IF(COUNTBLANK(INDIRECT("C"&amp;ROW(INDIRECT("C"&amp;ROW(L241)))):INDIRECT("J"&amp;ROW(L241)))&lt;8,COUNTBLANK(INDIRECT("C"&amp;ROW(L241)):INDIRECT("J"&amp;ROW(L241))),""),"")</f>
        <v/>
      </c>
      <c r="M241" s="4"/>
      <c r="N241" s="4"/>
    </row>
    <row r="242" spans="1:14" ht="60" customHeight="1">
      <c r="A242" s="26" t="str">
        <f>IFERROR(IF(C242="","",J$2&amp;TEXT(VLOOKUP(C$4,Config!$E$3:$F$65,2,FALSE),"00")&amp;TEXT(ROW(B242)-8,"0000")),"Informe um órgão na célula C4")</f>
        <v/>
      </c>
      <c r="B242" s="6"/>
      <c r="C242" s="7"/>
      <c r="D242" s="6"/>
      <c r="E242" s="6"/>
      <c r="F242" s="6"/>
      <c r="G242" s="8"/>
      <c r="H242" s="6"/>
      <c r="I242" s="8"/>
      <c r="J242" s="9"/>
      <c r="K242" s="27" t="str">
        <f ca="1">IF(INDIRECT("E"&amp;ROW(K242))="","",IF(ISERROR(VLOOKUP(INDIRECT("E"&amp;ROW(K242)),Config!A:A,1,0)),"ESPECIFICAÇÃO INVÁLIDA, SELECIONE UMA OPÇÃO DA LISTA",IF(COUNTA(INDIRECT("C"&amp;ROW(K242)):INDIRECT("J"&amp;ROW(K242)))&gt;0,IF(COUNTA(INDIRECT("C"&amp;ROW(K242)):INDIRECT("J"&amp;ROW(K242)))&lt;8,"HÁ "&amp;L242&amp;" CAMPO(S) VAZIO(S) NESTA LINHA",""),"")))</f>
        <v/>
      </c>
      <c r="L242" s="28" t="str">
        <f ca="1">IF(COUNTBLANK(INDIRECT("C"&amp;ROW(L242)):INDIRECT("J"&amp;ROW(L242)))&gt;0,IF(COUNTBLANK(INDIRECT("C"&amp;ROW(INDIRECT("C"&amp;ROW(L242)))):INDIRECT("J"&amp;ROW(L242)))&lt;8,COUNTBLANK(INDIRECT("C"&amp;ROW(L242)):INDIRECT("J"&amp;ROW(L242))),""),"")</f>
        <v/>
      </c>
      <c r="M242" s="4"/>
      <c r="N242" s="4"/>
    </row>
    <row r="243" spans="1:14" ht="60" customHeight="1">
      <c r="A243" s="26" t="str">
        <f>IFERROR(IF(C243="","",J$2&amp;TEXT(VLOOKUP(C$4,Config!$E$3:$F$65,2,FALSE),"00")&amp;TEXT(ROW(B243)-8,"0000")),"Informe um órgão na célula C4")</f>
        <v/>
      </c>
      <c r="B243" s="6"/>
      <c r="C243" s="7"/>
      <c r="D243" s="6"/>
      <c r="E243" s="6"/>
      <c r="F243" s="6"/>
      <c r="G243" s="8"/>
      <c r="H243" s="6"/>
      <c r="I243" s="8"/>
      <c r="J243" s="9"/>
      <c r="K243" s="27" t="str">
        <f ca="1">IF(INDIRECT("E"&amp;ROW(K243))="","",IF(ISERROR(VLOOKUP(INDIRECT("E"&amp;ROW(K243)),Config!A:A,1,0)),"ESPECIFICAÇÃO INVÁLIDA, SELECIONE UMA OPÇÃO DA LISTA",IF(COUNTA(INDIRECT("C"&amp;ROW(K243)):INDIRECT("J"&amp;ROW(K243)))&gt;0,IF(COUNTA(INDIRECT("C"&amp;ROW(K243)):INDIRECT("J"&amp;ROW(K243)))&lt;8,"HÁ "&amp;L243&amp;" CAMPO(S) VAZIO(S) NESTA LINHA",""),"")))</f>
        <v/>
      </c>
      <c r="L243" s="28" t="str">
        <f ca="1">IF(COUNTBLANK(INDIRECT("C"&amp;ROW(L243)):INDIRECT("J"&amp;ROW(L243)))&gt;0,IF(COUNTBLANK(INDIRECT("C"&amp;ROW(INDIRECT("C"&amp;ROW(L243)))):INDIRECT("J"&amp;ROW(L243)))&lt;8,COUNTBLANK(INDIRECT("C"&amp;ROW(L243)):INDIRECT("J"&amp;ROW(L243))),""),"")</f>
        <v/>
      </c>
      <c r="M243" s="4"/>
      <c r="N243" s="4"/>
    </row>
    <row r="244" spans="1:14" ht="60" customHeight="1">
      <c r="A244" s="26" t="str">
        <f>IFERROR(IF(C244="","",J$2&amp;TEXT(VLOOKUP(C$4,Config!$E$3:$F$65,2,FALSE),"00")&amp;TEXT(ROW(B244)-8,"0000")),"Informe um órgão na célula C4")</f>
        <v/>
      </c>
      <c r="B244" s="6"/>
      <c r="C244" s="7"/>
      <c r="D244" s="6"/>
      <c r="E244" s="6"/>
      <c r="F244" s="6"/>
      <c r="G244" s="8"/>
      <c r="H244" s="6"/>
      <c r="I244" s="8"/>
      <c r="J244" s="9"/>
      <c r="K244" s="27" t="str">
        <f ca="1">IF(INDIRECT("E"&amp;ROW(K244))="","",IF(ISERROR(VLOOKUP(INDIRECT("E"&amp;ROW(K244)),Config!A:A,1,0)),"ESPECIFICAÇÃO INVÁLIDA, SELECIONE UMA OPÇÃO DA LISTA",IF(COUNTA(INDIRECT("C"&amp;ROW(K244)):INDIRECT("J"&amp;ROW(K244)))&gt;0,IF(COUNTA(INDIRECT("C"&amp;ROW(K244)):INDIRECT("J"&amp;ROW(K244)))&lt;8,"HÁ "&amp;L244&amp;" CAMPO(S) VAZIO(S) NESTA LINHA",""),"")))</f>
        <v/>
      </c>
      <c r="L244" s="28" t="str">
        <f ca="1">IF(COUNTBLANK(INDIRECT("C"&amp;ROW(L244)):INDIRECT("J"&amp;ROW(L244)))&gt;0,IF(COUNTBLANK(INDIRECT("C"&amp;ROW(INDIRECT("C"&amp;ROW(L244)))):INDIRECT("J"&amp;ROW(L244)))&lt;8,COUNTBLANK(INDIRECT("C"&amp;ROW(L244)):INDIRECT("J"&amp;ROW(L244))),""),"")</f>
        <v/>
      </c>
      <c r="M244" s="4"/>
      <c r="N244" s="4"/>
    </row>
    <row r="245" spans="1:14" ht="60" customHeight="1">
      <c r="A245" s="26" t="str">
        <f>IFERROR(IF(C245="","",J$2&amp;TEXT(VLOOKUP(C$4,Config!$E$3:$F$65,2,FALSE),"00")&amp;TEXT(ROW(B245)-8,"0000")),"Informe um órgão na célula C4")</f>
        <v/>
      </c>
      <c r="B245" s="6"/>
      <c r="C245" s="7"/>
      <c r="D245" s="6"/>
      <c r="E245" s="6"/>
      <c r="F245" s="6"/>
      <c r="G245" s="8"/>
      <c r="H245" s="6"/>
      <c r="I245" s="8"/>
      <c r="J245" s="9"/>
      <c r="K245" s="27" t="str">
        <f ca="1">IF(INDIRECT("E"&amp;ROW(K245))="","",IF(ISERROR(VLOOKUP(INDIRECT("E"&amp;ROW(K245)),Config!A:A,1,0)),"ESPECIFICAÇÃO INVÁLIDA, SELECIONE UMA OPÇÃO DA LISTA",IF(COUNTA(INDIRECT("C"&amp;ROW(K245)):INDIRECT("J"&amp;ROW(K245)))&gt;0,IF(COUNTA(INDIRECT("C"&amp;ROW(K245)):INDIRECT("J"&amp;ROW(K245)))&lt;8,"HÁ "&amp;L245&amp;" CAMPO(S) VAZIO(S) NESTA LINHA",""),"")))</f>
        <v/>
      </c>
      <c r="L245" s="28" t="str">
        <f ca="1">IF(COUNTBLANK(INDIRECT("C"&amp;ROW(L245)):INDIRECT("J"&amp;ROW(L245)))&gt;0,IF(COUNTBLANK(INDIRECT("C"&amp;ROW(INDIRECT("C"&amp;ROW(L245)))):INDIRECT("J"&amp;ROW(L245)))&lt;8,COUNTBLANK(INDIRECT("C"&amp;ROW(L245)):INDIRECT("J"&amp;ROW(L245))),""),"")</f>
        <v/>
      </c>
      <c r="M245" s="4"/>
      <c r="N245" s="4"/>
    </row>
    <row r="246" spans="1:14" ht="60" customHeight="1">
      <c r="A246" s="26" t="str">
        <f>IFERROR(IF(C246="","",J$2&amp;TEXT(VLOOKUP(C$4,Config!$E$3:$F$65,2,FALSE),"00")&amp;TEXT(ROW(B246)-8,"0000")),"Informe um órgão na célula C4")</f>
        <v/>
      </c>
      <c r="B246" s="6"/>
      <c r="C246" s="7"/>
      <c r="D246" s="6"/>
      <c r="E246" s="6"/>
      <c r="F246" s="6"/>
      <c r="G246" s="8"/>
      <c r="H246" s="6"/>
      <c r="I246" s="8"/>
      <c r="J246" s="9"/>
      <c r="K246" s="27" t="str">
        <f ca="1">IF(INDIRECT("E"&amp;ROW(K246))="","",IF(ISERROR(VLOOKUP(INDIRECT("E"&amp;ROW(K246)),Config!A:A,1,0)),"ESPECIFICAÇÃO INVÁLIDA, SELECIONE UMA OPÇÃO DA LISTA",IF(COUNTA(INDIRECT("C"&amp;ROW(K246)):INDIRECT("J"&amp;ROW(K246)))&gt;0,IF(COUNTA(INDIRECT("C"&amp;ROW(K246)):INDIRECT("J"&amp;ROW(K246)))&lt;8,"HÁ "&amp;L246&amp;" CAMPO(S) VAZIO(S) NESTA LINHA",""),"")))</f>
        <v/>
      </c>
      <c r="L246" s="28" t="str">
        <f ca="1">IF(COUNTBLANK(INDIRECT("C"&amp;ROW(L246)):INDIRECT("J"&amp;ROW(L246)))&gt;0,IF(COUNTBLANK(INDIRECT("C"&amp;ROW(INDIRECT("C"&amp;ROW(L246)))):INDIRECT("J"&amp;ROW(L246)))&lt;8,COUNTBLANK(INDIRECT("C"&amp;ROW(L246)):INDIRECT("J"&amp;ROW(L246))),""),"")</f>
        <v/>
      </c>
      <c r="M246" s="4"/>
      <c r="N246" s="4"/>
    </row>
    <row r="247" spans="1:14" ht="60" customHeight="1">
      <c r="A247" s="26" t="str">
        <f>IFERROR(IF(C247="","",J$2&amp;TEXT(VLOOKUP(C$4,Config!$E$3:$F$65,2,FALSE),"00")&amp;TEXT(ROW(B247)-8,"0000")),"Informe um órgão na célula C4")</f>
        <v/>
      </c>
      <c r="B247" s="6"/>
      <c r="C247" s="7"/>
      <c r="D247" s="6"/>
      <c r="E247" s="6"/>
      <c r="F247" s="6"/>
      <c r="G247" s="8"/>
      <c r="H247" s="6"/>
      <c r="I247" s="8"/>
      <c r="J247" s="9"/>
      <c r="K247" s="27" t="str">
        <f ca="1">IF(INDIRECT("E"&amp;ROW(K247))="","",IF(ISERROR(VLOOKUP(INDIRECT("E"&amp;ROW(K247)),Config!A:A,1,0)),"ESPECIFICAÇÃO INVÁLIDA, SELECIONE UMA OPÇÃO DA LISTA",IF(COUNTA(INDIRECT("C"&amp;ROW(K247)):INDIRECT("J"&amp;ROW(K247)))&gt;0,IF(COUNTA(INDIRECT("C"&amp;ROW(K247)):INDIRECT("J"&amp;ROW(K247)))&lt;8,"HÁ "&amp;L247&amp;" CAMPO(S) VAZIO(S) NESTA LINHA",""),"")))</f>
        <v/>
      </c>
      <c r="L247" s="28" t="str">
        <f ca="1">IF(COUNTBLANK(INDIRECT("C"&amp;ROW(L247)):INDIRECT("J"&amp;ROW(L247)))&gt;0,IF(COUNTBLANK(INDIRECT("C"&amp;ROW(INDIRECT("C"&amp;ROW(L247)))):INDIRECT("J"&amp;ROW(L247)))&lt;8,COUNTBLANK(INDIRECT("C"&amp;ROW(L247)):INDIRECT("J"&amp;ROW(L247))),""),"")</f>
        <v/>
      </c>
      <c r="M247" s="4"/>
      <c r="N247" s="4"/>
    </row>
    <row r="248" spans="1:14" ht="60" customHeight="1">
      <c r="A248" s="26" t="str">
        <f>IFERROR(IF(C248="","",J$2&amp;TEXT(VLOOKUP(C$4,Config!$E$3:$F$65,2,FALSE),"00")&amp;TEXT(ROW(B248)-8,"0000")),"Informe um órgão na célula C4")</f>
        <v/>
      </c>
      <c r="B248" s="6"/>
      <c r="C248" s="7"/>
      <c r="D248" s="6"/>
      <c r="E248" s="6"/>
      <c r="F248" s="6"/>
      <c r="G248" s="8"/>
      <c r="H248" s="6"/>
      <c r="I248" s="8"/>
      <c r="J248" s="9"/>
      <c r="K248" s="27" t="str">
        <f ca="1">IF(INDIRECT("E"&amp;ROW(K248))="","",IF(ISERROR(VLOOKUP(INDIRECT("E"&amp;ROW(K248)),Config!A:A,1,0)),"ESPECIFICAÇÃO INVÁLIDA, SELECIONE UMA OPÇÃO DA LISTA",IF(COUNTA(INDIRECT("C"&amp;ROW(K248)):INDIRECT("J"&amp;ROW(K248)))&gt;0,IF(COUNTA(INDIRECT("C"&amp;ROW(K248)):INDIRECT("J"&amp;ROW(K248)))&lt;8,"HÁ "&amp;L248&amp;" CAMPO(S) VAZIO(S) NESTA LINHA",""),"")))</f>
        <v/>
      </c>
      <c r="L248" s="28" t="str">
        <f ca="1">IF(COUNTBLANK(INDIRECT("C"&amp;ROW(L248)):INDIRECT("J"&amp;ROW(L248)))&gt;0,IF(COUNTBLANK(INDIRECT("C"&amp;ROW(INDIRECT("C"&amp;ROW(L248)))):INDIRECT("J"&amp;ROW(L248)))&lt;8,COUNTBLANK(INDIRECT("C"&amp;ROW(L248)):INDIRECT("J"&amp;ROW(L248))),""),"")</f>
        <v/>
      </c>
      <c r="M248" s="4"/>
      <c r="N248" s="4"/>
    </row>
    <row r="249" spans="1:14" ht="60" customHeight="1">
      <c r="A249" s="26" t="str">
        <f>IFERROR(IF(C249="","",J$2&amp;TEXT(VLOOKUP(C$4,Config!$E$3:$F$65,2,FALSE),"00")&amp;TEXT(ROW(B249)-8,"0000")),"Informe um órgão na célula C4")</f>
        <v/>
      </c>
      <c r="B249" s="6"/>
      <c r="C249" s="7"/>
      <c r="D249" s="6"/>
      <c r="E249" s="6"/>
      <c r="F249" s="6"/>
      <c r="G249" s="8"/>
      <c r="H249" s="6"/>
      <c r="I249" s="8"/>
      <c r="J249" s="9"/>
      <c r="K249" s="27" t="str">
        <f ca="1">IF(INDIRECT("E"&amp;ROW(K249))="","",IF(ISERROR(VLOOKUP(INDIRECT("E"&amp;ROW(K249)),Config!A:A,1,0)),"ESPECIFICAÇÃO INVÁLIDA, SELECIONE UMA OPÇÃO DA LISTA",IF(COUNTA(INDIRECT("C"&amp;ROW(K249)):INDIRECT("J"&amp;ROW(K249)))&gt;0,IF(COUNTA(INDIRECT("C"&amp;ROW(K249)):INDIRECT("J"&amp;ROW(K249)))&lt;8,"HÁ "&amp;L249&amp;" CAMPO(S) VAZIO(S) NESTA LINHA",""),"")))</f>
        <v/>
      </c>
      <c r="L249" s="28" t="str">
        <f ca="1">IF(COUNTBLANK(INDIRECT("C"&amp;ROW(L249)):INDIRECT("J"&amp;ROW(L249)))&gt;0,IF(COUNTBLANK(INDIRECT("C"&amp;ROW(INDIRECT("C"&amp;ROW(L249)))):INDIRECT("J"&amp;ROW(L249)))&lt;8,COUNTBLANK(INDIRECT("C"&amp;ROW(L249)):INDIRECT("J"&amp;ROW(L249))),""),"")</f>
        <v/>
      </c>
      <c r="M249" s="4"/>
      <c r="N249" s="4"/>
    </row>
    <row r="250" spans="1:14" ht="60" customHeight="1">
      <c r="A250" s="26" t="str">
        <f>IFERROR(IF(C250="","",J$2&amp;TEXT(VLOOKUP(C$4,Config!$E$3:$F$65,2,FALSE),"00")&amp;TEXT(ROW(B250)-8,"0000")),"Informe um órgão na célula C4")</f>
        <v/>
      </c>
      <c r="B250" s="6"/>
      <c r="C250" s="7"/>
      <c r="D250" s="6"/>
      <c r="E250" s="6"/>
      <c r="F250" s="6"/>
      <c r="G250" s="8"/>
      <c r="H250" s="6"/>
      <c r="I250" s="8"/>
      <c r="J250" s="9"/>
      <c r="K250" s="27" t="str">
        <f ca="1">IF(INDIRECT("E"&amp;ROW(K250))="","",IF(ISERROR(VLOOKUP(INDIRECT("E"&amp;ROW(K250)),Config!A:A,1,0)),"ESPECIFICAÇÃO INVÁLIDA, SELECIONE UMA OPÇÃO DA LISTA",IF(COUNTA(INDIRECT("C"&amp;ROW(K250)):INDIRECT("J"&amp;ROW(K250)))&gt;0,IF(COUNTA(INDIRECT("C"&amp;ROW(K250)):INDIRECT("J"&amp;ROW(K250)))&lt;8,"HÁ "&amp;L250&amp;" CAMPO(S) VAZIO(S) NESTA LINHA",""),"")))</f>
        <v/>
      </c>
      <c r="L250" s="28" t="str">
        <f ca="1">IF(COUNTBLANK(INDIRECT("C"&amp;ROW(L250)):INDIRECT("J"&amp;ROW(L250)))&gt;0,IF(COUNTBLANK(INDIRECT("C"&amp;ROW(INDIRECT("C"&amp;ROW(L250)))):INDIRECT("J"&amp;ROW(L250)))&lt;8,COUNTBLANK(INDIRECT("C"&amp;ROW(L250)):INDIRECT("J"&amp;ROW(L250))),""),"")</f>
        <v/>
      </c>
      <c r="M250" s="4"/>
      <c r="N250" s="4"/>
    </row>
    <row r="251" spans="1:14" ht="60" customHeight="1">
      <c r="A251" s="26" t="str">
        <f>IFERROR(IF(C251="","",J$2&amp;TEXT(VLOOKUP(C$4,Config!$E$3:$F$65,2,FALSE),"00")&amp;TEXT(ROW(B251)-8,"0000")),"Informe um órgão na célula C4")</f>
        <v/>
      </c>
      <c r="B251" s="6"/>
      <c r="C251" s="7"/>
      <c r="D251" s="6"/>
      <c r="E251" s="6"/>
      <c r="F251" s="6"/>
      <c r="G251" s="8"/>
      <c r="H251" s="6"/>
      <c r="I251" s="8"/>
      <c r="J251" s="9"/>
      <c r="K251" s="27" t="str">
        <f ca="1">IF(INDIRECT("E"&amp;ROW(K251))="","",IF(ISERROR(VLOOKUP(INDIRECT("E"&amp;ROW(K251)),Config!A:A,1,0)),"ESPECIFICAÇÃO INVÁLIDA, SELECIONE UMA OPÇÃO DA LISTA",IF(COUNTA(INDIRECT("C"&amp;ROW(K251)):INDIRECT("J"&amp;ROW(K251)))&gt;0,IF(COUNTA(INDIRECT("C"&amp;ROW(K251)):INDIRECT("J"&amp;ROW(K251)))&lt;8,"HÁ "&amp;L251&amp;" CAMPO(S) VAZIO(S) NESTA LINHA",""),"")))</f>
        <v/>
      </c>
      <c r="L251" s="28" t="str">
        <f ca="1">IF(COUNTBLANK(INDIRECT("C"&amp;ROW(L251)):INDIRECT("J"&amp;ROW(L251)))&gt;0,IF(COUNTBLANK(INDIRECT("C"&amp;ROW(INDIRECT("C"&amp;ROW(L251)))):INDIRECT("J"&amp;ROW(L251)))&lt;8,COUNTBLANK(INDIRECT("C"&amp;ROW(L251)):INDIRECT("J"&amp;ROW(L251))),""),"")</f>
        <v/>
      </c>
      <c r="M251" s="4"/>
      <c r="N251" s="4"/>
    </row>
    <row r="252" spans="1:14" ht="60" customHeight="1">
      <c r="A252" s="26" t="str">
        <f>IFERROR(IF(C252="","",J$2&amp;TEXT(VLOOKUP(C$4,Config!$E$3:$F$65,2,FALSE),"00")&amp;TEXT(ROW(B252)-8,"0000")),"Informe um órgão na célula C4")</f>
        <v/>
      </c>
      <c r="B252" s="6"/>
      <c r="C252" s="7"/>
      <c r="D252" s="6"/>
      <c r="E252" s="6"/>
      <c r="F252" s="6"/>
      <c r="G252" s="8"/>
      <c r="H252" s="6"/>
      <c r="I252" s="8"/>
      <c r="J252" s="9"/>
      <c r="K252" s="27" t="str">
        <f ca="1">IF(INDIRECT("E"&amp;ROW(K252))="","",IF(ISERROR(VLOOKUP(INDIRECT("E"&amp;ROW(K252)),Config!A:A,1,0)),"ESPECIFICAÇÃO INVÁLIDA, SELECIONE UMA OPÇÃO DA LISTA",IF(COUNTA(INDIRECT("C"&amp;ROW(K252)):INDIRECT("J"&amp;ROW(K252)))&gt;0,IF(COUNTA(INDIRECT("C"&amp;ROW(K252)):INDIRECT("J"&amp;ROW(K252)))&lt;8,"HÁ "&amp;L252&amp;" CAMPO(S) VAZIO(S) NESTA LINHA",""),"")))</f>
        <v/>
      </c>
      <c r="L252" s="28" t="str">
        <f ca="1">IF(COUNTBLANK(INDIRECT("C"&amp;ROW(L252)):INDIRECT("J"&amp;ROW(L252)))&gt;0,IF(COUNTBLANK(INDIRECT("C"&amp;ROW(INDIRECT("C"&amp;ROW(L252)))):INDIRECT("J"&amp;ROW(L252)))&lt;8,COUNTBLANK(INDIRECT("C"&amp;ROW(L252)):INDIRECT("J"&amp;ROW(L252))),""),"")</f>
        <v/>
      </c>
      <c r="M252" s="4"/>
      <c r="N252" s="4"/>
    </row>
    <row r="253" spans="1:14" ht="60" customHeight="1">
      <c r="A253" s="26" t="str">
        <f>IFERROR(IF(C253="","",J$2&amp;TEXT(VLOOKUP(C$4,Config!$E$3:$F$65,2,FALSE),"00")&amp;TEXT(ROW(B253)-8,"0000")),"Informe um órgão na célula C4")</f>
        <v/>
      </c>
      <c r="B253" s="6"/>
      <c r="C253" s="7"/>
      <c r="D253" s="6"/>
      <c r="E253" s="6"/>
      <c r="F253" s="6"/>
      <c r="G253" s="8"/>
      <c r="H253" s="6"/>
      <c r="I253" s="8"/>
      <c r="J253" s="9"/>
      <c r="K253" s="27" t="str">
        <f ca="1">IF(INDIRECT("E"&amp;ROW(K253))="","",IF(ISERROR(VLOOKUP(INDIRECT("E"&amp;ROW(K253)),Config!A:A,1,0)),"ESPECIFICAÇÃO INVÁLIDA, SELECIONE UMA OPÇÃO DA LISTA",IF(COUNTA(INDIRECT("C"&amp;ROW(K253)):INDIRECT("J"&amp;ROW(K253)))&gt;0,IF(COUNTA(INDIRECT("C"&amp;ROW(K253)):INDIRECT("J"&amp;ROW(K253)))&lt;8,"HÁ "&amp;L253&amp;" CAMPO(S) VAZIO(S) NESTA LINHA",""),"")))</f>
        <v/>
      </c>
      <c r="L253" s="28" t="str">
        <f ca="1">IF(COUNTBLANK(INDIRECT("C"&amp;ROW(L253)):INDIRECT("J"&amp;ROW(L253)))&gt;0,IF(COUNTBLANK(INDIRECT("C"&amp;ROW(INDIRECT("C"&amp;ROW(L253)))):INDIRECT("J"&amp;ROW(L253)))&lt;8,COUNTBLANK(INDIRECT("C"&amp;ROW(L253)):INDIRECT("J"&amp;ROW(L253))),""),"")</f>
        <v/>
      </c>
      <c r="M253" s="4"/>
      <c r="N253" s="4"/>
    </row>
    <row r="254" spans="1:14" ht="60" customHeight="1">
      <c r="A254" s="26" t="str">
        <f>IFERROR(IF(C254="","",J$2&amp;TEXT(VLOOKUP(C$4,Config!$E$3:$F$65,2,FALSE),"00")&amp;TEXT(ROW(B254)-8,"0000")),"Informe um órgão na célula C4")</f>
        <v/>
      </c>
      <c r="B254" s="6"/>
      <c r="C254" s="7"/>
      <c r="D254" s="6"/>
      <c r="E254" s="6"/>
      <c r="F254" s="6"/>
      <c r="G254" s="8"/>
      <c r="H254" s="6"/>
      <c r="I254" s="8"/>
      <c r="J254" s="9"/>
      <c r="K254" s="27" t="str">
        <f ca="1">IF(INDIRECT("E"&amp;ROW(K254))="","",IF(ISERROR(VLOOKUP(INDIRECT("E"&amp;ROW(K254)),Config!A:A,1,0)),"ESPECIFICAÇÃO INVÁLIDA, SELECIONE UMA OPÇÃO DA LISTA",IF(COUNTA(INDIRECT("C"&amp;ROW(K254)):INDIRECT("J"&amp;ROW(K254)))&gt;0,IF(COUNTA(INDIRECT("C"&amp;ROW(K254)):INDIRECT("J"&amp;ROW(K254)))&lt;8,"HÁ "&amp;L254&amp;" CAMPO(S) VAZIO(S) NESTA LINHA",""),"")))</f>
        <v/>
      </c>
      <c r="L254" s="28" t="str">
        <f ca="1">IF(COUNTBLANK(INDIRECT("C"&amp;ROW(L254)):INDIRECT("J"&amp;ROW(L254)))&gt;0,IF(COUNTBLANK(INDIRECT("C"&amp;ROW(INDIRECT("C"&amp;ROW(L254)))):INDIRECT("J"&amp;ROW(L254)))&lt;8,COUNTBLANK(INDIRECT("C"&amp;ROW(L254)):INDIRECT("J"&amp;ROW(L254))),""),"")</f>
        <v/>
      </c>
      <c r="M254" s="4"/>
      <c r="N254" s="4"/>
    </row>
    <row r="255" spans="1:14" ht="60" customHeight="1">
      <c r="A255" s="26" t="str">
        <f>IFERROR(IF(C255="","",J$2&amp;TEXT(VLOOKUP(C$4,Config!$E$3:$F$65,2,FALSE),"00")&amp;TEXT(ROW(B255)-8,"0000")),"Informe um órgão na célula C4")</f>
        <v/>
      </c>
      <c r="B255" s="6"/>
      <c r="C255" s="7"/>
      <c r="D255" s="6"/>
      <c r="E255" s="6"/>
      <c r="F255" s="6"/>
      <c r="G255" s="8"/>
      <c r="H255" s="6"/>
      <c r="I255" s="8"/>
      <c r="J255" s="9"/>
      <c r="K255" s="27" t="str">
        <f ca="1">IF(INDIRECT("E"&amp;ROW(K255))="","",IF(ISERROR(VLOOKUP(INDIRECT("E"&amp;ROW(K255)),Config!A:A,1,0)),"ESPECIFICAÇÃO INVÁLIDA, SELECIONE UMA OPÇÃO DA LISTA",IF(COUNTA(INDIRECT("C"&amp;ROW(K255)):INDIRECT("J"&amp;ROW(K255)))&gt;0,IF(COUNTA(INDIRECT("C"&amp;ROW(K255)):INDIRECT("J"&amp;ROW(K255)))&lt;8,"HÁ "&amp;L255&amp;" CAMPO(S) VAZIO(S) NESTA LINHA",""),"")))</f>
        <v/>
      </c>
      <c r="L255" s="28" t="str">
        <f ca="1">IF(COUNTBLANK(INDIRECT("C"&amp;ROW(L255)):INDIRECT("J"&amp;ROW(L255)))&gt;0,IF(COUNTBLANK(INDIRECT("C"&amp;ROW(INDIRECT("C"&amp;ROW(L255)))):INDIRECT("J"&amp;ROW(L255)))&lt;8,COUNTBLANK(INDIRECT("C"&amp;ROW(L255)):INDIRECT("J"&amp;ROW(L255))),""),"")</f>
        <v/>
      </c>
      <c r="M255" s="4"/>
      <c r="N255" s="4"/>
    </row>
    <row r="256" spans="1:14" ht="60" customHeight="1">
      <c r="A256" s="26" t="str">
        <f>IFERROR(IF(C256="","",J$2&amp;TEXT(VLOOKUP(C$4,Config!$E$3:$F$65,2,FALSE),"00")&amp;TEXT(ROW(B256)-8,"0000")),"Informe um órgão na célula C4")</f>
        <v/>
      </c>
      <c r="B256" s="6"/>
      <c r="C256" s="7"/>
      <c r="D256" s="6"/>
      <c r="E256" s="6"/>
      <c r="F256" s="6"/>
      <c r="G256" s="8"/>
      <c r="H256" s="6"/>
      <c r="I256" s="8"/>
      <c r="J256" s="9"/>
      <c r="K256" s="27" t="str">
        <f ca="1">IF(INDIRECT("E"&amp;ROW(K256))="","",IF(ISERROR(VLOOKUP(INDIRECT("E"&amp;ROW(K256)),Config!A:A,1,0)),"ESPECIFICAÇÃO INVÁLIDA, SELECIONE UMA OPÇÃO DA LISTA",IF(COUNTA(INDIRECT("C"&amp;ROW(K256)):INDIRECT("J"&amp;ROW(K256)))&gt;0,IF(COUNTA(INDIRECT("C"&amp;ROW(K256)):INDIRECT("J"&amp;ROW(K256)))&lt;8,"HÁ "&amp;L256&amp;" CAMPO(S) VAZIO(S) NESTA LINHA",""),"")))</f>
        <v/>
      </c>
      <c r="L256" s="28" t="str">
        <f ca="1">IF(COUNTBLANK(INDIRECT("C"&amp;ROW(L256)):INDIRECT("J"&amp;ROW(L256)))&gt;0,IF(COUNTBLANK(INDIRECT("C"&amp;ROW(INDIRECT("C"&amp;ROW(L256)))):INDIRECT("J"&amp;ROW(L256)))&lt;8,COUNTBLANK(INDIRECT("C"&amp;ROW(L256)):INDIRECT("J"&amp;ROW(L256))),""),"")</f>
        <v/>
      </c>
      <c r="M256" s="4"/>
      <c r="N256" s="4"/>
    </row>
    <row r="257" spans="1:14" ht="60" customHeight="1">
      <c r="A257" s="26" t="str">
        <f>IFERROR(IF(C257="","",J$2&amp;TEXT(VLOOKUP(C$4,Config!$E$3:$F$65,2,FALSE),"00")&amp;TEXT(ROW(B257)-8,"0000")),"Informe um órgão na célula C4")</f>
        <v/>
      </c>
      <c r="B257" s="6"/>
      <c r="C257" s="7"/>
      <c r="D257" s="6"/>
      <c r="E257" s="6"/>
      <c r="F257" s="6"/>
      <c r="G257" s="8"/>
      <c r="H257" s="6"/>
      <c r="I257" s="8"/>
      <c r="J257" s="9"/>
      <c r="K257" s="27" t="str">
        <f ca="1">IF(INDIRECT("E"&amp;ROW(K257))="","",IF(ISERROR(VLOOKUP(INDIRECT("E"&amp;ROW(K257)),Config!A:A,1,0)),"ESPECIFICAÇÃO INVÁLIDA, SELECIONE UMA OPÇÃO DA LISTA",IF(COUNTA(INDIRECT("C"&amp;ROW(K257)):INDIRECT("J"&amp;ROW(K257)))&gt;0,IF(COUNTA(INDIRECT("C"&amp;ROW(K257)):INDIRECT("J"&amp;ROW(K257)))&lt;8,"HÁ "&amp;L257&amp;" CAMPO(S) VAZIO(S) NESTA LINHA",""),"")))</f>
        <v/>
      </c>
      <c r="L257" s="28" t="str">
        <f ca="1">IF(COUNTBLANK(INDIRECT("C"&amp;ROW(L257)):INDIRECT("J"&amp;ROW(L257)))&gt;0,IF(COUNTBLANK(INDIRECT("C"&amp;ROW(INDIRECT("C"&amp;ROW(L257)))):INDIRECT("J"&amp;ROW(L257)))&lt;8,COUNTBLANK(INDIRECT("C"&amp;ROW(L257)):INDIRECT("J"&amp;ROW(L257))),""),"")</f>
        <v/>
      </c>
      <c r="M257" s="4"/>
      <c r="N257" s="4"/>
    </row>
    <row r="258" spans="1:14" ht="60" customHeight="1">
      <c r="A258" s="26" t="str">
        <f>IFERROR(IF(C258="","",J$2&amp;TEXT(VLOOKUP(C$4,Config!$E$3:$F$65,2,FALSE),"00")&amp;TEXT(ROW(B258)-8,"0000")),"Informe um órgão na célula C4")</f>
        <v/>
      </c>
      <c r="B258" s="6"/>
      <c r="C258" s="7"/>
      <c r="D258" s="6"/>
      <c r="E258" s="6"/>
      <c r="F258" s="6"/>
      <c r="G258" s="8"/>
      <c r="H258" s="6"/>
      <c r="I258" s="8"/>
      <c r="J258" s="9"/>
      <c r="K258" s="27" t="str">
        <f ca="1">IF(INDIRECT("E"&amp;ROW(K258))="","",IF(ISERROR(VLOOKUP(INDIRECT("E"&amp;ROW(K258)),Config!A:A,1,0)),"ESPECIFICAÇÃO INVÁLIDA, SELECIONE UMA OPÇÃO DA LISTA",IF(COUNTA(INDIRECT("C"&amp;ROW(K258)):INDIRECT("J"&amp;ROW(K258)))&gt;0,IF(COUNTA(INDIRECT("C"&amp;ROW(K258)):INDIRECT("J"&amp;ROW(K258)))&lt;8,"HÁ "&amp;L258&amp;" CAMPO(S) VAZIO(S) NESTA LINHA",""),"")))</f>
        <v/>
      </c>
      <c r="L258" s="28" t="str">
        <f ca="1">IF(COUNTBLANK(INDIRECT("C"&amp;ROW(L258)):INDIRECT("J"&amp;ROW(L258)))&gt;0,IF(COUNTBLANK(INDIRECT("C"&amp;ROW(INDIRECT("C"&amp;ROW(L258)))):INDIRECT("J"&amp;ROW(L258)))&lt;8,COUNTBLANK(INDIRECT("C"&amp;ROW(L258)):INDIRECT("J"&amp;ROW(L258))),""),"")</f>
        <v/>
      </c>
      <c r="M258" s="4"/>
      <c r="N258" s="4"/>
    </row>
    <row r="259" spans="1:14" ht="60" customHeight="1">
      <c r="A259" s="26" t="str">
        <f>IFERROR(IF(C259="","",J$2&amp;TEXT(VLOOKUP(C$4,Config!$E$3:$F$65,2,FALSE),"00")&amp;TEXT(ROW(B259)-8,"0000")),"Informe um órgão na célula C4")</f>
        <v/>
      </c>
      <c r="B259" s="6"/>
      <c r="C259" s="7"/>
      <c r="D259" s="6"/>
      <c r="E259" s="6"/>
      <c r="F259" s="6"/>
      <c r="G259" s="8"/>
      <c r="H259" s="6"/>
      <c r="I259" s="8"/>
      <c r="J259" s="9"/>
      <c r="K259" s="27" t="str">
        <f ca="1">IF(INDIRECT("E"&amp;ROW(K259))="","",IF(ISERROR(VLOOKUP(INDIRECT("E"&amp;ROW(K259)),Config!A:A,1,0)),"ESPECIFICAÇÃO INVÁLIDA, SELECIONE UMA OPÇÃO DA LISTA",IF(COUNTA(INDIRECT("C"&amp;ROW(K259)):INDIRECT("J"&amp;ROW(K259)))&gt;0,IF(COUNTA(INDIRECT("C"&amp;ROW(K259)):INDIRECT("J"&amp;ROW(K259)))&lt;8,"HÁ "&amp;L259&amp;" CAMPO(S) VAZIO(S) NESTA LINHA",""),"")))</f>
        <v/>
      </c>
      <c r="L259" s="28" t="str">
        <f ca="1">IF(COUNTBLANK(INDIRECT("C"&amp;ROW(L259)):INDIRECT("J"&amp;ROW(L259)))&gt;0,IF(COUNTBLANK(INDIRECT("C"&amp;ROW(INDIRECT("C"&amp;ROW(L259)))):INDIRECT("J"&amp;ROW(L259)))&lt;8,COUNTBLANK(INDIRECT("C"&amp;ROW(L259)):INDIRECT("J"&amp;ROW(L259))),""),"")</f>
        <v/>
      </c>
      <c r="M259" s="4"/>
      <c r="N259" s="4"/>
    </row>
    <row r="260" spans="1:14" ht="60" customHeight="1">
      <c r="A260" s="26" t="str">
        <f>IFERROR(IF(C260="","",J$2&amp;TEXT(VLOOKUP(C$4,Config!$E$3:$F$65,2,FALSE),"00")&amp;TEXT(ROW(B260)-8,"0000")),"Informe um órgão na célula C4")</f>
        <v/>
      </c>
      <c r="B260" s="6"/>
      <c r="C260" s="7"/>
      <c r="D260" s="6"/>
      <c r="E260" s="6"/>
      <c r="F260" s="6"/>
      <c r="G260" s="8"/>
      <c r="H260" s="6"/>
      <c r="I260" s="8"/>
      <c r="J260" s="9"/>
      <c r="K260" s="27" t="str">
        <f ca="1">IF(INDIRECT("E"&amp;ROW(K260))="","",IF(ISERROR(VLOOKUP(INDIRECT("E"&amp;ROW(K260)),Config!A:A,1,0)),"ESPECIFICAÇÃO INVÁLIDA, SELECIONE UMA OPÇÃO DA LISTA",IF(COUNTA(INDIRECT("C"&amp;ROW(K260)):INDIRECT("J"&amp;ROW(K260)))&gt;0,IF(COUNTA(INDIRECT("C"&amp;ROW(K260)):INDIRECT("J"&amp;ROW(K260)))&lt;8,"HÁ "&amp;L260&amp;" CAMPO(S) VAZIO(S) NESTA LINHA",""),"")))</f>
        <v/>
      </c>
      <c r="L260" s="28" t="str">
        <f ca="1">IF(COUNTBLANK(INDIRECT("C"&amp;ROW(L260)):INDIRECT("J"&amp;ROW(L260)))&gt;0,IF(COUNTBLANK(INDIRECT("C"&amp;ROW(INDIRECT("C"&amp;ROW(L260)))):INDIRECT("J"&amp;ROW(L260)))&lt;8,COUNTBLANK(INDIRECT("C"&amp;ROW(L260)):INDIRECT("J"&amp;ROW(L260))),""),"")</f>
        <v/>
      </c>
      <c r="M260" s="4"/>
      <c r="N260" s="4"/>
    </row>
    <row r="261" spans="1:14" ht="60" customHeight="1">
      <c r="A261" s="26" t="str">
        <f>IFERROR(IF(C261="","",J$2&amp;TEXT(VLOOKUP(C$4,Config!$E$3:$F$65,2,FALSE),"00")&amp;TEXT(ROW(B261)-8,"0000")),"Informe um órgão na célula C4")</f>
        <v/>
      </c>
      <c r="B261" s="6"/>
      <c r="C261" s="7"/>
      <c r="D261" s="6"/>
      <c r="E261" s="6"/>
      <c r="F261" s="6"/>
      <c r="G261" s="8"/>
      <c r="H261" s="6"/>
      <c r="I261" s="8"/>
      <c r="J261" s="9"/>
      <c r="K261" s="27" t="str">
        <f ca="1">IF(INDIRECT("E"&amp;ROW(K261))="","",IF(ISERROR(VLOOKUP(INDIRECT("E"&amp;ROW(K261)),Config!A:A,1,0)),"ESPECIFICAÇÃO INVÁLIDA, SELECIONE UMA OPÇÃO DA LISTA",IF(COUNTA(INDIRECT("C"&amp;ROW(K261)):INDIRECT("J"&amp;ROW(K261)))&gt;0,IF(COUNTA(INDIRECT("C"&amp;ROW(K261)):INDIRECT("J"&amp;ROW(K261)))&lt;8,"HÁ "&amp;L261&amp;" CAMPO(S) VAZIO(S) NESTA LINHA",""),"")))</f>
        <v/>
      </c>
      <c r="L261" s="28" t="str">
        <f ca="1">IF(COUNTBLANK(INDIRECT("C"&amp;ROW(L261)):INDIRECT("J"&amp;ROW(L261)))&gt;0,IF(COUNTBLANK(INDIRECT("C"&amp;ROW(INDIRECT("C"&amp;ROW(L261)))):INDIRECT("J"&amp;ROW(L261)))&lt;8,COUNTBLANK(INDIRECT("C"&amp;ROW(L261)):INDIRECT("J"&amp;ROW(L261))),""),"")</f>
        <v/>
      </c>
      <c r="M261" s="4"/>
      <c r="N261" s="4"/>
    </row>
    <row r="262" spans="1:14" ht="60" customHeight="1">
      <c r="A262" s="26" t="str">
        <f>IFERROR(IF(C262="","",J$2&amp;TEXT(VLOOKUP(C$4,Config!$E$3:$F$65,2,FALSE),"00")&amp;TEXT(ROW(B262)-8,"0000")),"Informe um órgão na célula C4")</f>
        <v/>
      </c>
      <c r="B262" s="6"/>
      <c r="C262" s="7"/>
      <c r="D262" s="6"/>
      <c r="E262" s="6"/>
      <c r="F262" s="6"/>
      <c r="G262" s="8"/>
      <c r="H262" s="6"/>
      <c r="I262" s="8"/>
      <c r="J262" s="9"/>
      <c r="K262" s="27" t="str">
        <f ca="1">IF(INDIRECT("E"&amp;ROW(K262))="","",IF(ISERROR(VLOOKUP(INDIRECT("E"&amp;ROW(K262)),Config!A:A,1,0)),"ESPECIFICAÇÃO INVÁLIDA, SELECIONE UMA OPÇÃO DA LISTA",IF(COUNTA(INDIRECT("C"&amp;ROW(K262)):INDIRECT("J"&amp;ROW(K262)))&gt;0,IF(COUNTA(INDIRECT("C"&amp;ROW(K262)):INDIRECT("J"&amp;ROW(K262)))&lt;8,"HÁ "&amp;L262&amp;" CAMPO(S) VAZIO(S) NESTA LINHA",""),"")))</f>
        <v/>
      </c>
      <c r="L262" s="28" t="str">
        <f ca="1">IF(COUNTBLANK(INDIRECT("C"&amp;ROW(L262)):INDIRECT("J"&amp;ROW(L262)))&gt;0,IF(COUNTBLANK(INDIRECT("C"&amp;ROW(INDIRECT("C"&amp;ROW(L262)))):INDIRECT("J"&amp;ROW(L262)))&lt;8,COUNTBLANK(INDIRECT("C"&amp;ROW(L262)):INDIRECT("J"&amp;ROW(L262))),""),"")</f>
        <v/>
      </c>
      <c r="M262" s="4"/>
      <c r="N262" s="4"/>
    </row>
    <row r="263" spans="1:14" ht="60" customHeight="1">
      <c r="A263" s="26" t="str">
        <f>IFERROR(IF(C263="","",J$2&amp;TEXT(VLOOKUP(C$4,Config!$E$3:$F$65,2,FALSE),"00")&amp;TEXT(ROW(B263)-8,"0000")),"Informe um órgão na célula C4")</f>
        <v/>
      </c>
      <c r="B263" s="6"/>
      <c r="C263" s="7"/>
      <c r="D263" s="6"/>
      <c r="E263" s="6"/>
      <c r="F263" s="6"/>
      <c r="G263" s="8"/>
      <c r="H263" s="6"/>
      <c r="I263" s="8"/>
      <c r="J263" s="9"/>
      <c r="K263" s="27" t="str">
        <f ca="1">IF(INDIRECT("E"&amp;ROW(K263))="","",IF(ISERROR(VLOOKUP(INDIRECT("E"&amp;ROW(K263)),Config!A:A,1,0)),"ESPECIFICAÇÃO INVÁLIDA, SELECIONE UMA OPÇÃO DA LISTA",IF(COUNTA(INDIRECT("C"&amp;ROW(K263)):INDIRECT("J"&amp;ROW(K263)))&gt;0,IF(COUNTA(INDIRECT("C"&amp;ROW(K263)):INDIRECT("J"&amp;ROW(K263)))&lt;8,"HÁ "&amp;L263&amp;" CAMPO(S) VAZIO(S) NESTA LINHA",""),"")))</f>
        <v/>
      </c>
      <c r="L263" s="28" t="str">
        <f ca="1">IF(COUNTBLANK(INDIRECT("C"&amp;ROW(L263)):INDIRECT("J"&amp;ROW(L263)))&gt;0,IF(COUNTBLANK(INDIRECT("C"&amp;ROW(INDIRECT("C"&amp;ROW(L263)))):INDIRECT("J"&amp;ROW(L263)))&lt;8,COUNTBLANK(INDIRECT("C"&amp;ROW(L263)):INDIRECT("J"&amp;ROW(L263))),""),"")</f>
        <v/>
      </c>
      <c r="M263" s="4"/>
      <c r="N263" s="4"/>
    </row>
    <row r="264" spans="1:14" ht="60" customHeight="1">
      <c r="A264" s="26" t="str">
        <f>IFERROR(IF(C264="","",J$2&amp;TEXT(VLOOKUP(C$4,Config!$E$3:$F$65,2,FALSE),"00")&amp;TEXT(ROW(B264)-8,"0000")),"Informe um órgão na célula C4")</f>
        <v/>
      </c>
      <c r="B264" s="6"/>
      <c r="C264" s="7"/>
      <c r="D264" s="6"/>
      <c r="E264" s="6"/>
      <c r="F264" s="6"/>
      <c r="G264" s="8"/>
      <c r="H264" s="6"/>
      <c r="I264" s="8"/>
      <c r="J264" s="9"/>
      <c r="K264" s="27" t="str">
        <f ca="1">IF(INDIRECT("E"&amp;ROW(K264))="","",IF(ISERROR(VLOOKUP(INDIRECT("E"&amp;ROW(K264)),Config!A:A,1,0)),"ESPECIFICAÇÃO INVÁLIDA, SELECIONE UMA OPÇÃO DA LISTA",IF(COUNTA(INDIRECT("C"&amp;ROW(K264)):INDIRECT("J"&amp;ROW(K264)))&gt;0,IF(COUNTA(INDIRECT("C"&amp;ROW(K264)):INDIRECT("J"&amp;ROW(K264)))&lt;8,"HÁ "&amp;L264&amp;" CAMPO(S) VAZIO(S) NESTA LINHA",""),"")))</f>
        <v/>
      </c>
      <c r="L264" s="28" t="str">
        <f ca="1">IF(COUNTBLANK(INDIRECT("C"&amp;ROW(L264)):INDIRECT("J"&amp;ROW(L264)))&gt;0,IF(COUNTBLANK(INDIRECT("C"&amp;ROW(INDIRECT("C"&amp;ROW(L264)))):INDIRECT("J"&amp;ROW(L264)))&lt;8,COUNTBLANK(INDIRECT("C"&amp;ROW(L264)):INDIRECT("J"&amp;ROW(L264))),""),"")</f>
        <v/>
      </c>
      <c r="M264" s="4"/>
      <c r="N264" s="4"/>
    </row>
    <row r="265" spans="1:14" ht="60" customHeight="1">
      <c r="A265" s="26" t="str">
        <f>IFERROR(IF(C265="","",J$2&amp;TEXT(VLOOKUP(C$4,Config!$E$3:$F$65,2,FALSE),"00")&amp;TEXT(ROW(B265)-8,"0000")),"Informe um órgão na célula C4")</f>
        <v/>
      </c>
      <c r="B265" s="6"/>
      <c r="C265" s="7"/>
      <c r="D265" s="6"/>
      <c r="E265" s="6"/>
      <c r="F265" s="6"/>
      <c r="G265" s="8"/>
      <c r="H265" s="6"/>
      <c r="I265" s="8"/>
      <c r="J265" s="9"/>
      <c r="K265" s="27" t="str">
        <f ca="1">IF(INDIRECT("E"&amp;ROW(K265))="","",IF(ISERROR(VLOOKUP(INDIRECT("E"&amp;ROW(K265)),Config!A:A,1,0)),"ESPECIFICAÇÃO INVÁLIDA, SELECIONE UMA OPÇÃO DA LISTA",IF(COUNTA(INDIRECT("C"&amp;ROW(K265)):INDIRECT("J"&amp;ROW(K265)))&gt;0,IF(COUNTA(INDIRECT("C"&amp;ROW(K265)):INDIRECT("J"&amp;ROW(K265)))&lt;8,"HÁ "&amp;L265&amp;" CAMPO(S) VAZIO(S) NESTA LINHA",""),"")))</f>
        <v/>
      </c>
      <c r="L265" s="28" t="str">
        <f ca="1">IF(COUNTBLANK(INDIRECT("C"&amp;ROW(L265)):INDIRECT("J"&amp;ROW(L265)))&gt;0,IF(COUNTBLANK(INDIRECT("C"&amp;ROW(INDIRECT("C"&amp;ROW(L265)))):INDIRECT("J"&amp;ROW(L265)))&lt;8,COUNTBLANK(INDIRECT("C"&amp;ROW(L265)):INDIRECT("J"&amp;ROW(L265))),""),"")</f>
        <v/>
      </c>
      <c r="M265" s="4"/>
      <c r="N265" s="4"/>
    </row>
    <row r="266" spans="1:14" ht="60" customHeight="1">
      <c r="A266" s="26" t="str">
        <f>IFERROR(IF(C266="","",J$2&amp;TEXT(VLOOKUP(C$4,Config!$E$3:$F$65,2,FALSE),"00")&amp;TEXT(ROW(B266)-8,"0000")),"Informe um órgão na célula C4")</f>
        <v/>
      </c>
      <c r="B266" s="6"/>
      <c r="C266" s="7"/>
      <c r="D266" s="6"/>
      <c r="E266" s="6"/>
      <c r="F266" s="6"/>
      <c r="G266" s="8"/>
      <c r="H266" s="6"/>
      <c r="I266" s="8"/>
      <c r="J266" s="9"/>
      <c r="K266" s="27" t="str">
        <f ca="1">IF(INDIRECT("E"&amp;ROW(K266))="","",IF(ISERROR(VLOOKUP(INDIRECT("E"&amp;ROW(K266)),Config!A:A,1,0)),"ESPECIFICAÇÃO INVÁLIDA, SELECIONE UMA OPÇÃO DA LISTA",IF(COUNTA(INDIRECT("C"&amp;ROW(K266)):INDIRECT("J"&amp;ROW(K266)))&gt;0,IF(COUNTA(INDIRECT("C"&amp;ROW(K266)):INDIRECT("J"&amp;ROW(K266)))&lt;8,"HÁ "&amp;L266&amp;" CAMPO(S) VAZIO(S) NESTA LINHA",""),"")))</f>
        <v/>
      </c>
      <c r="L266" s="28" t="str">
        <f ca="1">IF(COUNTBLANK(INDIRECT("C"&amp;ROW(L266)):INDIRECT("J"&amp;ROW(L266)))&gt;0,IF(COUNTBLANK(INDIRECT("C"&amp;ROW(INDIRECT("C"&amp;ROW(L266)))):INDIRECT("J"&amp;ROW(L266)))&lt;8,COUNTBLANK(INDIRECT("C"&amp;ROW(L266)):INDIRECT("J"&amp;ROW(L266))),""),"")</f>
        <v/>
      </c>
      <c r="M266" s="4"/>
      <c r="N266" s="4"/>
    </row>
    <row r="267" spans="1:14" ht="60" customHeight="1">
      <c r="A267" s="26" t="str">
        <f>IFERROR(IF(C267="","",J$2&amp;TEXT(VLOOKUP(C$4,Config!$E$3:$F$65,2,FALSE),"00")&amp;TEXT(ROW(B267)-8,"0000")),"Informe um órgão na célula C4")</f>
        <v/>
      </c>
      <c r="B267" s="6"/>
      <c r="C267" s="7"/>
      <c r="D267" s="6"/>
      <c r="E267" s="6"/>
      <c r="F267" s="6"/>
      <c r="G267" s="8"/>
      <c r="H267" s="6"/>
      <c r="I267" s="8"/>
      <c r="J267" s="9"/>
      <c r="K267" s="27" t="str">
        <f ca="1">IF(INDIRECT("E"&amp;ROW(K267))="","",IF(ISERROR(VLOOKUP(INDIRECT("E"&amp;ROW(K267)),Config!A:A,1,0)),"ESPECIFICAÇÃO INVÁLIDA, SELECIONE UMA OPÇÃO DA LISTA",IF(COUNTA(INDIRECT("C"&amp;ROW(K267)):INDIRECT("J"&amp;ROW(K267)))&gt;0,IF(COUNTA(INDIRECT("C"&amp;ROW(K267)):INDIRECT("J"&amp;ROW(K267)))&lt;8,"HÁ "&amp;L267&amp;" CAMPO(S) VAZIO(S) NESTA LINHA",""),"")))</f>
        <v/>
      </c>
      <c r="L267" s="28" t="str">
        <f ca="1">IF(COUNTBLANK(INDIRECT("C"&amp;ROW(L267)):INDIRECT("J"&amp;ROW(L267)))&gt;0,IF(COUNTBLANK(INDIRECT("C"&amp;ROW(INDIRECT("C"&amp;ROW(L267)))):INDIRECT("J"&amp;ROW(L267)))&lt;8,COUNTBLANK(INDIRECT("C"&amp;ROW(L267)):INDIRECT("J"&amp;ROW(L267))),""),"")</f>
        <v/>
      </c>
      <c r="M267" s="4"/>
      <c r="N267" s="4"/>
    </row>
    <row r="268" spans="1:14" ht="60" customHeight="1">
      <c r="A268" s="26" t="str">
        <f>IFERROR(IF(C268="","",J$2&amp;TEXT(VLOOKUP(C$4,Config!$E$3:$F$65,2,FALSE),"00")&amp;TEXT(ROW(B268)-8,"0000")),"Informe um órgão na célula C4")</f>
        <v/>
      </c>
      <c r="B268" s="6"/>
      <c r="C268" s="7"/>
      <c r="D268" s="6"/>
      <c r="E268" s="6"/>
      <c r="F268" s="6"/>
      <c r="G268" s="8"/>
      <c r="H268" s="6"/>
      <c r="I268" s="8"/>
      <c r="J268" s="9"/>
      <c r="K268" s="27" t="str">
        <f ca="1">IF(INDIRECT("E"&amp;ROW(K268))="","",IF(ISERROR(VLOOKUP(INDIRECT("E"&amp;ROW(K268)),Config!A:A,1,0)),"ESPECIFICAÇÃO INVÁLIDA, SELECIONE UMA OPÇÃO DA LISTA",IF(COUNTA(INDIRECT("C"&amp;ROW(K268)):INDIRECT("J"&amp;ROW(K268)))&gt;0,IF(COUNTA(INDIRECT("C"&amp;ROW(K268)):INDIRECT("J"&amp;ROW(K268)))&lt;8,"HÁ "&amp;L268&amp;" CAMPO(S) VAZIO(S) NESTA LINHA",""),"")))</f>
        <v/>
      </c>
      <c r="L268" s="28" t="str">
        <f ca="1">IF(COUNTBLANK(INDIRECT("C"&amp;ROW(L268)):INDIRECT("J"&amp;ROW(L268)))&gt;0,IF(COUNTBLANK(INDIRECT("C"&amp;ROW(INDIRECT("C"&amp;ROW(L268)))):INDIRECT("J"&amp;ROW(L268)))&lt;8,COUNTBLANK(INDIRECT("C"&amp;ROW(L268)):INDIRECT("J"&amp;ROW(L268))),""),"")</f>
        <v/>
      </c>
      <c r="M268" s="4"/>
      <c r="N268" s="4"/>
    </row>
    <row r="269" spans="1:14" ht="60" customHeight="1">
      <c r="A269" s="26" t="str">
        <f>IFERROR(IF(C269="","",J$2&amp;TEXT(VLOOKUP(C$4,Config!$E$3:$F$65,2,FALSE),"00")&amp;TEXT(ROW(B269)-8,"0000")),"Informe um órgão na célula C4")</f>
        <v/>
      </c>
      <c r="B269" s="6"/>
      <c r="C269" s="7"/>
      <c r="D269" s="6"/>
      <c r="E269" s="6"/>
      <c r="F269" s="6"/>
      <c r="G269" s="8"/>
      <c r="H269" s="6"/>
      <c r="I269" s="8"/>
      <c r="J269" s="9"/>
      <c r="K269" s="27" t="str">
        <f ca="1">IF(INDIRECT("E"&amp;ROW(K269))="","",IF(ISERROR(VLOOKUP(INDIRECT("E"&amp;ROW(K269)),Config!A:A,1,0)),"ESPECIFICAÇÃO INVÁLIDA, SELECIONE UMA OPÇÃO DA LISTA",IF(COUNTA(INDIRECT("C"&amp;ROW(K269)):INDIRECT("J"&amp;ROW(K269)))&gt;0,IF(COUNTA(INDIRECT("C"&amp;ROW(K269)):INDIRECT("J"&amp;ROW(K269)))&lt;8,"HÁ "&amp;L269&amp;" CAMPO(S) VAZIO(S) NESTA LINHA",""),"")))</f>
        <v/>
      </c>
      <c r="L269" s="28" t="str">
        <f ca="1">IF(COUNTBLANK(INDIRECT("C"&amp;ROW(L269)):INDIRECT("J"&amp;ROW(L269)))&gt;0,IF(COUNTBLANK(INDIRECT("C"&amp;ROW(INDIRECT("C"&amp;ROW(L269)))):INDIRECT("J"&amp;ROW(L269)))&lt;8,COUNTBLANK(INDIRECT("C"&amp;ROW(L269)):INDIRECT("J"&amp;ROW(L269))),""),"")</f>
        <v/>
      </c>
      <c r="M269" s="4"/>
      <c r="N269" s="4"/>
    </row>
    <row r="270" spans="1:14" ht="60" customHeight="1">
      <c r="A270" s="26" t="str">
        <f>IFERROR(IF(C270="","",J$2&amp;TEXT(VLOOKUP(C$4,Config!$E$3:$F$65,2,FALSE),"00")&amp;TEXT(ROW(B270)-8,"0000")),"Informe um órgão na célula C4")</f>
        <v/>
      </c>
      <c r="B270" s="6"/>
      <c r="C270" s="7"/>
      <c r="D270" s="6"/>
      <c r="E270" s="6"/>
      <c r="F270" s="6"/>
      <c r="G270" s="8"/>
      <c r="H270" s="6"/>
      <c r="I270" s="8"/>
      <c r="J270" s="9"/>
      <c r="K270" s="27" t="str">
        <f ca="1">IF(INDIRECT("E"&amp;ROW(K270))="","",IF(ISERROR(VLOOKUP(INDIRECT("E"&amp;ROW(K270)),Config!A:A,1,0)),"ESPECIFICAÇÃO INVÁLIDA, SELECIONE UMA OPÇÃO DA LISTA",IF(COUNTA(INDIRECT("C"&amp;ROW(K270)):INDIRECT("J"&amp;ROW(K270)))&gt;0,IF(COUNTA(INDIRECT("C"&amp;ROW(K270)):INDIRECT("J"&amp;ROW(K270)))&lt;8,"HÁ "&amp;L270&amp;" CAMPO(S) VAZIO(S) NESTA LINHA",""),"")))</f>
        <v/>
      </c>
      <c r="L270" s="28" t="str">
        <f ca="1">IF(COUNTBLANK(INDIRECT("C"&amp;ROW(L270)):INDIRECT("J"&amp;ROW(L270)))&gt;0,IF(COUNTBLANK(INDIRECT("C"&amp;ROW(INDIRECT("C"&amp;ROW(L270)))):INDIRECT("J"&amp;ROW(L270)))&lt;8,COUNTBLANK(INDIRECT("C"&amp;ROW(L270)):INDIRECT("J"&amp;ROW(L270))),""),"")</f>
        <v/>
      </c>
      <c r="M270" s="4"/>
      <c r="N270" s="4"/>
    </row>
    <row r="271" spans="1:14" ht="60" customHeight="1">
      <c r="A271" s="26" t="str">
        <f>IFERROR(IF(C271="","",J$2&amp;TEXT(VLOOKUP(C$4,Config!$E$3:$F$65,2,FALSE),"00")&amp;TEXT(ROW(B271)-8,"0000")),"Informe um órgão na célula C4")</f>
        <v/>
      </c>
      <c r="B271" s="6"/>
      <c r="C271" s="7"/>
      <c r="D271" s="6"/>
      <c r="E271" s="6"/>
      <c r="F271" s="6"/>
      <c r="G271" s="8"/>
      <c r="H271" s="6"/>
      <c r="I271" s="8"/>
      <c r="J271" s="9"/>
      <c r="K271" s="27" t="str">
        <f ca="1">IF(INDIRECT("E"&amp;ROW(K271))="","",IF(ISERROR(VLOOKUP(INDIRECT("E"&amp;ROW(K271)),Config!A:A,1,0)),"ESPECIFICAÇÃO INVÁLIDA, SELECIONE UMA OPÇÃO DA LISTA",IF(COUNTA(INDIRECT("C"&amp;ROW(K271)):INDIRECT("J"&amp;ROW(K271)))&gt;0,IF(COUNTA(INDIRECT("C"&amp;ROW(K271)):INDIRECT("J"&amp;ROW(K271)))&lt;8,"HÁ "&amp;L271&amp;" CAMPO(S) VAZIO(S) NESTA LINHA",""),"")))</f>
        <v/>
      </c>
      <c r="L271" s="28" t="str">
        <f ca="1">IF(COUNTBLANK(INDIRECT("C"&amp;ROW(L271)):INDIRECT("J"&amp;ROW(L271)))&gt;0,IF(COUNTBLANK(INDIRECT("C"&amp;ROW(INDIRECT("C"&amp;ROW(L271)))):INDIRECT("J"&amp;ROW(L271)))&lt;8,COUNTBLANK(INDIRECT("C"&amp;ROW(L271)):INDIRECT("J"&amp;ROW(L271))),""),"")</f>
        <v/>
      </c>
      <c r="M271" s="4"/>
      <c r="N271" s="4"/>
    </row>
    <row r="272" spans="1:14" ht="60" customHeight="1">
      <c r="A272" s="26" t="str">
        <f>IFERROR(IF(C272="","",J$2&amp;TEXT(VLOOKUP(C$4,Config!$E$3:$F$65,2,FALSE),"00")&amp;TEXT(ROW(B272)-8,"0000")),"Informe um órgão na célula C4")</f>
        <v/>
      </c>
      <c r="B272" s="6"/>
      <c r="C272" s="7"/>
      <c r="D272" s="6"/>
      <c r="E272" s="6"/>
      <c r="F272" s="6"/>
      <c r="G272" s="8"/>
      <c r="H272" s="6"/>
      <c r="I272" s="8"/>
      <c r="J272" s="9"/>
      <c r="K272" s="27" t="str">
        <f ca="1">IF(INDIRECT("E"&amp;ROW(K272))="","",IF(ISERROR(VLOOKUP(INDIRECT("E"&amp;ROW(K272)),Config!A:A,1,0)),"ESPECIFICAÇÃO INVÁLIDA, SELECIONE UMA OPÇÃO DA LISTA",IF(COUNTA(INDIRECT("C"&amp;ROW(K272)):INDIRECT("J"&amp;ROW(K272)))&gt;0,IF(COUNTA(INDIRECT("C"&amp;ROW(K272)):INDIRECT("J"&amp;ROW(K272)))&lt;8,"HÁ "&amp;L272&amp;" CAMPO(S) VAZIO(S) NESTA LINHA",""),"")))</f>
        <v/>
      </c>
      <c r="L272" s="28" t="str">
        <f ca="1">IF(COUNTBLANK(INDIRECT("C"&amp;ROW(L272)):INDIRECT("J"&amp;ROW(L272)))&gt;0,IF(COUNTBLANK(INDIRECT("C"&amp;ROW(INDIRECT("C"&amp;ROW(L272)))):INDIRECT("J"&amp;ROW(L272)))&lt;8,COUNTBLANK(INDIRECT("C"&amp;ROW(L272)):INDIRECT("J"&amp;ROW(L272))),""),"")</f>
        <v/>
      </c>
      <c r="M272" s="4"/>
      <c r="N272" s="4"/>
    </row>
    <row r="273" spans="1:14" ht="60" customHeight="1">
      <c r="A273" s="26" t="str">
        <f>IFERROR(IF(C273="","",J$2&amp;TEXT(VLOOKUP(C$4,Config!$E$3:$F$65,2,FALSE),"00")&amp;TEXT(ROW(B273)-8,"0000")),"Informe um órgão na célula C4")</f>
        <v/>
      </c>
      <c r="B273" s="6"/>
      <c r="C273" s="7"/>
      <c r="D273" s="6"/>
      <c r="E273" s="6"/>
      <c r="F273" s="6"/>
      <c r="G273" s="8"/>
      <c r="H273" s="6"/>
      <c r="I273" s="8"/>
      <c r="J273" s="9"/>
      <c r="K273" s="27" t="str">
        <f ca="1">IF(INDIRECT("E"&amp;ROW(K273))="","",IF(ISERROR(VLOOKUP(INDIRECT("E"&amp;ROW(K273)),Config!A:A,1,0)),"ESPECIFICAÇÃO INVÁLIDA, SELECIONE UMA OPÇÃO DA LISTA",IF(COUNTA(INDIRECT("C"&amp;ROW(K273)):INDIRECT("J"&amp;ROW(K273)))&gt;0,IF(COUNTA(INDIRECT("C"&amp;ROW(K273)):INDIRECT("J"&amp;ROW(K273)))&lt;8,"HÁ "&amp;L273&amp;" CAMPO(S) VAZIO(S) NESTA LINHA",""),"")))</f>
        <v/>
      </c>
      <c r="L273" s="28" t="str">
        <f ca="1">IF(COUNTBLANK(INDIRECT("C"&amp;ROW(L273)):INDIRECT("J"&amp;ROW(L273)))&gt;0,IF(COUNTBLANK(INDIRECT("C"&amp;ROW(INDIRECT("C"&amp;ROW(L273)))):INDIRECT("J"&amp;ROW(L273)))&lt;8,COUNTBLANK(INDIRECT("C"&amp;ROW(L273)):INDIRECT("J"&amp;ROW(L273))),""),"")</f>
        <v/>
      </c>
      <c r="M273" s="4"/>
      <c r="N273" s="4"/>
    </row>
    <row r="274" spans="1:14" ht="60" customHeight="1">
      <c r="A274" s="26" t="str">
        <f>IFERROR(IF(C274="","",J$2&amp;TEXT(VLOOKUP(C$4,Config!$E$3:$F$65,2,FALSE),"00")&amp;TEXT(ROW(B274)-8,"0000")),"Informe um órgão na célula C4")</f>
        <v/>
      </c>
      <c r="B274" s="6"/>
      <c r="C274" s="7"/>
      <c r="D274" s="6"/>
      <c r="E274" s="6"/>
      <c r="F274" s="6"/>
      <c r="G274" s="8"/>
      <c r="H274" s="6"/>
      <c r="I274" s="8"/>
      <c r="J274" s="9"/>
      <c r="K274" s="27" t="str">
        <f ca="1">IF(INDIRECT("E"&amp;ROW(K274))="","",IF(ISERROR(VLOOKUP(INDIRECT("E"&amp;ROW(K274)),Config!A:A,1,0)),"ESPECIFICAÇÃO INVÁLIDA, SELECIONE UMA OPÇÃO DA LISTA",IF(COUNTA(INDIRECT("C"&amp;ROW(K274)):INDIRECT("J"&amp;ROW(K274)))&gt;0,IF(COUNTA(INDIRECT("C"&amp;ROW(K274)):INDIRECT("J"&amp;ROW(K274)))&lt;8,"HÁ "&amp;L274&amp;" CAMPO(S) VAZIO(S) NESTA LINHA",""),"")))</f>
        <v/>
      </c>
      <c r="L274" s="28" t="str">
        <f ca="1">IF(COUNTBLANK(INDIRECT("C"&amp;ROW(L274)):INDIRECT("J"&amp;ROW(L274)))&gt;0,IF(COUNTBLANK(INDIRECT("C"&amp;ROW(INDIRECT("C"&amp;ROW(L274)))):INDIRECT("J"&amp;ROW(L274)))&lt;8,COUNTBLANK(INDIRECT("C"&amp;ROW(L274)):INDIRECT("J"&amp;ROW(L274))),""),"")</f>
        <v/>
      </c>
      <c r="M274" s="4"/>
      <c r="N274" s="4"/>
    </row>
    <row r="275" spans="1:14" ht="60" customHeight="1">
      <c r="A275" s="26" t="str">
        <f>IFERROR(IF(C275="","",J$2&amp;TEXT(VLOOKUP(C$4,Config!$E$3:$F$65,2,FALSE),"00")&amp;TEXT(ROW(B275)-8,"0000")),"Informe um órgão na célula C4")</f>
        <v/>
      </c>
      <c r="B275" s="6"/>
      <c r="C275" s="7"/>
      <c r="D275" s="6"/>
      <c r="E275" s="6"/>
      <c r="F275" s="6"/>
      <c r="G275" s="8"/>
      <c r="H275" s="6"/>
      <c r="I275" s="8"/>
      <c r="J275" s="9"/>
      <c r="K275" s="27" t="str">
        <f ca="1">IF(INDIRECT("E"&amp;ROW(K275))="","",IF(ISERROR(VLOOKUP(INDIRECT("E"&amp;ROW(K275)),Config!A:A,1,0)),"ESPECIFICAÇÃO INVÁLIDA, SELECIONE UMA OPÇÃO DA LISTA",IF(COUNTA(INDIRECT("C"&amp;ROW(K275)):INDIRECT("J"&amp;ROW(K275)))&gt;0,IF(COUNTA(INDIRECT("C"&amp;ROW(K275)):INDIRECT("J"&amp;ROW(K275)))&lt;8,"HÁ "&amp;L275&amp;" CAMPO(S) VAZIO(S) NESTA LINHA",""),"")))</f>
        <v/>
      </c>
      <c r="L275" s="28" t="str">
        <f ca="1">IF(COUNTBLANK(INDIRECT("C"&amp;ROW(L275)):INDIRECT("J"&amp;ROW(L275)))&gt;0,IF(COUNTBLANK(INDIRECT("C"&amp;ROW(INDIRECT("C"&amp;ROW(L275)))):INDIRECT("J"&amp;ROW(L275)))&lt;8,COUNTBLANK(INDIRECT("C"&amp;ROW(L275)):INDIRECT("J"&amp;ROW(L275))),""),"")</f>
        <v/>
      </c>
      <c r="M275" s="4"/>
      <c r="N275" s="4"/>
    </row>
    <row r="276" spans="1:14" ht="60" customHeight="1">
      <c r="A276" s="26" t="str">
        <f>IFERROR(IF(C276="","",J$2&amp;TEXT(VLOOKUP(C$4,Config!$E$3:$F$65,2,FALSE),"00")&amp;TEXT(ROW(B276)-8,"0000")),"Informe um órgão na célula C4")</f>
        <v/>
      </c>
      <c r="B276" s="6"/>
      <c r="C276" s="7"/>
      <c r="D276" s="6"/>
      <c r="E276" s="6"/>
      <c r="F276" s="6"/>
      <c r="G276" s="8"/>
      <c r="H276" s="6"/>
      <c r="I276" s="8"/>
      <c r="J276" s="9"/>
      <c r="K276" s="27" t="str">
        <f ca="1">IF(INDIRECT("E"&amp;ROW(K276))="","",IF(ISERROR(VLOOKUP(INDIRECT("E"&amp;ROW(K276)),Config!A:A,1,0)),"ESPECIFICAÇÃO INVÁLIDA, SELECIONE UMA OPÇÃO DA LISTA",IF(COUNTA(INDIRECT("C"&amp;ROW(K276)):INDIRECT("J"&amp;ROW(K276)))&gt;0,IF(COUNTA(INDIRECT("C"&amp;ROW(K276)):INDIRECT("J"&amp;ROW(K276)))&lt;8,"HÁ "&amp;L276&amp;" CAMPO(S) VAZIO(S) NESTA LINHA",""),"")))</f>
        <v/>
      </c>
      <c r="L276" s="28" t="str">
        <f ca="1">IF(COUNTBLANK(INDIRECT("C"&amp;ROW(L276)):INDIRECT("J"&amp;ROW(L276)))&gt;0,IF(COUNTBLANK(INDIRECT("C"&amp;ROW(INDIRECT("C"&amp;ROW(L276)))):INDIRECT("J"&amp;ROW(L276)))&lt;8,COUNTBLANK(INDIRECT("C"&amp;ROW(L276)):INDIRECT("J"&amp;ROW(L276))),""),"")</f>
        <v/>
      </c>
      <c r="M276" s="4"/>
      <c r="N276" s="4"/>
    </row>
    <row r="277" spans="1:14" ht="60" customHeight="1">
      <c r="A277" s="26" t="str">
        <f>IFERROR(IF(C277="","",J$2&amp;TEXT(VLOOKUP(C$4,Config!$E$3:$F$65,2,FALSE),"00")&amp;TEXT(ROW(B277)-8,"0000")),"Informe um órgão na célula C4")</f>
        <v/>
      </c>
      <c r="B277" s="6"/>
      <c r="C277" s="7"/>
      <c r="D277" s="6"/>
      <c r="E277" s="6"/>
      <c r="F277" s="6"/>
      <c r="G277" s="8"/>
      <c r="H277" s="6"/>
      <c r="I277" s="8"/>
      <c r="J277" s="9"/>
      <c r="K277" s="27" t="str">
        <f ca="1">IF(INDIRECT("E"&amp;ROW(K277))="","",IF(ISERROR(VLOOKUP(INDIRECT("E"&amp;ROW(K277)),Config!A:A,1,0)),"ESPECIFICAÇÃO INVÁLIDA, SELECIONE UMA OPÇÃO DA LISTA",IF(COUNTA(INDIRECT("C"&amp;ROW(K277)):INDIRECT("J"&amp;ROW(K277)))&gt;0,IF(COUNTA(INDIRECT("C"&amp;ROW(K277)):INDIRECT("J"&amp;ROW(K277)))&lt;8,"HÁ "&amp;L277&amp;" CAMPO(S) VAZIO(S) NESTA LINHA",""),"")))</f>
        <v/>
      </c>
      <c r="L277" s="28" t="str">
        <f ca="1">IF(COUNTBLANK(INDIRECT("C"&amp;ROW(L277)):INDIRECT("J"&amp;ROW(L277)))&gt;0,IF(COUNTBLANK(INDIRECT("C"&amp;ROW(INDIRECT("C"&amp;ROW(L277)))):INDIRECT("J"&amp;ROW(L277)))&lt;8,COUNTBLANK(INDIRECT("C"&amp;ROW(L277)):INDIRECT("J"&amp;ROW(L277))),""),"")</f>
        <v/>
      </c>
      <c r="M277" s="4"/>
      <c r="N277" s="4"/>
    </row>
    <row r="278" spans="1:14" ht="60" customHeight="1">
      <c r="A278" s="26" t="str">
        <f>IFERROR(IF(C278="","",J$2&amp;TEXT(VLOOKUP(C$4,Config!$E$3:$F$65,2,FALSE),"00")&amp;TEXT(ROW(B278)-8,"0000")),"Informe um órgão na célula C4")</f>
        <v/>
      </c>
      <c r="B278" s="6"/>
      <c r="C278" s="7"/>
      <c r="D278" s="6"/>
      <c r="E278" s="6"/>
      <c r="F278" s="6"/>
      <c r="G278" s="8"/>
      <c r="H278" s="6"/>
      <c r="I278" s="8"/>
      <c r="J278" s="9"/>
      <c r="K278" s="27" t="str">
        <f ca="1">IF(INDIRECT("E"&amp;ROW(K278))="","",IF(ISERROR(VLOOKUP(INDIRECT("E"&amp;ROW(K278)),Config!A:A,1,0)),"ESPECIFICAÇÃO INVÁLIDA, SELECIONE UMA OPÇÃO DA LISTA",IF(COUNTA(INDIRECT("C"&amp;ROW(K278)):INDIRECT("J"&amp;ROW(K278)))&gt;0,IF(COUNTA(INDIRECT("C"&amp;ROW(K278)):INDIRECT("J"&amp;ROW(K278)))&lt;8,"HÁ "&amp;L278&amp;" CAMPO(S) VAZIO(S) NESTA LINHA",""),"")))</f>
        <v/>
      </c>
      <c r="L278" s="28" t="str">
        <f ca="1">IF(COUNTBLANK(INDIRECT("C"&amp;ROW(L278)):INDIRECT("J"&amp;ROW(L278)))&gt;0,IF(COUNTBLANK(INDIRECT("C"&amp;ROW(INDIRECT("C"&amp;ROW(L278)))):INDIRECT("J"&amp;ROW(L278)))&lt;8,COUNTBLANK(INDIRECT("C"&amp;ROW(L278)):INDIRECT("J"&amp;ROW(L278))),""),"")</f>
        <v/>
      </c>
      <c r="M278" s="4"/>
      <c r="N278" s="4"/>
    </row>
    <row r="279" spans="1:14" ht="60" customHeight="1">
      <c r="A279" s="26" t="str">
        <f>IFERROR(IF(C279="","",J$2&amp;TEXT(VLOOKUP(C$4,Config!$E$3:$F$65,2,FALSE),"00")&amp;TEXT(ROW(B279)-8,"0000")),"Informe um órgão na célula C4")</f>
        <v/>
      </c>
      <c r="B279" s="6"/>
      <c r="C279" s="7"/>
      <c r="D279" s="6"/>
      <c r="E279" s="6"/>
      <c r="F279" s="6"/>
      <c r="G279" s="8"/>
      <c r="H279" s="6"/>
      <c r="I279" s="8"/>
      <c r="J279" s="9"/>
      <c r="K279" s="27" t="str">
        <f ca="1">IF(INDIRECT("E"&amp;ROW(K279))="","",IF(ISERROR(VLOOKUP(INDIRECT("E"&amp;ROW(K279)),Config!A:A,1,0)),"ESPECIFICAÇÃO INVÁLIDA, SELECIONE UMA OPÇÃO DA LISTA",IF(COUNTA(INDIRECT("C"&amp;ROW(K279)):INDIRECT("J"&amp;ROW(K279)))&gt;0,IF(COUNTA(INDIRECT("C"&amp;ROW(K279)):INDIRECT("J"&amp;ROW(K279)))&lt;8,"HÁ "&amp;L279&amp;" CAMPO(S) VAZIO(S) NESTA LINHA",""),"")))</f>
        <v/>
      </c>
      <c r="L279" s="28" t="str">
        <f ca="1">IF(COUNTBLANK(INDIRECT("C"&amp;ROW(L279)):INDIRECT("J"&amp;ROW(L279)))&gt;0,IF(COUNTBLANK(INDIRECT("C"&amp;ROW(INDIRECT("C"&amp;ROW(L279)))):INDIRECT("J"&amp;ROW(L279)))&lt;8,COUNTBLANK(INDIRECT("C"&amp;ROW(L279)):INDIRECT("J"&amp;ROW(L279))),""),"")</f>
        <v/>
      </c>
      <c r="M279" s="4"/>
      <c r="N279" s="4"/>
    </row>
    <row r="280" spans="1:14" ht="60" customHeight="1">
      <c r="A280" s="26" t="str">
        <f>IFERROR(IF(C280="","",J$2&amp;TEXT(VLOOKUP(C$4,Config!$E$3:$F$65,2,FALSE),"00")&amp;TEXT(ROW(B280)-8,"0000")),"Informe um órgão na célula C4")</f>
        <v/>
      </c>
      <c r="B280" s="6"/>
      <c r="C280" s="7"/>
      <c r="D280" s="6"/>
      <c r="E280" s="6"/>
      <c r="F280" s="6"/>
      <c r="G280" s="8"/>
      <c r="H280" s="6"/>
      <c r="I280" s="8"/>
      <c r="J280" s="9"/>
      <c r="K280" s="27" t="str">
        <f ca="1">IF(INDIRECT("E"&amp;ROW(K280))="","",IF(ISERROR(VLOOKUP(INDIRECT("E"&amp;ROW(K280)),Config!A:A,1,0)),"ESPECIFICAÇÃO INVÁLIDA, SELECIONE UMA OPÇÃO DA LISTA",IF(COUNTA(INDIRECT("C"&amp;ROW(K280)):INDIRECT("J"&amp;ROW(K280)))&gt;0,IF(COUNTA(INDIRECT("C"&amp;ROW(K280)):INDIRECT("J"&amp;ROW(K280)))&lt;8,"HÁ "&amp;L280&amp;" CAMPO(S) VAZIO(S) NESTA LINHA",""),"")))</f>
        <v/>
      </c>
      <c r="L280" s="28" t="str">
        <f ca="1">IF(COUNTBLANK(INDIRECT("C"&amp;ROW(L280)):INDIRECT("J"&amp;ROW(L280)))&gt;0,IF(COUNTBLANK(INDIRECT("C"&amp;ROW(INDIRECT("C"&amp;ROW(L280)))):INDIRECT("J"&amp;ROW(L280)))&lt;8,COUNTBLANK(INDIRECT("C"&amp;ROW(L280)):INDIRECT("J"&amp;ROW(L280))),""),"")</f>
        <v/>
      </c>
      <c r="M280" s="4"/>
      <c r="N280" s="4"/>
    </row>
    <row r="281" spans="1:14" ht="60" customHeight="1">
      <c r="A281" s="26" t="str">
        <f>IFERROR(IF(C281="","",J$2&amp;TEXT(VLOOKUP(C$4,Config!$E$3:$F$65,2,FALSE),"00")&amp;TEXT(ROW(B281)-8,"0000")),"Informe um órgão na célula C4")</f>
        <v/>
      </c>
      <c r="B281" s="6"/>
      <c r="C281" s="7"/>
      <c r="D281" s="6"/>
      <c r="E281" s="6"/>
      <c r="F281" s="6"/>
      <c r="G281" s="8"/>
      <c r="H281" s="6"/>
      <c r="I281" s="8"/>
      <c r="J281" s="9"/>
      <c r="K281" s="27" t="str">
        <f ca="1">IF(INDIRECT("E"&amp;ROW(K281))="","",IF(ISERROR(VLOOKUP(INDIRECT("E"&amp;ROW(K281)),Config!A:A,1,0)),"ESPECIFICAÇÃO INVÁLIDA, SELECIONE UMA OPÇÃO DA LISTA",IF(COUNTA(INDIRECT("C"&amp;ROW(K281)):INDIRECT("J"&amp;ROW(K281)))&gt;0,IF(COUNTA(INDIRECT("C"&amp;ROW(K281)):INDIRECT("J"&amp;ROW(K281)))&lt;8,"HÁ "&amp;L281&amp;" CAMPO(S) VAZIO(S) NESTA LINHA",""),"")))</f>
        <v/>
      </c>
      <c r="L281" s="28" t="str">
        <f ca="1">IF(COUNTBLANK(INDIRECT("C"&amp;ROW(L281)):INDIRECT("J"&amp;ROW(L281)))&gt;0,IF(COUNTBLANK(INDIRECT("C"&amp;ROW(INDIRECT("C"&amp;ROW(L281)))):INDIRECT("J"&amp;ROW(L281)))&lt;8,COUNTBLANK(INDIRECT("C"&amp;ROW(L281)):INDIRECT("J"&amp;ROW(L281))),""),"")</f>
        <v/>
      </c>
      <c r="M281" s="4"/>
      <c r="N281" s="4"/>
    </row>
    <row r="282" spans="1:14" ht="60" customHeight="1">
      <c r="A282" s="26" t="str">
        <f>IFERROR(IF(C282="","",J$2&amp;TEXT(VLOOKUP(C$4,Config!$E$3:$F$65,2,FALSE),"00")&amp;TEXT(ROW(B282)-8,"0000")),"Informe um órgão na célula C4")</f>
        <v/>
      </c>
      <c r="B282" s="6"/>
      <c r="C282" s="7"/>
      <c r="D282" s="6"/>
      <c r="E282" s="6"/>
      <c r="F282" s="6"/>
      <c r="G282" s="8"/>
      <c r="H282" s="6"/>
      <c r="I282" s="8"/>
      <c r="J282" s="9"/>
      <c r="K282" s="27" t="str">
        <f ca="1">IF(INDIRECT("E"&amp;ROW(K282))="","",IF(ISERROR(VLOOKUP(INDIRECT("E"&amp;ROW(K282)),Config!A:A,1,0)),"ESPECIFICAÇÃO INVÁLIDA, SELECIONE UMA OPÇÃO DA LISTA",IF(COUNTA(INDIRECT("C"&amp;ROW(K282)):INDIRECT("J"&amp;ROW(K282)))&gt;0,IF(COUNTA(INDIRECT("C"&amp;ROW(K282)):INDIRECT("J"&amp;ROW(K282)))&lt;8,"HÁ "&amp;L282&amp;" CAMPO(S) VAZIO(S) NESTA LINHA",""),"")))</f>
        <v/>
      </c>
      <c r="L282" s="28" t="str">
        <f ca="1">IF(COUNTBLANK(INDIRECT("C"&amp;ROW(L282)):INDIRECT("J"&amp;ROW(L282)))&gt;0,IF(COUNTBLANK(INDIRECT("C"&amp;ROW(INDIRECT("C"&amp;ROW(L282)))):INDIRECT("J"&amp;ROW(L282)))&lt;8,COUNTBLANK(INDIRECT("C"&amp;ROW(L282)):INDIRECT("J"&amp;ROW(L282))),""),"")</f>
        <v/>
      </c>
      <c r="M282" s="4"/>
      <c r="N282" s="4"/>
    </row>
    <row r="283" spans="1:14" ht="60" customHeight="1">
      <c r="A283" s="26" t="str">
        <f>IFERROR(IF(C283="","",J$2&amp;TEXT(VLOOKUP(C$4,Config!$E$3:$F$65,2,FALSE),"00")&amp;TEXT(ROW(B283)-8,"0000")),"Informe um órgão na célula C4")</f>
        <v/>
      </c>
      <c r="B283" s="6"/>
      <c r="C283" s="7"/>
      <c r="D283" s="6"/>
      <c r="E283" s="6"/>
      <c r="F283" s="6"/>
      <c r="G283" s="8"/>
      <c r="H283" s="6"/>
      <c r="I283" s="8"/>
      <c r="J283" s="9"/>
      <c r="K283" s="27" t="str">
        <f ca="1">IF(INDIRECT("E"&amp;ROW(K283))="","",IF(ISERROR(VLOOKUP(INDIRECT("E"&amp;ROW(K283)),Config!A:A,1,0)),"ESPECIFICAÇÃO INVÁLIDA, SELECIONE UMA OPÇÃO DA LISTA",IF(COUNTA(INDIRECT("C"&amp;ROW(K283)):INDIRECT("J"&amp;ROW(K283)))&gt;0,IF(COUNTA(INDIRECT("C"&amp;ROW(K283)):INDIRECT("J"&amp;ROW(K283)))&lt;8,"HÁ "&amp;L283&amp;" CAMPO(S) VAZIO(S) NESTA LINHA",""),"")))</f>
        <v/>
      </c>
      <c r="L283" s="28" t="str">
        <f ca="1">IF(COUNTBLANK(INDIRECT("C"&amp;ROW(L283)):INDIRECT("J"&amp;ROW(L283)))&gt;0,IF(COUNTBLANK(INDIRECT("C"&amp;ROW(INDIRECT("C"&amp;ROW(L283)))):INDIRECT("J"&amp;ROW(L283)))&lt;8,COUNTBLANK(INDIRECT("C"&amp;ROW(L283)):INDIRECT("J"&amp;ROW(L283))),""),"")</f>
        <v/>
      </c>
      <c r="M283" s="4"/>
      <c r="N283" s="4"/>
    </row>
    <row r="284" spans="1:14" ht="60" customHeight="1">
      <c r="A284" s="26" t="str">
        <f>IFERROR(IF(C284="","",J$2&amp;TEXT(VLOOKUP(C$4,Config!$E$3:$F$65,2,FALSE),"00")&amp;TEXT(ROW(B284)-8,"0000")),"Informe um órgão na célula C4")</f>
        <v/>
      </c>
      <c r="B284" s="6"/>
      <c r="C284" s="7"/>
      <c r="D284" s="6"/>
      <c r="E284" s="6"/>
      <c r="F284" s="6"/>
      <c r="G284" s="8"/>
      <c r="H284" s="6"/>
      <c r="I284" s="8"/>
      <c r="J284" s="9"/>
      <c r="K284" s="27" t="str">
        <f ca="1">IF(INDIRECT("E"&amp;ROW(K284))="","",IF(ISERROR(VLOOKUP(INDIRECT("E"&amp;ROW(K284)),Config!A:A,1,0)),"ESPECIFICAÇÃO INVÁLIDA, SELECIONE UMA OPÇÃO DA LISTA",IF(COUNTA(INDIRECT("C"&amp;ROW(K284)):INDIRECT("J"&amp;ROW(K284)))&gt;0,IF(COUNTA(INDIRECT("C"&amp;ROW(K284)):INDIRECT("J"&amp;ROW(K284)))&lt;8,"HÁ "&amp;L284&amp;" CAMPO(S) VAZIO(S) NESTA LINHA",""),"")))</f>
        <v/>
      </c>
      <c r="L284" s="28" t="str">
        <f ca="1">IF(COUNTBLANK(INDIRECT("C"&amp;ROW(L284)):INDIRECT("J"&amp;ROW(L284)))&gt;0,IF(COUNTBLANK(INDIRECT("C"&amp;ROW(INDIRECT("C"&amp;ROW(L284)))):INDIRECT("J"&amp;ROW(L284)))&lt;8,COUNTBLANK(INDIRECT("C"&amp;ROW(L284)):INDIRECT("J"&amp;ROW(L284))),""),"")</f>
        <v/>
      </c>
      <c r="M284" s="4"/>
      <c r="N284" s="4"/>
    </row>
    <row r="285" spans="1:14" ht="60" customHeight="1">
      <c r="A285" s="26" t="str">
        <f>IFERROR(IF(C285="","",J$2&amp;TEXT(VLOOKUP(C$4,Config!$E$3:$F$65,2,FALSE),"00")&amp;TEXT(ROW(B285)-8,"0000")),"Informe um órgão na célula C4")</f>
        <v/>
      </c>
      <c r="B285" s="6"/>
      <c r="C285" s="7"/>
      <c r="D285" s="6"/>
      <c r="E285" s="6"/>
      <c r="F285" s="6"/>
      <c r="G285" s="8"/>
      <c r="H285" s="6"/>
      <c r="I285" s="8"/>
      <c r="J285" s="9"/>
      <c r="K285" s="27" t="str">
        <f ca="1">IF(INDIRECT("E"&amp;ROW(K285))="","",IF(ISERROR(VLOOKUP(INDIRECT("E"&amp;ROW(K285)),Config!A:A,1,0)),"ESPECIFICAÇÃO INVÁLIDA, SELECIONE UMA OPÇÃO DA LISTA",IF(COUNTA(INDIRECT("C"&amp;ROW(K285)):INDIRECT("J"&amp;ROW(K285)))&gt;0,IF(COUNTA(INDIRECT("C"&amp;ROW(K285)):INDIRECT("J"&amp;ROW(K285)))&lt;8,"HÁ "&amp;L285&amp;" CAMPO(S) VAZIO(S) NESTA LINHA",""),"")))</f>
        <v/>
      </c>
      <c r="L285" s="28" t="str">
        <f ca="1">IF(COUNTBLANK(INDIRECT("C"&amp;ROW(L285)):INDIRECT("J"&amp;ROW(L285)))&gt;0,IF(COUNTBLANK(INDIRECT("C"&amp;ROW(INDIRECT("C"&amp;ROW(L285)))):INDIRECT("J"&amp;ROW(L285)))&lt;8,COUNTBLANK(INDIRECT("C"&amp;ROW(L285)):INDIRECT("J"&amp;ROW(L285))),""),"")</f>
        <v/>
      </c>
      <c r="M285" s="4"/>
      <c r="N285" s="4"/>
    </row>
    <row r="286" spans="1:14" ht="60" customHeight="1">
      <c r="A286" s="26" t="str">
        <f>IFERROR(IF(C286="","",J$2&amp;TEXT(VLOOKUP(C$4,Config!$E$3:$F$65,2,FALSE),"00")&amp;TEXT(ROW(B286)-8,"0000")),"Informe um órgão na célula C4")</f>
        <v/>
      </c>
      <c r="B286" s="6"/>
      <c r="C286" s="7"/>
      <c r="D286" s="6"/>
      <c r="E286" s="6"/>
      <c r="F286" s="6"/>
      <c r="G286" s="8"/>
      <c r="H286" s="6"/>
      <c r="I286" s="8"/>
      <c r="J286" s="9"/>
      <c r="K286" s="27" t="str">
        <f ca="1">IF(INDIRECT("E"&amp;ROW(K286))="","",IF(ISERROR(VLOOKUP(INDIRECT("E"&amp;ROW(K286)),Config!A:A,1,0)),"ESPECIFICAÇÃO INVÁLIDA, SELECIONE UMA OPÇÃO DA LISTA",IF(COUNTA(INDIRECT("C"&amp;ROW(K286)):INDIRECT("J"&amp;ROW(K286)))&gt;0,IF(COUNTA(INDIRECT("C"&amp;ROW(K286)):INDIRECT("J"&amp;ROW(K286)))&lt;8,"HÁ "&amp;L286&amp;" CAMPO(S) VAZIO(S) NESTA LINHA",""),"")))</f>
        <v/>
      </c>
      <c r="L286" s="28" t="str">
        <f ca="1">IF(COUNTBLANK(INDIRECT("C"&amp;ROW(L286)):INDIRECT("J"&amp;ROW(L286)))&gt;0,IF(COUNTBLANK(INDIRECT("C"&amp;ROW(INDIRECT("C"&amp;ROW(L286)))):INDIRECT("J"&amp;ROW(L286)))&lt;8,COUNTBLANK(INDIRECT("C"&amp;ROW(L286)):INDIRECT("J"&amp;ROW(L286))),""),"")</f>
        <v/>
      </c>
      <c r="M286" s="4"/>
      <c r="N286" s="4"/>
    </row>
    <row r="287" spans="1:14" ht="60" customHeight="1">
      <c r="A287" s="26" t="str">
        <f>IFERROR(IF(C287="","",J$2&amp;TEXT(VLOOKUP(C$4,Config!$E$3:$F$65,2,FALSE),"00")&amp;TEXT(ROW(B287)-8,"0000")),"Informe um órgão na célula C4")</f>
        <v/>
      </c>
      <c r="B287" s="6"/>
      <c r="C287" s="7"/>
      <c r="D287" s="6"/>
      <c r="E287" s="6"/>
      <c r="F287" s="6"/>
      <c r="G287" s="8"/>
      <c r="H287" s="6"/>
      <c r="I287" s="8"/>
      <c r="J287" s="9"/>
      <c r="K287" s="27" t="str">
        <f ca="1">IF(INDIRECT("E"&amp;ROW(K287))="","",IF(ISERROR(VLOOKUP(INDIRECT("E"&amp;ROW(K287)),Config!A:A,1,0)),"ESPECIFICAÇÃO INVÁLIDA, SELECIONE UMA OPÇÃO DA LISTA",IF(COUNTA(INDIRECT("C"&amp;ROW(K287)):INDIRECT("J"&amp;ROW(K287)))&gt;0,IF(COUNTA(INDIRECT("C"&amp;ROW(K287)):INDIRECT("J"&amp;ROW(K287)))&lt;8,"HÁ "&amp;L287&amp;" CAMPO(S) VAZIO(S) NESTA LINHA",""),"")))</f>
        <v/>
      </c>
      <c r="L287" s="28" t="str">
        <f ca="1">IF(COUNTBLANK(INDIRECT("C"&amp;ROW(L287)):INDIRECT("J"&amp;ROW(L287)))&gt;0,IF(COUNTBLANK(INDIRECT("C"&amp;ROW(INDIRECT("C"&amp;ROW(L287)))):INDIRECT("J"&amp;ROW(L287)))&lt;8,COUNTBLANK(INDIRECT("C"&amp;ROW(L287)):INDIRECT("J"&amp;ROW(L287))),""),"")</f>
        <v/>
      </c>
      <c r="M287" s="4"/>
      <c r="N287" s="4"/>
    </row>
    <row r="288" spans="1:14" ht="60" customHeight="1">
      <c r="A288" s="26" t="str">
        <f>IFERROR(IF(C288="","",J$2&amp;TEXT(VLOOKUP(C$4,Config!$E$3:$F$65,2,FALSE),"00")&amp;TEXT(ROW(B288)-8,"0000")),"Informe um órgão na célula C4")</f>
        <v/>
      </c>
      <c r="B288" s="6"/>
      <c r="C288" s="7"/>
      <c r="D288" s="6"/>
      <c r="E288" s="6"/>
      <c r="F288" s="6"/>
      <c r="G288" s="8"/>
      <c r="H288" s="6"/>
      <c r="I288" s="8"/>
      <c r="J288" s="9"/>
      <c r="K288" s="27" t="str">
        <f ca="1">IF(INDIRECT("E"&amp;ROW(K288))="","",IF(ISERROR(VLOOKUP(INDIRECT("E"&amp;ROW(K288)),Config!A:A,1,0)),"ESPECIFICAÇÃO INVÁLIDA, SELECIONE UMA OPÇÃO DA LISTA",IF(COUNTA(INDIRECT("C"&amp;ROW(K288)):INDIRECT("J"&amp;ROW(K288)))&gt;0,IF(COUNTA(INDIRECT("C"&amp;ROW(K288)):INDIRECT("J"&amp;ROW(K288)))&lt;8,"HÁ "&amp;L288&amp;" CAMPO(S) VAZIO(S) NESTA LINHA",""),"")))</f>
        <v/>
      </c>
      <c r="L288" s="28" t="str">
        <f ca="1">IF(COUNTBLANK(INDIRECT("C"&amp;ROW(L288)):INDIRECT("J"&amp;ROW(L288)))&gt;0,IF(COUNTBLANK(INDIRECT("C"&amp;ROW(INDIRECT("C"&amp;ROW(L288)))):INDIRECT("J"&amp;ROW(L288)))&lt;8,COUNTBLANK(INDIRECT("C"&amp;ROW(L288)):INDIRECT("J"&amp;ROW(L288))),""),"")</f>
        <v/>
      </c>
      <c r="M288" s="4"/>
      <c r="N288" s="4"/>
    </row>
    <row r="289" spans="1:14" ht="60" customHeight="1">
      <c r="A289" s="26" t="str">
        <f>IFERROR(IF(C289="","",J$2&amp;TEXT(VLOOKUP(C$4,Config!$E$3:$F$65,2,FALSE),"00")&amp;TEXT(ROW(B289)-8,"0000")),"Informe um órgão na célula C4")</f>
        <v/>
      </c>
      <c r="B289" s="6"/>
      <c r="C289" s="7"/>
      <c r="D289" s="6"/>
      <c r="E289" s="6"/>
      <c r="F289" s="6"/>
      <c r="G289" s="8"/>
      <c r="H289" s="6"/>
      <c r="I289" s="8"/>
      <c r="J289" s="9"/>
      <c r="K289" s="27" t="str">
        <f ca="1">IF(INDIRECT("E"&amp;ROW(K289))="","",IF(ISERROR(VLOOKUP(INDIRECT("E"&amp;ROW(K289)),Config!A:A,1,0)),"ESPECIFICAÇÃO INVÁLIDA, SELECIONE UMA OPÇÃO DA LISTA",IF(COUNTA(INDIRECT("C"&amp;ROW(K289)):INDIRECT("J"&amp;ROW(K289)))&gt;0,IF(COUNTA(INDIRECT("C"&amp;ROW(K289)):INDIRECT("J"&amp;ROW(K289)))&lt;8,"HÁ "&amp;L289&amp;" CAMPO(S) VAZIO(S) NESTA LINHA",""),"")))</f>
        <v/>
      </c>
      <c r="L289" s="28" t="str">
        <f ca="1">IF(COUNTBLANK(INDIRECT("C"&amp;ROW(L289)):INDIRECT("J"&amp;ROW(L289)))&gt;0,IF(COUNTBLANK(INDIRECT("C"&amp;ROW(INDIRECT("C"&amp;ROW(L289)))):INDIRECT("J"&amp;ROW(L289)))&lt;8,COUNTBLANK(INDIRECT("C"&amp;ROW(L289)):INDIRECT("J"&amp;ROW(L289))),""),"")</f>
        <v/>
      </c>
      <c r="M289" s="4"/>
      <c r="N289" s="4"/>
    </row>
    <row r="290" spans="1:14" ht="60" customHeight="1">
      <c r="A290" s="26" t="str">
        <f>IFERROR(IF(C290="","",J$2&amp;TEXT(VLOOKUP(C$4,Config!$E$3:$F$65,2,FALSE),"00")&amp;TEXT(ROW(B290)-8,"0000")),"Informe um órgão na célula C4")</f>
        <v/>
      </c>
      <c r="B290" s="6"/>
      <c r="C290" s="7"/>
      <c r="D290" s="6"/>
      <c r="E290" s="6"/>
      <c r="F290" s="6"/>
      <c r="G290" s="8"/>
      <c r="H290" s="6"/>
      <c r="I290" s="8"/>
      <c r="J290" s="9"/>
      <c r="K290" s="27" t="str">
        <f ca="1">IF(INDIRECT("E"&amp;ROW(K290))="","",IF(ISERROR(VLOOKUP(INDIRECT("E"&amp;ROW(K290)),Config!A:A,1,0)),"ESPECIFICAÇÃO INVÁLIDA, SELECIONE UMA OPÇÃO DA LISTA",IF(COUNTA(INDIRECT("C"&amp;ROW(K290)):INDIRECT("J"&amp;ROW(K290)))&gt;0,IF(COUNTA(INDIRECT("C"&amp;ROW(K290)):INDIRECT("J"&amp;ROW(K290)))&lt;8,"HÁ "&amp;L290&amp;" CAMPO(S) VAZIO(S) NESTA LINHA",""),"")))</f>
        <v/>
      </c>
      <c r="L290" s="28" t="str">
        <f ca="1">IF(COUNTBLANK(INDIRECT("C"&amp;ROW(L290)):INDIRECT("J"&amp;ROW(L290)))&gt;0,IF(COUNTBLANK(INDIRECT("C"&amp;ROW(INDIRECT("C"&amp;ROW(L290)))):INDIRECT("J"&amp;ROW(L290)))&lt;8,COUNTBLANK(INDIRECT("C"&amp;ROW(L290)):INDIRECT("J"&amp;ROW(L290))),""),"")</f>
        <v/>
      </c>
      <c r="M290" s="4"/>
      <c r="N290" s="4"/>
    </row>
    <row r="291" spans="1:14" ht="60" customHeight="1">
      <c r="A291" s="26" t="str">
        <f>IFERROR(IF(C291="","",J$2&amp;TEXT(VLOOKUP(C$4,Config!$E$3:$F$65,2,FALSE),"00")&amp;TEXT(ROW(B291)-8,"0000")),"Informe um órgão na célula C4")</f>
        <v/>
      </c>
      <c r="B291" s="6"/>
      <c r="C291" s="7"/>
      <c r="D291" s="6"/>
      <c r="E291" s="6"/>
      <c r="F291" s="6"/>
      <c r="G291" s="8"/>
      <c r="H291" s="6"/>
      <c r="I291" s="8"/>
      <c r="J291" s="9"/>
      <c r="K291" s="27" t="str">
        <f ca="1">IF(INDIRECT("E"&amp;ROW(K291))="","",IF(ISERROR(VLOOKUP(INDIRECT("E"&amp;ROW(K291)),Config!A:A,1,0)),"ESPECIFICAÇÃO INVÁLIDA, SELECIONE UMA OPÇÃO DA LISTA",IF(COUNTA(INDIRECT("C"&amp;ROW(K291)):INDIRECT("J"&amp;ROW(K291)))&gt;0,IF(COUNTA(INDIRECT("C"&amp;ROW(K291)):INDIRECT("J"&amp;ROW(K291)))&lt;8,"HÁ "&amp;L291&amp;" CAMPO(S) VAZIO(S) NESTA LINHA",""),"")))</f>
        <v/>
      </c>
      <c r="L291" s="28" t="str">
        <f ca="1">IF(COUNTBLANK(INDIRECT("C"&amp;ROW(L291)):INDIRECT("J"&amp;ROW(L291)))&gt;0,IF(COUNTBLANK(INDIRECT("C"&amp;ROW(INDIRECT("C"&amp;ROW(L291)))):INDIRECT("J"&amp;ROW(L291)))&lt;8,COUNTBLANK(INDIRECT("C"&amp;ROW(L291)):INDIRECT("J"&amp;ROW(L291))),""),"")</f>
        <v/>
      </c>
      <c r="M291" s="4"/>
      <c r="N291" s="4"/>
    </row>
    <row r="292" spans="1:14" ht="60" customHeight="1">
      <c r="A292" s="26" t="str">
        <f>IFERROR(IF(C292="","",J$2&amp;TEXT(VLOOKUP(C$4,Config!$E$3:$F$65,2,FALSE),"00")&amp;TEXT(ROW(B292)-8,"0000")),"Informe um órgão na célula C4")</f>
        <v/>
      </c>
      <c r="B292" s="6"/>
      <c r="C292" s="7"/>
      <c r="D292" s="6"/>
      <c r="E292" s="6"/>
      <c r="F292" s="6"/>
      <c r="G292" s="8"/>
      <c r="H292" s="6"/>
      <c r="I292" s="8"/>
      <c r="J292" s="9"/>
      <c r="K292" s="27" t="str">
        <f ca="1">IF(INDIRECT("E"&amp;ROW(K292))="","",IF(ISERROR(VLOOKUP(INDIRECT("E"&amp;ROW(K292)),Config!A:A,1,0)),"ESPECIFICAÇÃO INVÁLIDA, SELECIONE UMA OPÇÃO DA LISTA",IF(COUNTA(INDIRECT("C"&amp;ROW(K292)):INDIRECT("J"&amp;ROW(K292)))&gt;0,IF(COUNTA(INDIRECT("C"&amp;ROW(K292)):INDIRECT("J"&amp;ROW(K292)))&lt;8,"HÁ "&amp;L292&amp;" CAMPO(S) VAZIO(S) NESTA LINHA",""),"")))</f>
        <v/>
      </c>
      <c r="L292" s="28" t="str">
        <f ca="1">IF(COUNTBLANK(INDIRECT("C"&amp;ROW(L292)):INDIRECT("J"&amp;ROW(L292)))&gt;0,IF(COUNTBLANK(INDIRECT("C"&amp;ROW(INDIRECT("C"&amp;ROW(L292)))):INDIRECT("J"&amp;ROW(L292)))&lt;8,COUNTBLANK(INDIRECT("C"&amp;ROW(L292)):INDIRECT("J"&amp;ROW(L292))),""),"")</f>
        <v/>
      </c>
      <c r="M292" s="4"/>
      <c r="N292" s="4"/>
    </row>
    <row r="293" spans="1:14" ht="60" customHeight="1">
      <c r="A293" s="26" t="str">
        <f>IFERROR(IF(C293="","",J$2&amp;TEXT(VLOOKUP(C$4,Config!$E$3:$F$65,2,FALSE),"00")&amp;TEXT(ROW(B293)-8,"0000")),"Informe um órgão na célula C4")</f>
        <v/>
      </c>
      <c r="B293" s="6"/>
      <c r="C293" s="7"/>
      <c r="D293" s="6"/>
      <c r="E293" s="6"/>
      <c r="F293" s="6"/>
      <c r="G293" s="8"/>
      <c r="H293" s="6"/>
      <c r="I293" s="8"/>
      <c r="J293" s="9"/>
      <c r="K293" s="27" t="str">
        <f ca="1">IF(INDIRECT("E"&amp;ROW(K293))="","",IF(ISERROR(VLOOKUP(INDIRECT("E"&amp;ROW(K293)),Config!A:A,1,0)),"ESPECIFICAÇÃO INVÁLIDA, SELECIONE UMA OPÇÃO DA LISTA",IF(COUNTA(INDIRECT("C"&amp;ROW(K293)):INDIRECT("J"&amp;ROW(K293)))&gt;0,IF(COUNTA(INDIRECT("C"&amp;ROW(K293)):INDIRECT("J"&amp;ROW(K293)))&lt;8,"HÁ "&amp;L293&amp;" CAMPO(S) VAZIO(S) NESTA LINHA",""),"")))</f>
        <v/>
      </c>
      <c r="L293" s="28" t="str">
        <f ca="1">IF(COUNTBLANK(INDIRECT("C"&amp;ROW(L293)):INDIRECT("J"&amp;ROW(L293)))&gt;0,IF(COUNTBLANK(INDIRECT("C"&amp;ROW(INDIRECT("C"&amp;ROW(L293)))):INDIRECT("J"&amp;ROW(L293)))&lt;8,COUNTBLANK(INDIRECT("C"&amp;ROW(L293)):INDIRECT("J"&amp;ROW(L293))),""),"")</f>
        <v/>
      </c>
      <c r="M293" s="4"/>
      <c r="N293" s="4"/>
    </row>
    <row r="294" spans="1:14" ht="60" customHeight="1">
      <c r="A294" s="26" t="str">
        <f>IFERROR(IF(C294="","",J$2&amp;TEXT(VLOOKUP(C$4,Config!$E$3:$F$65,2,FALSE),"00")&amp;TEXT(ROW(B294)-8,"0000")),"Informe um órgão na célula C4")</f>
        <v/>
      </c>
      <c r="B294" s="6"/>
      <c r="C294" s="7"/>
      <c r="D294" s="6"/>
      <c r="E294" s="6"/>
      <c r="F294" s="6"/>
      <c r="G294" s="8"/>
      <c r="H294" s="6"/>
      <c r="I294" s="8"/>
      <c r="J294" s="9"/>
      <c r="K294" s="27" t="str">
        <f ca="1">IF(INDIRECT("E"&amp;ROW(K294))="","",IF(ISERROR(VLOOKUP(INDIRECT("E"&amp;ROW(K294)),Config!A:A,1,0)),"ESPECIFICAÇÃO INVÁLIDA, SELECIONE UMA OPÇÃO DA LISTA",IF(COUNTA(INDIRECT("C"&amp;ROW(K294)):INDIRECT("J"&amp;ROW(K294)))&gt;0,IF(COUNTA(INDIRECT("C"&amp;ROW(K294)):INDIRECT("J"&amp;ROW(K294)))&lt;8,"HÁ "&amp;L294&amp;" CAMPO(S) VAZIO(S) NESTA LINHA",""),"")))</f>
        <v/>
      </c>
      <c r="L294" s="28" t="str">
        <f ca="1">IF(COUNTBLANK(INDIRECT("C"&amp;ROW(L294)):INDIRECT("J"&amp;ROW(L294)))&gt;0,IF(COUNTBLANK(INDIRECT("C"&amp;ROW(INDIRECT("C"&amp;ROW(L294)))):INDIRECT("J"&amp;ROW(L294)))&lt;8,COUNTBLANK(INDIRECT("C"&amp;ROW(L294)):INDIRECT("J"&amp;ROW(L294))),""),"")</f>
        <v/>
      </c>
      <c r="M294" s="4"/>
      <c r="N294" s="4"/>
    </row>
    <row r="295" spans="1:14" ht="60" customHeight="1">
      <c r="A295" s="26" t="str">
        <f>IFERROR(IF(C295="","",J$2&amp;TEXT(VLOOKUP(C$4,Config!$E$3:$F$65,2,FALSE),"00")&amp;TEXT(ROW(B295)-8,"0000")),"Informe um órgão na célula C4")</f>
        <v/>
      </c>
      <c r="B295" s="6"/>
      <c r="C295" s="7"/>
      <c r="D295" s="6"/>
      <c r="E295" s="6"/>
      <c r="F295" s="6"/>
      <c r="G295" s="8"/>
      <c r="H295" s="6"/>
      <c r="I295" s="8"/>
      <c r="J295" s="9"/>
      <c r="K295" s="27" t="str">
        <f ca="1">IF(INDIRECT("E"&amp;ROW(K295))="","",IF(ISERROR(VLOOKUP(INDIRECT("E"&amp;ROW(K295)),Config!A:A,1,0)),"ESPECIFICAÇÃO INVÁLIDA, SELECIONE UMA OPÇÃO DA LISTA",IF(COUNTA(INDIRECT("C"&amp;ROW(K295)):INDIRECT("J"&amp;ROW(K295)))&gt;0,IF(COUNTA(INDIRECT("C"&amp;ROW(K295)):INDIRECT("J"&amp;ROW(K295)))&lt;8,"HÁ "&amp;L295&amp;" CAMPO(S) VAZIO(S) NESTA LINHA",""),"")))</f>
        <v/>
      </c>
      <c r="L295" s="28" t="str">
        <f ca="1">IF(COUNTBLANK(INDIRECT("C"&amp;ROW(L295)):INDIRECT("J"&amp;ROW(L295)))&gt;0,IF(COUNTBLANK(INDIRECT("C"&amp;ROW(INDIRECT("C"&amp;ROW(L295)))):INDIRECT("J"&amp;ROW(L295)))&lt;8,COUNTBLANK(INDIRECT("C"&amp;ROW(L295)):INDIRECT("J"&amp;ROW(L295))),""),"")</f>
        <v/>
      </c>
      <c r="M295" s="4"/>
      <c r="N295" s="4"/>
    </row>
    <row r="296" spans="1:14" ht="60" customHeight="1">
      <c r="A296" s="26" t="str">
        <f>IFERROR(IF(C296="","",J$2&amp;TEXT(VLOOKUP(C$4,Config!$E$3:$F$65,2,FALSE),"00")&amp;TEXT(ROW(B296)-8,"0000")),"Informe um órgão na célula C4")</f>
        <v/>
      </c>
      <c r="B296" s="6"/>
      <c r="C296" s="7"/>
      <c r="D296" s="6"/>
      <c r="E296" s="6"/>
      <c r="F296" s="6"/>
      <c r="G296" s="8"/>
      <c r="H296" s="6"/>
      <c r="I296" s="8"/>
      <c r="J296" s="9"/>
      <c r="K296" s="27" t="str">
        <f ca="1">IF(INDIRECT("E"&amp;ROW(K296))="","",IF(ISERROR(VLOOKUP(INDIRECT("E"&amp;ROW(K296)),Config!A:A,1,0)),"ESPECIFICAÇÃO INVÁLIDA, SELECIONE UMA OPÇÃO DA LISTA",IF(COUNTA(INDIRECT("C"&amp;ROW(K296)):INDIRECT("J"&amp;ROW(K296)))&gt;0,IF(COUNTA(INDIRECT("C"&amp;ROW(K296)):INDIRECT("J"&amp;ROW(K296)))&lt;8,"HÁ "&amp;L296&amp;" CAMPO(S) VAZIO(S) NESTA LINHA",""),"")))</f>
        <v/>
      </c>
      <c r="L296" s="28" t="str">
        <f ca="1">IF(COUNTBLANK(INDIRECT("C"&amp;ROW(L296)):INDIRECT("J"&amp;ROW(L296)))&gt;0,IF(COUNTBLANK(INDIRECT("C"&amp;ROW(INDIRECT("C"&amp;ROW(L296)))):INDIRECT("J"&amp;ROW(L296)))&lt;8,COUNTBLANK(INDIRECT("C"&amp;ROW(L296)):INDIRECT("J"&amp;ROW(L296))),""),"")</f>
        <v/>
      </c>
      <c r="M296" s="4"/>
      <c r="N296" s="4"/>
    </row>
    <row r="297" spans="1:14" ht="60" customHeight="1">
      <c r="A297" s="26" t="str">
        <f>IFERROR(IF(C297="","",J$2&amp;TEXT(VLOOKUP(C$4,Config!$E$3:$F$65,2,FALSE),"00")&amp;TEXT(ROW(B297)-8,"0000")),"Informe um órgão na célula C4")</f>
        <v/>
      </c>
      <c r="B297" s="6"/>
      <c r="C297" s="7"/>
      <c r="D297" s="6"/>
      <c r="E297" s="6"/>
      <c r="F297" s="6"/>
      <c r="G297" s="8"/>
      <c r="H297" s="6"/>
      <c r="I297" s="8"/>
      <c r="J297" s="9"/>
      <c r="K297" s="27" t="str">
        <f ca="1">IF(INDIRECT("E"&amp;ROW(K297))="","",IF(ISERROR(VLOOKUP(INDIRECT("E"&amp;ROW(K297)),Config!A:A,1,0)),"ESPECIFICAÇÃO INVÁLIDA, SELECIONE UMA OPÇÃO DA LISTA",IF(COUNTA(INDIRECT("C"&amp;ROW(K297)):INDIRECT("J"&amp;ROW(K297)))&gt;0,IF(COUNTA(INDIRECT("C"&amp;ROW(K297)):INDIRECT("J"&amp;ROW(K297)))&lt;8,"HÁ "&amp;L297&amp;" CAMPO(S) VAZIO(S) NESTA LINHA",""),"")))</f>
        <v/>
      </c>
      <c r="L297" s="28" t="str">
        <f ca="1">IF(COUNTBLANK(INDIRECT("C"&amp;ROW(L297)):INDIRECT("J"&amp;ROW(L297)))&gt;0,IF(COUNTBLANK(INDIRECT("C"&amp;ROW(INDIRECT("C"&amp;ROW(L297)))):INDIRECT("J"&amp;ROW(L297)))&lt;8,COUNTBLANK(INDIRECT("C"&amp;ROW(L297)):INDIRECT("J"&amp;ROW(L297))),""),"")</f>
        <v/>
      </c>
      <c r="M297" s="4"/>
      <c r="N297" s="4"/>
    </row>
    <row r="298" spans="1:14" ht="60" customHeight="1">
      <c r="A298" s="26" t="str">
        <f>IFERROR(IF(C298="","",J$2&amp;TEXT(VLOOKUP(C$4,Config!$E$3:$F$65,2,FALSE),"00")&amp;TEXT(ROW(B298)-8,"0000")),"Informe um órgão na célula C4")</f>
        <v/>
      </c>
      <c r="B298" s="6"/>
      <c r="C298" s="7"/>
      <c r="D298" s="6"/>
      <c r="E298" s="6"/>
      <c r="F298" s="6"/>
      <c r="G298" s="8"/>
      <c r="H298" s="6"/>
      <c r="I298" s="8"/>
      <c r="J298" s="9"/>
      <c r="K298" s="27" t="str">
        <f ca="1">IF(INDIRECT("E"&amp;ROW(K298))="","",IF(ISERROR(VLOOKUP(INDIRECT("E"&amp;ROW(K298)),Config!A:A,1,0)),"ESPECIFICAÇÃO INVÁLIDA, SELECIONE UMA OPÇÃO DA LISTA",IF(COUNTA(INDIRECT("C"&amp;ROW(K298)):INDIRECT("J"&amp;ROW(K298)))&gt;0,IF(COUNTA(INDIRECT("C"&amp;ROW(K298)):INDIRECT("J"&amp;ROW(K298)))&lt;8,"HÁ "&amp;L298&amp;" CAMPO(S) VAZIO(S) NESTA LINHA",""),"")))</f>
        <v/>
      </c>
      <c r="L298" s="28" t="str">
        <f ca="1">IF(COUNTBLANK(INDIRECT("C"&amp;ROW(L298)):INDIRECT("J"&amp;ROW(L298)))&gt;0,IF(COUNTBLANK(INDIRECT("C"&amp;ROW(INDIRECT("C"&amp;ROW(L298)))):INDIRECT("J"&amp;ROW(L298)))&lt;8,COUNTBLANK(INDIRECT("C"&amp;ROW(L298)):INDIRECT("J"&amp;ROW(L298))),""),"")</f>
        <v/>
      </c>
      <c r="M298" s="4"/>
      <c r="N298" s="4"/>
    </row>
    <row r="299" spans="1:14" ht="60" customHeight="1">
      <c r="A299" s="26" t="str">
        <f>IFERROR(IF(C299="","",J$2&amp;TEXT(VLOOKUP(C$4,Config!$E$3:$F$65,2,FALSE),"00")&amp;TEXT(ROW(B299)-8,"0000")),"Informe um órgão na célula C4")</f>
        <v/>
      </c>
      <c r="B299" s="6"/>
      <c r="C299" s="7"/>
      <c r="D299" s="6"/>
      <c r="E299" s="6"/>
      <c r="F299" s="6"/>
      <c r="G299" s="8"/>
      <c r="H299" s="6"/>
      <c r="I299" s="8"/>
      <c r="J299" s="9"/>
      <c r="K299" s="27" t="str">
        <f ca="1">IF(INDIRECT("E"&amp;ROW(K299))="","",IF(ISERROR(VLOOKUP(INDIRECT("E"&amp;ROW(K299)),Config!A:A,1,0)),"ESPECIFICAÇÃO INVÁLIDA, SELECIONE UMA OPÇÃO DA LISTA",IF(COUNTA(INDIRECT("C"&amp;ROW(K299)):INDIRECT("J"&amp;ROW(K299)))&gt;0,IF(COUNTA(INDIRECT("C"&amp;ROW(K299)):INDIRECT("J"&amp;ROW(K299)))&lt;8,"HÁ "&amp;L299&amp;" CAMPO(S) VAZIO(S) NESTA LINHA",""),"")))</f>
        <v/>
      </c>
      <c r="L299" s="28" t="str">
        <f ca="1">IF(COUNTBLANK(INDIRECT("C"&amp;ROW(L299)):INDIRECT("J"&amp;ROW(L299)))&gt;0,IF(COUNTBLANK(INDIRECT("C"&amp;ROW(INDIRECT("C"&amp;ROW(L299)))):INDIRECT("J"&amp;ROW(L299)))&lt;8,COUNTBLANK(INDIRECT("C"&amp;ROW(L299)):INDIRECT("J"&amp;ROW(L299))),""),"")</f>
        <v/>
      </c>
      <c r="M299" s="4"/>
      <c r="N299" s="4"/>
    </row>
    <row r="300" spans="1:14" ht="60" customHeight="1">
      <c r="A300" s="26" t="str">
        <f>IFERROR(IF(C300="","",J$2&amp;TEXT(VLOOKUP(C$4,Config!$E$3:$F$65,2,FALSE),"00")&amp;TEXT(ROW(B300)-8,"0000")),"Informe um órgão na célula C4")</f>
        <v/>
      </c>
      <c r="B300" s="6"/>
      <c r="C300" s="7"/>
      <c r="D300" s="6"/>
      <c r="E300" s="6"/>
      <c r="F300" s="6"/>
      <c r="G300" s="8"/>
      <c r="H300" s="6"/>
      <c r="I300" s="8"/>
      <c r="J300" s="9"/>
      <c r="K300" s="27" t="str">
        <f ca="1">IF(INDIRECT("E"&amp;ROW(K300))="","",IF(ISERROR(VLOOKUP(INDIRECT("E"&amp;ROW(K300)),Config!A:A,1,0)),"ESPECIFICAÇÃO INVÁLIDA, SELECIONE UMA OPÇÃO DA LISTA",IF(COUNTA(INDIRECT("C"&amp;ROW(K300)):INDIRECT("J"&amp;ROW(K300)))&gt;0,IF(COUNTA(INDIRECT("C"&amp;ROW(K300)):INDIRECT("J"&amp;ROW(K300)))&lt;8,"HÁ "&amp;L300&amp;" CAMPO(S) VAZIO(S) NESTA LINHA",""),"")))</f>
        <v/>
      </c>
      <c r="L300" s="28" t="str">
        <f ca="1">IF(COUNTBLANK(INDIRECT("C"&amp;ROW(L300)):INDIRECT("J"&amp;ROW(L300)))&gt;0,IF(COUNTBLANK(INDIRECT("C"&amp;ROW(INDIRECT("C"&amp;ROW(L300)))):INDIRECT("J"&amp;ROW(L300)))&lt;8,COUNTBLANK(INDIRECT("C"&amp;ROW(L300)):INDIRECT("J"&amp;ROW(L300))),""),"")</f>
        <v/>
      </c>
      <c r="M300" s="4"/>
      <c r="N300" s="4"/>
    </row>
    <row r="301" spans="1:14" ht="60" customHeight="1">
      <c r="A301" s="26" t="str">
        <f>IFERROR(IF(C301="","",J$2&amp;TEXT(VLOOKUP(C$4,Config!$E$3:$F$65,2,FALSE),"00")&amp;TEXT(ROW(B301)-8,"0000")),"Informe um órgão na célula C4")</f>
        <v/>
      </c>
      <c r="B301" s="6"/>
      <c r="C301" s="7"/>
      <c r="D301" s="6"/>
      <c r="E301" s="6"/>
      <c r="F301" s="6"/>
      <c r="G301" s="8"/>
      <c r="H301" s="6"/>
      <c r="I301" s="8"/>
      <c r="J301" s="9"/>
      <c r="K301" s="27" t="str">
        <f ca="1">IF(INDIRECT("E"&amp;ROW(K301))="","",IF(ISERROR(VLOOKUP(INDIRECT("E"&amp;ROW(K301)),Config!A:A,1,0)),"ESPECIFICAÇÃO INVÁLIDA, SELECIONE UMA OPÇÃO DA LISTA",IF(COUNTA(INDIRECT("C"&amp;ROW(K301)):INDIRECT("J"&amp;ROW(K301)))&gt;0,IF(COUNTA(INDIRECT("C"&amp;ROW(K301)):INDIRECT("J"&amp;ROW(K301)))&lt;8,"HÁ "&amp;L301&amp;" CAMPO(S) VAZIO(S) NESTA LINHA",""),"")))</f>
        <v/>
      </c>
      <c r="L301" s="28" t="str">
        <f ca="1">IF(COUNTBLANK(INDIRECT("C"&amp;ROW(L301)):INDIRECT("J"&amp;ROW(L301)))&gt;0,IF(COUNTBLANK(INDIRECT("C"&amp;ROW(INDIRECT("C"&amp;ROW(L301)))):INDIRECT("J"&amp;ROW(L301)))&lt;8,COUNTBLANK(INDIRECT("C"&amp;ROW(L301)):INDIRECT("J"&amp;ROW(L301))),""),"")</f>
        <v/>
      </c>
      <c r="M301" s="4"/>
      <c r="N301" s="4"/>
    </row>
    <row r="302" spans="1:14" ht="60" customHeight="1">
      <c r="A302" s="26" t="str">
        <f>IFERROR(IF(C302="","",J$2&amp;TEXT(VLOOKUP(C$4,Config!$E$3:$F$65,2,FALSE),"00")&amp;TEXT(ROW(B302)-8,"0000")),"Informe um órgão na célula C4")</f>
        <v/>
      </c>
      <c r="B302" s="6"/>
      <c r="C302" s="7"/>
      <c r="D302" s="6"/>
      <c r="E302" s="6"/>
      <c r="F302" s="6"/>
      <c r="G302" s="8"/>
      <c r="H302" s="6"/>
      <c r="I302" s="8"/>
      <c r="J302" s="9"/>
      <c r="K302" s="27" t="str">
        <f ca="1">IF(INDIRECT("E"&amp;ROW(K302))="","",IF(ISERROR(VLOOKUP(INDIRECT("E"&amp;ROW(K302)),Config!A:A,1,0)),"ESPECIFICAÇÃO INVÁLIDA, SELECIONE UMA OPÇÃO DA LISTA",IF(COUNTA(INDIRECT("C"&amp;ROW(K302)):INDIRECT("J"&amp;ROW(K302)))&gt;0,IF(COUNTA(INDIRECT("C"&amp;ROW(K302)):INDIRECT("J"&amp;ROW(K302)))&lt;8,"HÁ "&amp;L302&amp;" CAMPO(S) VAZIO(S) NESTA LINHA",""),"")))</f>
        <v/>
      </c>
      <c r="L302" s="28" t="str">
        <f ca="1">IF(COUNTBLANK(INDIRECT("C"&amp;ROW(L302)):INDIRECT("J"&amp;ROW(L302)))&gt;0,IF(COUNTBLANK(INDIRECT("C"&amp;ROW(INDIRECT("C"&amp;ROW(L302)))):INDIRECT("J"&amp;ROW(L302)))&lt;8,COUNTBLANK(INDIRECT("C"&amp;ROW(L302)):INDIRECT("J"&amp;ROW(L302))),""),"")</f>
        <v/>
      </c>
      <c r="M302" s="4"/>
      <c r="N302" s="4"/>
    </row>
    <row r="303" spans="1:14" ht="60" customHeight="1">
      <c r="A303" s="26" t="str">
        <f>IFERROR(IF(C303="","",J$2&amp;TEXT(VLOOKUP(C$4,Config!$E$3:$F$65,2,FALSE),"00")&amp;TEXT(ROW(B303)-8,"0000")),"Informe um órgão na célula C4")</f>
        <v/>
      </c>
      <c r="B303" s="6"/>
      <c r="C303" s="7"/>
      <c r="D303" s="6"/>
      <c r="E303" s="6"/>
      <c r="F303" s="6"/>
      <c r="G303" s="8"/>
      <c r="H303" s="6"/>
      <c r="I303" s="8"/>
      <c r="J303" s="9"/>
      <c r="K303" s="27" t="str">
        <f ca="1">IF(INDIRECT("E"&amp;ROW(K303))="","",IF(ISERROR(VLOOKUP(INDIRECT("E"&amp;ROW(K303)),Config!A:A,1,0)),"ESPECIFICAÇÃO INVÁLIDA, SELECIONE UMA OPÇÃO DA LISTA",IF(COUNTA(INDIRECT("C"&amp;ROW(K303)):INDIRECT("J"&amp;ROW(K303)))&gt;0,IF(COUNTA(INDIRECT("C"&amp;ROW(K303)):INDIRECT("J"&amp;ROW(K303)))&lt;8,"HÁ "&amp;L303&amp;" CAMPO(S) VAZIO(S) NESTA LINHA",""),"")))</f>
        <v/>
      </c>
      <c r="L303" s="28" t="str">
        <f ca="1">IF(COUNTBLANK(INDIRECT("C"&amp;ROW(L303)):INDIRECT("J"&amp;ROW(L303)))&gt;0,IF(COUNTBLANK(INDIRECT("C"&amp;ROW(INDIRECT("C"&amp;ROW(L303)))):INDIRECT("J"&amp;ROW(L303)))&lt;8,COUNTBLANK(INDIRECT("C"&amp;ROW(L303)):INDIRECT("J"&amp;ROW(L303))),""),"")</f>
        <v/>
      </c>
      <c r="M303" s="4"/>
      <c r="N303" s="4"/>
    </row>
    <row r="304" spans="1:14" ht="60" customHeight="1">
      <c r="A304" s="26" t="str">
        <f>IFERROR(IF(C304="","",J$2&amp;TEXT(VLOOKUP(C$4,Config!$E$3:$F$65,2,FALSE),"00")&amp;TEXT(ROW(B304)-8,"0000")),"Informe um órgão na célula C4")</f>
        <v/>
      </c>
      <c r="B304" s="6"/>
      <c r="C304" s="7"/>
      <c r="D304" s="6"/>
      <c r="E304" s="6"/>
      <c r="F304" s="6"/>
      <c r="G304" s="8"/>
      <c r="H304" s="6"/>
      <c r="I304" s="8"/>
      <c r="J304" s="9"/>
      <c r="K304" s="27" t="str">
        <f ca="1">IF(INDIRECT("E"&amp;ROW(K304))="","",IF(ISERROR(VLOOKUP(INDIRECT("E"&amp;ROW(K304)),Config!A:A,1,0)),"ESPECIFICAÇÃO INVÁLIDA, SELECIONE UMA OPÇÃO DA LISTA",IF(COUNTA(INDIRECT("C"&amp;ROW(K304)):INDIRECT("J"&amp;ROW(K304)))&gt;0,IF(COUNTA(INDIRECT("C"&amp;ROW(K304)):INDIRECT("J"&amp;ROW(K304)))&lt;8,"HÁ "&amp;L304&amp;" CAMPO(S) VAZIO(S) NESTA LINHA",""),"")))</f>
        <v/>
      </c>
      <c r="L304" s="28" t="str">
        <f ca="1">IF(COUNTBLANK(INDIRECT("C"&amp;ROW(L304)):INDIRECT("J"&amp;ROW(L304)))&gt;0,IF(COUNTBLANK(INDIRECT("C"&amp;ROW(INDIRECT("C"&amp;ROW(L304)))):INDIRECT("J"&amp;ROW(L304)))&lt;8,COUNTBLANK(INDIRECT("C"&amp;ROW(L304)):INDIRECT("J"&amp;ROW(L304))),""),"")</f>
        <v/>
      </c>
      <c r="M304" s="4"/>
      <c r="N304" s="4"/>
    </row>
    <row r="305" spans="1:14" ht="60" customHeight="1">
      <c r="A305" s="26" t="str">
        <f>IFERROR(IF(C305="","",J$2&amp;TEXT(VLOOKUP(C$4,Config!$E$3:$F$65,2,FALSE),"00")&amp;TEXT(ROW(B305)-8,"0000")),"Informe um órgão na célula C4")</f>
        <v/>
      </c>
      <c r="B305" s="6"/>
      <c r="C305" s="7"/>
      <c r="D305" s="6"/>
      <c r="E305" s="6"/>
      <c r="F305" s="6"/>
      <c r="G305" s="8"/>
      <c r="H305" s="6"/>
      <c r="I305" s="8"/>
      <c r="J305" s="9"/>
      <c r="K305" s="27" t="str">
        <f ca="1">IF(INDIRECT("E"&amp;ROW(K305))="","",IF(ISERROR(VLOOKUP(INDIRECT("E"&amp;ROW(K305)),Config!A:A,1,0)),"ESPECIFICAÇÃO INVÁLIDA, SELECIONE UMA OPÇÃO DA LISTA",IF(COUNTA(INDIRECT("C"&amp;ROW(K305)):INDIRECT("J"&amp;ROW(K305)))&gt;0,IF(COUNTA(INDIRECT("C"&amp;ROW(K305)):INDIRECT("J"&amp;ROW(K305)))&lt;8,"HÁ "&amp;L305&amp;" CAMPO(S) VAZIO(S) NESTA LINHA",""),"")))</f>
        <v/>
      </c>
      <c r="L305" s="28" t="str">
        <f ca="1">IF(COUNTBLANK(INDIRECT("C"&amp;ROW(L305)):INDIRECT("J"&amp;ROW(L305)))&gt;0,IF(COUNTBLANK(INDIRECT("C"&amp;ROW(INDIRECT("C"&amp;ROW(L305)))):INDIRECT("J"&amp;ROW(L305)))&lt;8,COUNTBLANK(INDIRECT("C"&amp;ROW(L305)):INDIRECT("J"&amp;ROW(L305))),""),"")</f>
        <v/>
      </c>
      <c r="M305" s="4"/>
      <c r="N305" s="4"/>
    </row>
    <row r="306" spans="1:14" ht="60" customHeight="1">
      <c r="A306" s="26" t="str">
        <f>IFERROR(IF(C306="","",J$2&amp;TEXT(VLOOKUP(C$4,Config!$E$3:$F$65,2,FALSE),"00")&amp;TEXT(ROW(B306)-8,"0000")),"Informe um órgão na célula C4")</f>
        <v/>
      </c>
      <c r="B306" s="6"/>
      <c r="C306" s="7"/>
      <c r="D306" s="6"/>
      <c r="E306" s="6"/>
      <c r="F306" s="6"/>
      <c r="G306" s="8"/>
      <c r="H306" s="6"/>
      <c r="I306" s="8"/>
      <c r="J306" s="9"/>
      <c r="K306" s="27" t="str">
        <f ca="1">IF(INDIRECT("E"&amp;ROW(K306))="","",IF(ISERROR(VLOOKUP(INDIRECT("E"&amp;ROW(K306)),Config!A:A,1,0)),"ESPECIFICAÇÃO INVÁLIDA, SELECIONE UMA OPÇÃO DA LISTA",IF(COUNTA(INDIRECT("C"&amp;ROW(K306)):INDIRECT("J"&amp;ROW(K306)))&gt;0,IF(COUNTA(INDIRECT("C"&amp;ROW(K306)):INDIRECT("J"&amp;ROW(K306)))&lt;8,"HÁ "&amp;L306&amp;" CAMPO(S) VAZIO(S) NESTA LINHA",""),"")))</f>
        <v/>
      </c>
      <c r="L306" s="28" t="str">
        <f ca="1">IF(COUNTBLANK(INDIRECT("C"&amp;ROW(L306)):INDIRECT("J"&amp;ROW(L306)))&gt;0,IF(COUNTBLANK(INDIRECT("C"&amp;ROW(INDIRECT("C"&amp;ROW(L306)))):INDIRECT("J"&amp;ROW(L306)))&lt;8,COUNTBLANK(INDIRECT("C"&amp;ROW(L306)):INDIRECT("J"&amp;ROW(L306))),""),"")</f>
        <v/>
      </c>
      <c r="M306" s="4"/>
      <c r="N306" s="4"/>
    </row>
    <row r="307" spans="1:14" ht="60" customHeight="1">
      <c r="A307" s="26" t="str">
        <f>IFERROR(IF(C307="","",J$2&amp;TEXT(VLOOKUP(C$4,Config!$E$3:$F$65,2,FALSE),"00")&amp;TEXT(ROW(B307)-8,"0000")),"Informe um órgão na célula C4")</f>
        <v/>
      </c>
      <c r="B307" s="6"/>
      <c r="C307" s="7"/>
      <c r="D307" s="6"/>
      <c r="E307" s="6"/>
      <c r="F307" s="6"/>
      <c r="G307" s="8"/>
      <c r="H307" s="6"/>
      <c r="I307" s="8"/>
      <c r="J307" s="9"/>
      <c r="K307" s="27" t="str">
        <f ca="1">IF(INDIRECT("E"&amp;ROW(K307))="","",IF(ISERROR(VLOOKUP(INDIRECT("E"&amp;ROW(K307)),Config!A:A,1,0)),"ESPECIFICAÇÃO INVÁLIDA, SELECIONE UMA OPÇÃO DA LISTA",IF(COUNTA(INDIRECT("C"&amp;ROW(K307)):INDIRECT("J"&amp;ROW(K307)))&gt;0,IF(COUNTA(INDIRECT("C"&amp;ROW(K307)):INDIRECT("J"&amp;ROW(K307)))&lt;8,"HÁ "&amp;L307&amp;" CAMPO(S) VAZIO(S) NESTA LINHA",""),"")))</f>
        <v/>
      </c>
      <c r="L307" s="28" t="str">
        <f ca="1">IF(COUNTBLANK(INDIRECT("C"&amp;ROW(L307)):INDIRECT("J"&amp;ROW(L307)))&gt;0,IF(COUNTBLANK(INDIRECT("C"&amp;ROW(INDIRECT("C"&amp;ROW(L307)))):INDIRECT("J"&amp;ROW(L307)))&lt;8,COUNTBLANK(INDIRECT("C"&amp;ROW(L307)):INDIRECT("J"&amp;ROW(L307))),""),"")</f>
        <v/>
      </c>
      <c r="M307" s="4"/>
      <c r="N307" s="4"/>
    </row>
    <row r="308" spans="1:14" ht="60" customHeight="1">
      <c r="A308" s="26" t="str">
        <f>IFERROR(IF(C308="","",J$2&amp;TEXT(VLOOKUP(C$4,Config!$E$3:$F$65,2,FALSE),"00")&amp;TEXT(ROW(B308)-8,"0000")),"Informe um órgão na célula C4")</f>
        <v/>
      </c>
      <c r="B308" s="6"/>
      <c r="C308" s="7"/>
      <c r="D308" s="6"/>
      <c r="E308" s="6"/>
      <c r="F308" s="6"/>
      <c r="G308" s="8"/>
      <c r="H308" s="6"/>
      <c r="I308" s="8"/>
      <c r="J308" s="9"/>
      <c r="K308" s="27" t="str">
        <f ca="1">IF(INDIRECT("E"&amp;ROW(K308))="","",IF(ISERROR(VLOOKUP(INDIRECT("E"&amp;ROW(K308)),Config!A:A,1,0)),"ESPECIFICAÇÃO INVÁLIDA, SELECIONE UMA OPÇÃO DA LISTA",IF(COUNTA(INDIRECT("C"&amp;ROW(K308)):INDIRECT("J"&amp;ROW(K308)))&gt;0,IF(COUNTA(INDIRECT("C"&amp;ROW(K308)):INDIRECT("J"&amp;ROW(K308)))&lt;8,"HÁ "&amp;L308&amp;" CAMPO(S) VAZIO(S) NESTA LINHA",""),"")))</f>
        <v/>
      </c>
      <c r="L308" s="28" t="str">
        <f ca="1">IF(COUNTBLANK(INDIRECT("C"&amp;ROW(L308)):INDIRECT("J"&amp;ROW(L308)))&gt;0,IF(COUNTBLANK(INDIRECT("C"&amp;ROW(INDIRECT("C"&amp;ROW(L308)))):INDIRECT("J"&amp;ROW(L308)))&lt;8,COUNTBLANK(INDIRECT("C"&amp;ROW(L308)):INDIRECT("J"&amp;ROW(L308))),""),"")</f>
        <v/>
      </c>
      <c r="M308" s="4"/>
      <c r="N308" s="4"/>
    </row>
    <row r="309" spans="1:14" ht="60" customHeight="1">
      <c r="A309" s="26" t="str">
        <f>IFERROR(IF(C309="","",J$2&amp;TEXT(VLOOKUP(C$4,Config!$E$3:$F$65,2,FALSE),"00")&amp;TEXT(ROW(B309)-8,"0000")),"Informe um órgão na célula C4")</f>
        <v/>
      </c>
      <c r="B309" s="6"/>
      <c r="C309" s="7"/>
      <c r="D309" s="6"/>
      <c r="E309" s="6"/>
      <c r="F309" s="6"/>
      <c r="G309" s="8"/>
      <c r="H309" s="6"/>
      <c r="I309" s="8"/>
      <c r="J309" s="9"/>
      <c r="K309" s="27" t="str">
        <f ca="1">IF(INDIRECT("E"&amp;ROW(K309))="","",IF(ISERROR(VLOOKUP(INDIRECT("E"&amp;ROW(K309)),Config!A:A,1,0)),"ESPECIFICAÇÃO INVÁLIDA, SELECIONE UMA OPÇÃO DA LISTA",IF(COUNTA(INDIRECT("C"&amp;ROW(K309)):INDIRECT("J"&amp;ROW(K309)))&gt;0,IF(COUNTA(INDIRECT("C"&amp;ROW(K309)):INDIRECT("J"&amp;ROW(K309)))&lt;8,"HÁ "&amp;L309&amp;" CAMPO(S) VAZIO(S) NESTA LINHA",""),"")))</f>
        <v/>
      </c>
      <c r="L309" s="28" t="str">
        <f ca="1">IF(COUNTBLANK(INDIRECT("C"&amp;ROW(L309)):INDIRECT("J"&amp;ROW(L309)))&gt;0,IF(COUNTBLANK(INDIRECT("C"&amp;ROW(INDIRECT("C"&amp;ROW(L309)))):INDIRECT("J"&amp;ROW(L309)))&lt;8,COUNTBLANK(INDIRECT("C"&amp;ROW(L309)):INDIRECT("J"&amp;ROW(L309))),""),"")</f>
        <v/>
      </c>
      <c r="M309" s="4"/>
      <c r="N309" s="4"/>
    </row>
    <row r="310" spans="1:14" ht="60" customHeight="1">
      <c r="A310" s="26" t="str">
        <f>IFERROR(IF(C310="","",J$2&amp;TEXT(VLOOKUP(C$4,Config!$E$3:$F$65,2,FALSE),"00")&amp;TEXT(ROW(B310)-8,"0000")),"Informe um órgão na célula C4")</f>
        <v/>
      </c>
      <c r="B310" s="6"/>
      <c r="C310" s="7"/>
      <c r="D310" s="6"/>
      <c r="E310" s="6"/>
      <c r="F310" s="6"/>
      <c r="G310" s="8"/>
      <c r="H310" s="6"/>
      <c r="I310" s="8"/>
      <c r="J310" s="9"/>
      <c r="K310" s="27" t="str">
        <f ca="1">IF(INDIRECT("E"&amp;ROW(K310))="","",IF(ISERROR(VLOOKUP(INDIRECT("E"&amp;ROW(K310)),Config!A:A,1,0)),"ESPECIFICAÇÃO INVÁLIDA, SELECIONE UMA OPÇÃO DA LISTA",IF(COUNTA(INDIRECT("C"&amp;ROW(K310)):INDIRECT("J"&amp;ROW(K310)))&gt;0,IF(COUNTA(INDIRECT("C"&amp;ROW(K310)):INDIRECT("J"&amp;ROW(K310)))&lt;8,"HÁ "&amp;L310&amp;" CAMPO(S) VAZIO(S) NESTA LINHA",""),"")))</f>
        <v/>
      </c>
      <c r="L310" s="28" t="str">
        <f ca="1">IF(COUNTBLANK(INDIRECT("C"&amp;ROW(L310)):INDIRECT("J"&amp;ROW(L310)))&gt;0,IF(COUNTBLANK(INDIRECT("C"&amp;ROW(INDIRECT("C"&amp;ROW(L310)))):INDIRECT("J"&amp;ROW(L310)))&lt;8,COUNTBLANK(INDIRECT("C"&amp;ROW(L310)):INDIRECT("J"&amp;ROW(L310))),""),"")</f>
        <v/>
      </c>
      <c r="M310" s="4"/>
      <c r="N310" s="4"/>
    </row>
    <row r="311" spans="1:14" ht="60" customHeight="1">
      <c r="A311" s="26" t="str">
        <f>IFERROR(IF(C311="","",J$2&amp;TEXT(VLOOKUP(C$4,Config!$E$3:$F$65,2,FALSE),"00")&amp;TEXT(ROW(B311)-8,"0000")),"Informe um órgão na célula C4")</f>
        <v/>
      </c>
      <c r="B311" s="6"/>
      <c r="C311" s="7"/>
      <c r="D311" s="6"/>
      <c r="E311" s="6"/>
      <c r="F311" s="6"/>
      <c r="G311" s="8"/>
      <c r="H311" s="6"/>
      <c r="I311" s="8"/>
      <c r="J311" s="9"/>
      <c r="K311" s="27" t="str">
        <f ca="1">IF(INDIRECT("E"&amp;ROW(K311))="","",IF(ISERROR(VLOOKUP(INDIRECT("E"&amp;ROW(K311)),Config!A:A,1,0)),"ESPECIFICAÇÃO INVÁLIDA, SELECIONE UMA OPÇÃO DA LISTA",IF(COUNTA(INDIRECT("C"&amp;ROW(K311)):INDIRECT("J"&amp;ROW(K311)))&gt;0,IF(COUNTA(INDIRECT("C"&amp;ROW(K311)):INDIRECT("J"&amp;ROW(K311)))&lt;8,"HÁ "&amp;L311&amp;" CAMPO(S) VAZIO(S) NESTA LINHA",""),"")))</f>
        <v/>
      </c>
      <c r="L311" s="28" t="str">
        <f ca="1">IF(COUNTBLANK(INDIRECT("C"&amp;ROW(L311)):INDIRECT("J"&amp;ROW(L311)))&gt;0,IF(COUNTBLANK(INDIRECT("C"&amp;ROW(INDIRECT("C"&amp;ROW(L311)))):INDIRECT("J"&amp;ROW(L311)))&lt;8,COUNTBLANK(INDIRECT("C"&amp;ROW(L311)):INDIRECT("J"&amp;ROW(L311))),""),"")</f>
        <v/>
      </c>
      <c r="M311" s="4"/>
      <c r="N311" s="4"/>
    </row>
    <row r="312" spans="1:14" ht="60" customHeight="1">
      <c r="A312" s="26" t="str">
        <f>IFERROR(IF(C312="","",J$2&amp;TEXT(VLOOKUP(C$4,Config!$E$3:$F$65,2,FALSE),"00")&amp;TEXT(ROW(B312)-8,"0000")),"Informe um órgão na célula C4")</f>
        <v/>
      </c>
      <c r="B312" s="6"/>
      <c r="C312" s="7"/>
      <c r="D312" s="6"/>
      <c r="E312" s="6"/>
      <c r="F312" s="6"/>
      <c r="G312" s="8"/>
      <c r="H312" s="6"/>
      <c r="I312" s="8"/>
      <c r="J312" s="9"/>
      <c r="K312" s="27" t="str">
        <f ca="1">IF(INDIRECT("E"&amp;ROW(K312))="","",IF(ISERROR(VLOOKUP(INDIRECT("E"&amp;ROW(K312)),Config!A:A,1,0)),"ESPECIFICAÇÃO INVÁLIDA, SELECIONE UMA OPÇÃO DA LISTA",IF(COUNTA(INDIRECT("C"&amp;ROW(K312)):INDIRECT("J"&amp;ROW(K312)))&gt;0,IF(COUNTA(INDIRECT("C"&amp;ROW(K312)):INDIRECT("J"&amp;ROW(K312)))&lt;8,"HÁ "&amp;L312&amp;" CAMPO(S) VAZIO(S) NESTA LINHA",""),"")))</f>
        <v/>
      </c>
      <c r="L312" s="28" t="str">
        <f ca="1">IF(COUNTBLANK(INDIRECT("C"&amp;ROW(L312)):INDIRECT("J"&amp;ROW(L312)))&gt;0,IF(COUNTBLANK(INDIRECT("C"&amp;ROW(INDIRECT("C"&amp;ROW(L312)))):INDIRECT("J"&amp;ROW(L312)))&lt;8,COUNTBLANK(INDIRECT("C"&amp;ROW(L312)):INDIRECT("J"&amp;ROW(L312))),""),"")</f>
        <v/>
      </c>
      <c r="M312" s="4"/>
      <c r="N312" s="4"/>
    </row>
    <row r="313" spans="1:14" ht="60" customHeight="1">
      <c r="A313" s="26" t="str">
        <f>IFERROR(IF(C313="","",J$2&amp;TEXT(VLOOKUP(C$4,Config!$E$3:$F$65,2,FALSE),"00")&amp;TEXT(ROW(B313)-8,"0000")),"Informe um órgão na célula C4")</f>
        <v/>
      </c>
      <c r="B313" s="6"/>
      <c r="C313" s="7"/>
      <c r="D313" s="6"/>
      <c r="E313" s="6"/>
      <c r="F313" s="6"/>
      <c r="G313" s="8"/>
      <c r="H313" s="6"/>
      <c r="I313" s="8"/>
      <c r="J313" s="9"/>
      <c r="K313" s="27" t="str">
        <f ca="1">IF(INDIRECT("E"&amp;ROW(K313))="","",IF(ISERROR(VLOOKUP(INDIRECT("E"&amp;ROW(K313)),Config!A:A,1,0)),"ESPECIFICAÇÃO INVÁLIDA, SELECIONE UMA OPÇÃO DA LISTA",IF(COUNTA(INDIRECT("C"&amp;ROW(K313)):INDIRECT("J"&amp;ROW(K313)))&gt;0,IF(COUNTA(INDIRECT("C"&amp;ROW(K313)):INDIRECT("J"&amp;ROW(K313)))&lt;8,"HÁ "&amp;L313&amp;" CAMPO(S) VAZIO(S) NESTA LINHA",""),"")))</f>
        <v/>
      </c>
      <c r="L313" s="28" t="str">
        <f ca="1">IF(COUNTBLANK(INDIRECT("C"&amp;ROW(L313)):INDIRECT("J"&amp;ROW(L313)))&gt;0,IF(COUNTBLANK(INDIRECT("C"&amp;ROW(INDIRECT("C"&amp;ROW(L313)))):INDIRECT("J"&amp;ROW(L313)))&lt;8,COUNTBLANK(INDIRECT("C"&amp;ROW(L313)):INDIRECT("J"&amp;ROW(L313))),""),"")</f>
        <v/>
      </c>
      <c r="M313" s="4"/>
      <c r="N313" s="4"/>
    </row>
    <row r="314" spans="1:14" ht="60" customHeight="1">
      <c r="A314" s="26" t="str">
        <f>IFERROR(IF(C314="","",J$2&amp;TEXT(VLOOKUP(C$4,Config!$E$3:$F$65,2,FALSE),"00")&amp;TEXT(ROW(B314)-8,"0000")),"Informe um órgão na célula C4")</f>
        <v/>
      </c>
      <c r="B314" s="6"/>
      <c r="C314" s="7"/>
      <c r="D314" s="6"/>
      <c r="E314" s="6"/>
      <c r="F314" s="6"/>
      <c r="G314" s="8"/>
      <c r="H314" s="6"/>
      <c r="I314" s="8"/>
      <c r="J314" s="9"/>
      <c r="K314" s="27" t="str">
        <f ca="1">IF(INDIRECT("E"&amp;ROW(K314))="","",IF(ISERROR(VLOOKUP(INDIRECT("E"&amp;ROW(K314)),Config!A:A,1,0)),"ESPECIFICAÇÃO INVÁLIDA, SELECIONE UMA OPÇÃO DA LISTA",IF(COUNTA(INDIRECT("C"&amp;ROW(K314)):INDIRECT("J"&amp;ROW(K314)))&gt;0,IF(COUNTA(INDIRECT("C"&amp;ROW(K314)):INDIRECT("J"&amp;ROW(K314)))&lt;8,"HÁ "&amp;L314&amp;" CAMPO(S) VAZIO(S) NESTA LINHA",""),"")))</f>
        <v/>
      </c>
      <c r="L314" s="28" t="str">
        <f ca="1">IF(COUNTBLANK(INDIRECT("C"&amp;ROW(L314)):INDIRECT("J"&amp;ROW(L314)))&gt;0,IF(COUNTBLANK(INDIRECT("C"&amp;ROW(INDIRECT("C"&amp;ROW(L314)))):INDIRECT("J"&amp;ROW(L314)))&lt;8,COUNTBLANK(INDIRECT("C"&amp;ROW(L314)):INDIRECT("J"&amp;ROW(L314))),""),"")</f>
        <v/>
      </c>
      <c r="M314" s="4"/>
      <c r="N314" s="4"/>
    </row>
    <row r="315" spans="1:14" ht="60" customHeight="1">
      <c r="A315" s="26" t="str">
        <f>IFERROR(IF(C315="","",J$2&amp;TEXT(VLOOKUP(C$4,Config!$E$3:$F$65,2,FALSE),"00")&amp;TEXT(ROW(B315)-8,"0000")),"Informe um órgão na célula C4")</f>
        <v/>
      </c>
      <c r="B315" s="6"/>
      <c r="C315" s="7"/>
      <c r="D315" s="6"/>
      <c r="E315" s="6"/>
      <c r="F315" s="6"/>
      <c r="G315" s="8"/>
      <c r="H315" s="6"/>
      <c r="I315" s="8"/>
      <c r="J315" s="9"/>
      <c r="K315" s="27" t="str">
        <f ca="1">IF(INDIRECT("E"&amp;ROW(K315))="","",IF(ISERROR(VLOOKUP(INDIRECT("E"&amp;ROW(K315)),Config!A:A,1,0)),"ESPECIFICAÇÃO INVÁLIDA, SELECIONE UMA OPÇÃO DA LISTA",IF(COUNTA(INDIRECT("C"&amp;ROW(K315)):INDIRECT("J"&amp;ROW(K315)))&gt;0,IF(COUNTA(INDIRECT("C"&amp;ROW(K315)):INDIRECT("J"&amp;ROW(K315)))&lt;8,"HÁ "&amp;L315&amp;" CAMPO(S) VAZIO(S) NESTA LINHA",""),"")))</f>
        <v/>
      </c>
      <c r="L315" s="28" t="str">
        <f ca="1">IF(COUNTBLANK(INDIRECT("C"&amp;ROW(L315)):INDIRECT("J"&amp;ROW(L315)))&gt;0,IF(COUNTBLANK(INDIRECT("C"&amp;ROW(INDIRECT("C"&amp;ROW(L315)))):INDIRECT("J"&amp;ROW(L315)))&lt;8,COUNTBLANK(INDIRECT("C"&amp;ROW(L315)):INDIRECT("J"&amp;ROW(L315))),""),"")</f>
        <v/>
      </c>
      <c r="M315" s="4"/>
      <c r="N315" s="4"/>
    </row>
    <row r="316" spans="1:14" ht="60" customHeight="1">
      <c r="A316" s="26" t="str">
        <f>IFERROR(IF(C316="","",J$2&amp;TEXT(VLOOKUP(C$4,Config!$E$3:$F$65,2,FALSE),"00")&amp;TEXT(ROW(B316)-8,"0000")),"Informe um órgão na célula C4")</f>
        <v/>
      </c>
      <c r="B316" s="6"/>
      <c r="C316" s="7"/>
      <c r="D316" s="6"/>
      <c r="E316" s="6"/>
      <c r="F316" s="6"/>
      <c r="G316" s="8"/>
      <c r="H316" s="6"/>
      <c r="I316" s="8"/>
      <c r="J316" s="9"/>
      <c r="K316" s="27" t="str">
        <f ca="1">IF(INDIRECT("E"&amp;ROW(K316))="","",IF(ISERROR(VLOOKUP(INDIRECT("E"&amp;ROW(K316)),Config!A:A,1,0)),"ESPECIFICAÇÃO INVÁLIDA, SELECIONE UMA OPÇÃO DA LISTA",IF(COUNTA(INDIRECT("C"&amp;ROW(K316)):INDIRECT("J"&amp;ROW(K316)))&gt;0,IF(COUNTA(INDIRECT("C"&amp;ROW(K316)):INDIRECT("J"&amp;ROW(K316)))&lt;8,"HÁ "&amp;L316&amp;" CAMPO(S) VAZIO(S) NESTA LINHA",""),"")))</f>
        <v/>
      </c>
      <c r="L316" s="28" t="str">
        <f ca="1">IF(COUNTBLANK(INDIRECT("C"&amp;ROW(L316)):INDIRECT("J"&amp;ROW(L316)))&gt;0,IF(COUNTBLANK(INDIRECT("C"&amp;ROW(INDIRECT("C"&amp;ROW(L316)))):INDIRECT("J"&amp;ROW(L316)))&lt;8,COUNTBLANK(INDIRECT("C"&amp;ROW(L316)):INDIRECT("J"&amp;ROW(L316))),""),"")</f>
        <v/>
      </c>
      <c r="M316" s="4"/>
      <c r="N316" s="4"/>
    </row>
    <row r="317" spans="1:14" ht="60" customHeight="1">
      <c r="A317" s="26" t="str">
        <f>IFERROR(IF(C317="","",J$2&amp;TEXT(VLOOKUP(C$4,Config!$E$3:$F$65,2,FALSE),"00")&amp;TEXT(ROW(B317)-8,"0000")),"Informe um órgão na célula C4")</f>
        <v/>
      </c>
      <c r="B317" s="6"/>
      <c r="C317" s="7"/>
      <c r="D317" s="6"/>
      <c r="E317" s="6"/>
      <c r="F317" s="6"/>
      <c r="G317" s="8"/>
      <c r="H317" s="6"/>
      <c r="I317" s="8"/>
      <c r="J317" s="9"/>
      <c r="K317" s="27" t="str">
        <f ca="1">IF(INDIRECT("E"&amp;ROW(K317))="","",IF(ISERROR(VLOOKUP(INDIRECT("E"&amp;ROW(K317)),Config!A:A,1,0)),"ESPECIFICAÇÃO INVÁLIDA, SELECIONE UMA OPÇÃO DA LISTA",IF(COUNTA(INDIRECT("C"&amp;ROW(K317)):INDIRECT("J"&amp;ROW(K317)))&gt;0,IF(COUNTA(INDIRECT("C"&amp;ROW(K317)):INDIRECT("J"&amp;ROW(K317)))&lt;8,"HÁ "&amp;L317&amp;" CAMPO(S) VAZIO(S) NESTA LINHA",""),"")))</f>
        <v/>
      </c>
      <c r="L317" s="28" t="str">
        <f ca="1">IF(COUNTBLANK(INDIRECT("C"&amp;ROW(L317)):INDIRECT("J"&amp;ROW(L317)))&gt;0,IF(COUNTBLANK(INDIRECT("C"&amp;ROW(INDIRECT("C"&amp;ROW(L317)))):INDIRECT("J"&amp;ROW(L317)))&lt;8,COUNTBLANK(INDIRECT("C"&amp;ROW(L317)):INDIRECT("J"&amp;ROW(L317))),""),"")</f>
        <v/>
      </c>
      <c r="M317" s="4"/>
      <c r="N317" s="4"/>
    </row>
    <row r="318" spans="1:14" ht="60" customHeight="1">
      <c r="A318" s="26" t="str">
        <f>IFERROR(IF(C318="","",J$2&amp;TEXT(VLOOKUP(C$4,Config!$E$3:$F$65,2,FALSE),"00")&amp;TEXT(ROW(B318)-8,"0000")),"Informe um órgão na célula C4")</f>
        <v/>
      </c>
      <c r="B318" s="6"/>
      <c r="C318" s="7"/>
      <c r="D318" s="6"/>
      <c r="E318" s="6"/>
      <c r="F318" s="6"/>
      <c r="G318" s="8"/>
      <c r="H318" s="6"/>
      <c r="I318" s="8"/>
      <c r="J318" s="9"/>
      <c r="K318" s="27" t="str">
        <f ca="1">IF(INDIRECT("E"&amp;ROW(K318))="","",IF(ISERROR(VLOOKUP(INDIRECT("E"&amp;ROW(K318)),Config!A:A,1,0)),"ESPECIFICAÇÃO INVÁLIDA, SELECIONE UMA OPÇÃO DA LISTA",IF(COUNTA(INDIRECT("C"&amp;ROW(K318)):INDIRECT("J"&amp;ROW(K318)))&gt;0,IF(COUNTA(INDIRECT("C"&amp;ROW(K318)):INDIRECT("J"&amp;ROW(K318)))&lt;8,"HÁ "&amp;L318&amp;" CAMPO(S) VAZIO(S) NESTA LINHA",""),"")))</f>
        <v/>
      </c>
      <c r="L318" s="28" t="str">
        <f ca="1">IF(COUNTBLANK(INDIRECT("C"&amp;ROW(L318)):INDIRECT("J"&amp;ROW(L318)))&gt;0,IF(COUNTBLANK(INDIRECT("C"&amp;ROW(INDIRECT("C"&amp;ROW(L318)))):INDIRECT("J"&amp;ROW(L318)))&lt;8,COUNTBLANK(INDIRECT("C"&amp;ROW(L318)):INDIRECT("J"&amp;ROW(L318))),""),"")</f>
        <v/>
      </c>
      <c r="M318" s="4"/>
      <c r="N318" s="4"/>
    </row>
    <row r="319" spans="1:14" ht="60" customHeight="1">
      <c r="A319" s="26" t="str">
        <f>IFERROR(IF(C319="","",J$2&amp;TEXT(VLOOKUP(C$4,Config!$E$3:$F$65,2,FALSE),"00")&amp;TEXT(ROW(B319)-8,"0000")),"Informe um órgão na célula C4")</f>
        <v/>
      </c>
      <c r="B319" s="6"/>
      <c r="C319" s="7"/>
      <c r="D319" s="6"/>
      <c r="E319" s="6"/>
      <c r="F319" s="6"/>
      <c r="G319" s="8"/>
      <c r="H319" s="6"/>
      <c r="I319" s="8"/>
      <c r="J319" s="9"/>
      <c r="K319" s="27" t="str">
        <f ca="1">IF(INDIRECT("E"&amp;ROW(K319))="","",IF(ISERROR(VLOOKUP(INDIRECT("E"&amp;ROW(K319)),Config!A:A,1,0)),"ESPECIFICAÇÃO INVÁLIDA, SELECIONE UMA OPÇÃO DA LISTA",IF(COUNTA(INDIRECT("C"&amp;ROW(K319)):INDIRECT("J"&amp;ROW(K319)))&gt;0,IF(COUNTA(INDIRECT("C"&amp;ROW(K319)):INDIRECT("J"&amp;ROW(K319)))&lt;8,"HÁ "&amp;L319&amp;" CAMPO(S) VAZIO(S) NESTA LINHA",""),"")))</f>
        <v/>
      </c>
      <c r="L319" s="28" t="str">
        <f ca="1">IF(COUNTBLANK(INDIRECT("C"&amp;ROW(L319)):INDIRECT("J"&amp;ROW(L319)))&gt;0,IF(COUNTBLANK(INDIRECT("C"&amp;ROW(INDIRECT("C"&amp;ROW(L319)))):INDIRECT("J"&amp;ROW(L319)))&lt;8,COUNTBLANK(INDIRECT("C"&amp;ROW(L319)):INDIRECT("J"&amp;ROW(L319))),""),"")</f>
        <v/>
      </c>
      <c r="M319" s="4"/>
      <c r="N319" s="4"/>
    </row>
    <row r="320" spans="1:14" ht="60" customHeight="1">
      <c r="A320" s="26" t="str">
        <f>IFERROR(IF(C320="","",J$2&amp;TEXT(VLOOKUP(C$4,Config!$E$3:$F$65,2,FALSE),"00")&amp;TEXT(ROW(B320)-8,"0000")),"Informe um órgão na célula C4")</f>
        <v/>
      </c>
      <c r="B320" s="6"/>
      <c r="C320" s="7"/>
      <c r="D320" s="6"/>
      <c r="E320" s="6"/>
      <c r="F320" s="6"/>
      <c r="G320" s="8"/>
      <c r="H320" s="6"/>
      <c r="I320" s="8"/>
      <c r="J320" s="9"/>
      <c r="K320" s="27" t="str">
        <f ca="1">IF(INDIRECT("E"&amp;ROW(K320))="","",IF(ISERROR(VLOOKUP(INDIRECT("E"&amp;ROW(K320)),Config!A:A,1,0)),"ESPECIFICAÇÃO INVÁLIDA, SELECIONE UMA OPÇÃO DA LISTA",IF(COUNTA(INDIRECT("C"&amp;ROW(K320)):INDIRECT("J"&amp;ROW(K320)))&gt;0,IF(COUNTA(INDIRECT("C"&amp;ROW(K320)):INDIRECT("J"&amp;ROW(K320)))&lt;8,"HÁ "&amp;L320&amp;" CAMPO(S) VAZIO(S) NESTA LINHA",""),"")))</f>
        <v/>
      </c>
      <c r="L320" s="28" t="str">
        <f ca="1">IF(COUNTBLANK(INDIRECT("C"&amp;ROW(L320)):INDIRECT("J"&amp;ROW(L320)))&gt;0,IF(COUNTBLANK(INDIRECT("C"&amp;ROW(INDIRECT("C"&amp;ROW(L320)))):INDIRECT("J"&amp;ROW(L320)))&lt;8,COUNTBLANK(INDIRECT("C"&amp;ROW(L320)):INDIRECT("J"&amp;ROW(L320))),""),"")</f>
        <v/>
      </c>
      <c r="M320" s="4"/>
      <c r="N320" s="4"/>
    </row>
    <row r="321" spans="1:14" ht="60" customHeight="1">
      <c r="A321" s="26" t="str">
        <f>IFERROR(IF(C321="","",J$2&amp;TEXT(VLOOKUP(C$4,Config!$E$3:$F$65,2,FALSE),"00")&amp;TEXT(ROW(B321)-8,"0000")),"Informe um órgão na célula C4")</f>
        <v/>
      </c>
      <c r="B321" s="6"/>
      <c r="C321" s="7"/>
      <c r="D321" s="6"/>
      <c r="E321" s="6"/>
      <c r="F321" s="6"/>
      <c r="G321" s="8"/>
      <c r="H321" s="6"/>
      <c r="I321" s="8"/>
      <c r="J321" s="9"/>
      <c r="K321" s="27" t="str">
        <f ca="1">IF(INDIRECT("E"&amp;ROW(K321))="","",IF(ISERROR(VLOOKUP(INDIRECT("E"&amp;ROW(K321)),Config!A:A,1,0)),"ESPECIFICAÇÃO INVÁLIDA, SELECIONE UMA OPÇÃO DA LISTA",IF(COUNTA(INDIRECT("C"&amp;ROW(K321)):INDIRECT("J"&amp;ROW(K321)))&gt;0,IF(COUNTA(INDIRECT("C"&amp;ROW(K321)):INDIRECT("J"&amp;ROW(K321)))&lt;8,"HÁ "&amp;L321&amp;" CAMPO(S) VAZIO(S) NESTA LINHA",""),"")))</f>
        <v/>
      </c>
      <c r="L321" s="28" t="str">
        <f ca="1">IF(COUNTBLANK(INDIRECT("C"&amp;ROW(L321)):INDIRECT("J"&amp;ROW(L321)))&gt;0,IF(COUNTBLANK(INDIRECT("C"&amp;ROW(INDIRECT("C"&amp;ROW(L321)))):INDIRECT("J"&amp;ROW(L321)))&lt;8,COUNTBLANK(INDIRECT("C"&amp;ROW(L321)):INDIRECT("J"&amp;ROW(L321))),""),"")</f>
        <v/>
      </c>
      <c r="M321" s="4"/>
      <c r="N321" s="4"/>
    </row>
    <row r="322" spans="1:14" ht="60" customHeight="1">
      <c r="A322" s="26" t="str">
        <f>IFERROR(IF(C322="","",J$2&amp;TEXT(VLOOKUP(C$4,Config!$E$3:$F$65,2,FALSE),"00")&amp;TEXT(ROW(B322)-8,"0000")),"Informe um órgão na célula C4")</f>
        <v/>
      </c>
      <c r="B322" s="6"/>
      <c r="C322" s="7"/>
      <c r="D322" s="6"/>
      <c r="E322" s="6"/>
      <c r="F322" s="6"/>
      <c r="G322" s="8"/>
      <c r="H322" s="6"/>
      <c r="I322" s="8"/>
      <c r="J322" s="9"/>
      <c r="K322" s="27" t="str">
        <f ca="1">IF(INDIRECT("E"&amp;ROW(K322))="","",IF(ISERROR(VLOOKUP(INDIRECT("E"&amp;ROW(K322)),Config!A:A,1,0)),"ESPECIFICAÇÃO INVÁLIDA, SELECIONE UMA OPÇÃO DA LISTA",IF(COUNTA(INDIRECT("C"&amp;ROW(K322)):INDIRECT("J"&amp;ROW(K322)))&gt;0,IF(COUNTA(INDIRECT("C"&amp;ROW(K322)):INDIRECT("J"&amp;ROW(K322)))&lt;8,"HÁ "&amp;L322&amp;" CAMPO(S) VAZIO(S) NESTA LINHA",""),"")))</f>
        <v/>
      </c>
      <c r="L322" s="28" t="str">
        <f ca="1">IF(COUNTBLANK(INDIRECT("C"&amp;ROW(L322)):INDIRECT("J"&amp;ROW(L322)))&gt;0,IF(COUNTBLANK(INDIRECT("C"&amp;ROW(INDIRECT("C"&amp;ROW(L322)))):INDIRECT("J"&amp;ROW(L322)))&lt;8,COUNTBLANK(INDIRECT("C"&amp;ROW(L322)):INDIRECT("J"&amp;ROW(L322))),""),"")</f>
        <v/>
      </c>
      <c r="M322" s="4"/>
      <c r="N322" s="4"/>
    </row>
    <row r="323" spans="1:14" ht="60" customHeight="1">
      <c r="A323" s="26" t="str">
        <f>IFERROR(IF(C323="","",J$2&amp;TEXT(VLOOKUP(C$4,Config!$E$3:$F$65,2,FALSE),"00")&amp;TEXT(ROW(B323)-8,"0000")),"Informe um órgão na célula C4")</f>
        <v/>
      </c>
      <c r="B323" s="6"/>
      <c r="C323" s="7"/>
      <c r="D323" s="6"/>
      <c r="E323" s="6"/>
      <c r="F323" s="6"/>
      <c r="G323" s="8"/>
      <c r="H323" s="6"/>
      <c r="I323" s="8"/>
      <c r="J323" s="9"/>
      <c r="K323" s="27" t="str">
        <f ca="1">IF(INDIRECT("E"&amp;ROW(K323))="","",IF(ISERROR(VLOOKUP(INDIRECT("E"&amp;ROW(K323)),Config!A:A,1,0)),"ESPECIFICAÇÃO INVÁLIDA, SELECIONE UMA OPÇÃO DA LISTA",IF(COUNTA(INDIRECT("C"&amp;ROW(K323)):INDIRECT("J"&amp;ROW(K323)))&gt;0,IF(COUNTA(INDIRECT("C"&amp;ROW(K323)):INDIRECT("J"&amp;ROW(K323)))&lt;8,"HÁ "&amp;L323&amp;" CAMPO(S) VAZIO(S) NESTA LINHA",""),"")))</f>
        <v/>
      </c>
      <c r="L323" s="28" t="str">
        <f ca="1">IF(COUNTBLANK(INDIRECT("C"&amp;ROW(L323)):INDIRECT("J"&amp;ROW(L323)))&gt;0,IF(COUNTBLANK(INDIRECT("C"&amp;ROW(INDIRECT("C"&amp;ROW(L323)))):INDIRECT("J"&amp;ROW(L323)))&lt;8,COUNTBLANK(INDIRECT("C"&amp;ROW(L323)):INDIRECT("J"&amp;ROW(L323))),""),"")</f>
        <v/>
      </c>
      <c r="M323" s="4"/>
      <c r="N323" s="4"/>
    </row>
    <row r="324" spans="1:14" ht="60" customHeight="1">
      <c r="A324" s="26" t="str">
        <f>IFERROR(IF(C324="","",J$2&amp;TEXT(VLOOKUP(C$4,Config!$E$3:$F$65,2,FALSE),"00")&amp;TEXT(ROW(B324)-8,"0000")),"Informe um órgão na célula C4")</f>
        <v/>
      </c>
      <c r="B324" s="6"/>
      <c r="C324" s="7"/>
      <c r="D324" s="6"/>
      <c r="E324" s="6"/>
      <c r="F324" s="6"/>
      <c r="G324" s="8"/>
      <c r="H324" s="6"/>
      <c r="I324" s="8"/>
      <c r="J324" s="9"/>
      <c r="K324" s="27" t="str">
        <f ca="1">IF(INDIRECT("E"&amp;ROW(K324))="","",IF(ISERROR(VLOOKUP(INDIRECT("E"&amp;ROW(K324)),Config!A:A,1,0)),"ESPECIFICAÇÃO INVÁLIDA, SELECIONE UMA OPÇÃO DA LISTA",IF(COUNTA(INDIRECT("C"&amp;ROW(K324)):INDIRECT("J"&amp;ROW(K324)))&gt;0,IF(COUNTA(INDIRECT("C"&amp;ROW(K324)):INDIRECT("J"&amp;ROW(K324)))&lt;8,"HÁ "&amp;L324&amp;" CAMPO(S) VAZIO(S) NESTA LINHA",""),"")))</f>
        <v/>
      </c>
      <c r="L324" s="28" t="str">
        <f ca="1">IF(COUNTBLANK(INDIRECT("C"&amp;ROW(L324)):INDIRECT("J"&amp;ROW(L324)))&gt;0,IF(COUNTBLANK(INDIRECT("C"&amp;ROW(INDIRECT("C"&amp;ROW(L324)))):INDIRECT("J"&amp;ROW(L324)))&lt;8,COUNTBLANK(INDIRECT("C"&amp;ROW(L324)):INDIRECT("J"&amp;ROW(L324))),""),"")</f>
        <v/>
      </c>
      <c r="M324" s="4"/>
      <c r="N324" s="4"/>
    </row>
    <row r="325" spans="1:14" ht="60" customHeight="1">
      <c r="A325" s="26" t="str">
        <f>IFERROR(IF(C325="","",J$2&amp;TEXT(VLOOKUP(C$4,Config!$E$3:$F$65,2,FALSE),"00")&amp;TEXT(ROW(B325)-8,"0000")),"Informe um órgão na célula C4")</f>
        <v/>
      </c>
      <c r="B325" s="6"/>
      <c r="C325" s="7"/>
      <c r="D325" s="6"/>
      <c r="E325" s="6"/>
      <c r="F325" s="6"/>
      <c r="G325" s="8"/>
      <c r="H325" s="6"/>
      <c r="I325" s="8"/>
      <c r="J325" s="9"/>
      <c r="K325" s="27" t="str">
        <f ca="1">IF(INDIRECT("E"&amp;ROW(K325))="","",IF(ISERROR(VLOOKUP(INDIRECT("E"&amp;ROW(K325)),Config!A:A,1,0)),"ESPECIFICAÇÃO INVÁLIDA, SELECIONE UMA OPÇÃO DA LISTA",IF(COUNTA(INDIRECT("C"&amp;ROW(K325)):INDIRECT("J"&amp;ROW(K325)))&gt;0,IF(COUNTA(INDIRECT("C"&amp;ROW(K325)):INDIRECT("J"&amp;ROW(K325)))&lt;8,"HÁ "&amp;L325&amp;" CAMPO(S) VAZIO(S) NESTA LINHA",""),"")))</f>
        <v/>
      </c>
      <c r="L325" s="28" t="str">
        <f ca="1">IF(COUNTBLANK(INDIRECT("C"&amp;ROW(L325)):INDIRECT("J"&amp;ROW(L325)))&gt;0,IF(COUNTBLANK(INDIRECT("C"&amp;ROW(INDIRECT("C"&amp;ROW(L325)))):INDIRECT("J"&amp;ROW(L325)))&lt;8,COUNTBLANK(INDIRECT("C"&amp;ROW(L325)):INDIRECT("J"&amp;ROW(L325))),""),"")</f>
        <v/>
      </c>
      <c r="M325" s="4"/>
      <c r="N325" s="4"/>
    </row>
    <row r="326" spans="1:14" ht="60" customHeight="1">
      <c r="A326" s="26" t="str">
        <f>IFERROR(IF(C326="","",J$2&amp;TEXT(VLOOKUP(C$4,Config!$E$3:$F$65,2,FALSE),"00")&amp;TEXT(ROW(B326)-8,"0000")),"Informe um órgão na célula C4")</f>
        <v/>
      </c>
      <c r="B326" s="6"/>
      <c r="C326" s="7"/>
      <c r="D326" s="6"/>
      <c r="E326" s="6"/>
      <c r="F326" s="6"/>
      <c r="G326" s="8"/>
      <c r="H326" s="6"/>
      <c r="I326" s="8"/>
      <c r="J326" s="9"/>
      <c r="K326" s="27" t="str">
        <f ca="1">IF(INDIRECT("E"&amp;ROW(K326))="","",IF(ISERROR(VLOOKUP(INDIRECT("E"&amp;ROW(K326)),Config!A:A,1,0)),"ESPECIFICAÇÃO INVÁLIDA, SELECIONE UMA OPÇÃO DA LISTA",IF(COUNTA(INDIRECT("C"&amp;ROW(K326)):INDIRECT("J"&amp;ROW(K326)))&gt;0,IF(COUNTA(INDIRECT("C"&amp;ROW(K326)):INDIRECT("J"&amp;ROW(K326)))&lt;8,"HÁ "&amp;L326&amp;" CAMPO(S) VAZIO(S) NESTA LINHA",""),"")))</f>
        <v/>
      </c>
      <c r="L326" s="28" t="str">
        <f ca="1">IF(COUNTBLANK(INDIRECT("C"&amp;ROW(L326)):INDIRECT("J"&amp;ROW(L326)))&gt;0,IF(COUNTBLANK(INDIRECT("C"&amp;ROW(INDIRECT("C"&amp;ROW(L326)))):INDIRECT("J"&amp;ROW(L326)))&lt;8,COUNTBLANK(INDIRECT("C"&amp;ROW(L326)):INDIRECT("J"&amp;ROW(L326))),""),"")</f>
        <v/>
      </c>
      <c r="M326" s="4"/>
      <c r="N326" s="4"/>
    </row>
    <row r="327" spans="1:14" ht="60" customHeight="1">
      <c r="A327" s="26" t="str">
        <f>IFERROR(IF(C327="","",J$2&amp;TEXT(VLOOKUP(C$4,Config!$E$3:$F$65,2,FALSE),"00")&amp;TEXT(ROW(B327)-8,"0000")),"Informe um órgão na célula C4")</f>
        <v/>
      </c>
      <c r="B327" s="6"/>
      <c r="C327" s="7"/>
      <c r="D327" s="6"/>
      <c r="E327" s="6"/>
      <c r="F327" s="6"/>
      <c r="G327" s="8"/>
      <c r="H327" s="6"/>
      <c r="I327" s="8"/>
      <c r="J327" s="9"/>
      <c r="K327" s="27" t="str">
        <f ca="1">IF(INDIRECT("E"&amp;ROW(K327))="","",IF(ISERROR(VLOOKUP(INDIRECT("E"&amp;ROW(K327)),Config!A:A,1,0)),"ESPECIFICAÇÃO INVÁLIDA, SELECIONE UMA OPÇÃO DA LISTA",IF(COUNTA(INDIRECT("C"&amp;ROW(K327)):INDIRECT("J"&amp;ROW(K327)))&gt;0,IF(COUNTA(INDIRECT("C"&amp;ROW(K327)):INDIRECT("J"&amp;ROW(K327)))&lt;8,"HÁ "&amp;L327&amp;" CAMPO(S) VAZIO(S) NESTA LINHA",""),"")))</f>
        <v/>
      </c>
      <c r="L327" s="28" t="str">
        <f ca="1">IF(COUNTBLANK(INDIRECT("C"&amp;ROW(L327)):INDIRECT("J"&amp;ROW(L327)))&gt;0,IF(COUNTBLANK(INDIRECT("C"&amp;ROW(INDIRECT("C"&amp;ROW(L327)))):INDIRECT("J"&amp;ROW(L327)))&lt;8,COUNTBLANK(INDIRECT("C"&amp;ROW(L327)):INDIRECT("J"&amp;ROW(L327))),""),"")</f>
        <v/>
      </c>
      <c r="M327" s="4"/>
      <c r="N327" s="4"/>
    </row>
    <row r="328" spans="1:14" ht="60" customHeight="1">
      <c r="A328" s="26" t="str">
        <f>IFERROR(IF(C328="","",J$2&amp;TEXT(VLOOKUP(C$4,Config!$E$3:$F$65,2,FALSE),"00")&amp;TEXT(ROW(B328)-8,"0000")),"Informe um órgão na célula C4")</f>
        <v/>
      </c>
      <c r="B328" s="6"/>
      <c r="C328" s="7"/>
      <c r="D328" s="6"/>
      <c r="E328" s="6"/>
      <c r="F328" s="6"/>
      <c r="G328" s="8"/>
      <c r="H328" s="6"/>
      <c r="I328" s="8"/>
      <c r="J328" s="9"/>
      <c r="K328" s="27" t="str">
        <f ca="1">IF(INDIRECT("E"&amp;ROW(K328))="","",IF(ISERROR(VLOOKUP(INDIRECT("E"&amp;ROW(K328)),Config!A:A,1,0)),"ESPECIFICAÇÃO INVÁLIDA, SELECIONE UMA OPÇÃO DA LISTA",IF(COUNTA(INDIRECT("C"&amp;ROW(K328)):INDIRECT("J"&amp;ROW(K328)))&gt;0,IF(COUNTA(INDIRECT("C"&amp;ROW(K328)):INDIRECT("J"&amp;ROW(K328)))&lt;8,"HÁ "&amp;L328&amp;" CAMPO(S) VAZIO(S) NESTA LINHA",""),"")))</f>
        <v/>
      </c>
      <c r="L328" s="28" t="str">
        <f ca="1">IF(COUNTBLANK(INDIRECT("C"&amp;ROW(L328)):INDIRECT("J"&amp;ROW(L328)))&gt;0,IF(COUNTBLANK(INDIRECT("C"&amp;ROW(INDIRECT("C"&amp;ROW(L328)))):INDIRECT("J"&amp;ROW(L328)))&lt;8,COUNTBLANK(INDIRECT("C"&amp;ROW(L328)):INDIRECT("J"&amp;ROW(L328))),""),"")</f>
        <v/>
      </c>
      <c r="M328" s="4"/>
      <c r="N328" s="4"/>
    </row>
    <row r="329" spans="1:14" ht="60" customHeight="1">
      <c r="A329" s="26" t="str">
        <f>IFERROR(IF(C329="","",J$2&amp;TEXT(VLOOKUP(C$4,Config!$E$3:$F$65,2,FALSE),"00")&amp;TEXT(ROW(B329)-8,"0000")),"Informe um órgão na célula C4")</f>
        <v/>
      </c>
      <c r="B329" s="6"/>
      <c r="C329" s="7"/>
      <c r="D329" s="6"/>
      <c r="E329" s="6"/>
      <c r="F329" s="6"/>
      <c r="G329" s="8"/>
      <c r="H329" s="6"/>
      <c r="I329" s="8"/>
      <c r="J329" s="9"/>
      <c r="K329" s="27" t="str">
        <f ca="1">IF(INDIRECT("E"&amp;ROW(K329))="","",IF(ISERROR(VLOOKUP(INDIRECT("E"&amp;ROW(K329)),Config!A:A,1,0)),"ESPECIFICAÇÃO INVÁLIDA, SELECIONE UMA OPÇÃO DA LISTA",IF(COUNTA(INDIRECT("C"&amp;ROW(K329)):INDIRECT("J"&amp;ROW(K329)))&gt;0,IF(COUNTA(INDIRECT("C"&amp;ROW(K329)):INDIRECT("J"&amp;ROW(K329)))&lt;8,"HÁ "&amp;L329&amp;" CAMPO(S) VAZIO(S) NESTA LINHA",""),"")))</f>
        <v/>
      </c>
      <c r="L329" s="28" t="str">
        <f ca="1">IF(COUNTBLANK(INDIRECT("C"&amp;ROW(L329)):INDIRECT("J"&amp;ROW(L329)))&gt;0,IF(COUNTBLANK(INDIRECT("C"&amp;ROW(INDIRECT("C"&amp;ROW(L329)))):INDIRECT("J"&amp;ROW(L329)))&lt;8,COUNTBLANK(INDIRECT("C"&amp;ROW(L329)):INDIRECT("J"&amp;ROW(L329))),""),"")</f>
        <v/>
      </c>
      <c r="M329" s="4"/>
      <c r="N329" s="4"/>
    </row>
    <row r="330" spans="1:14" ht="60" customHeight="1">
      <c r="A330" s="26" t="str">
        <f>IFERROR(IF(C330="","",J$2&amp;TEXT(VLOOKUP(C$4,Config!$E$3:$F$65,2,FALSE),"00")&amp;TEXT(ROW(B330)-8,"0000")),"Informe um órgão na célula C4")</f>
        <v/>
      </c>
      <c r="B330" s="6"/>
      <c r="C330" s="7"/>
      <c r="D330" s="6"/>
      <c r="E330" s="6"/>
      <c r="F330" s="6"/>
      <c r="G330" s="8"/>
      <c r="H330" s="6"/>
      <c r="I330" s="8"/>
      <c r="J330" s="9"/>
      <c r="K330" s="27" t="str">
        <f ca="1">IF(INDIRECT("E"&amp;ROW(K330))="","",IF(ISERROR(VLOOKUP(INDIRECT("E"&amp;ROW(K330)),Config!A:A,1,0)),"ESPECIFICAÇÃO INVÁLIDA, SELECIONE UMA OPÇÃO DA LISTA",IF(COUNTA(INDIRECT("C"&amp;ROW(K330)):INDIRECT("J"&amp;ROW(K330)))&gt;0,IF(COUNTA(INDIRECT("C"&amp;ROW(K330)):INDIRECT("J"&amp;ROW(K330)))&lt;8,"HÁ "&amp;L330&amp;" CAMPO(S) VAZIO(S) NESTA LINHA",""),"")))</f>
        <v/>
      </c>
      <c r="L330" s="28" t="str">
        <f ca="1">IF(COUNTBLANK(INDIRECT("C"&amp;ROW(L330)):INDIRECT("J"&amp;ROW(L330)))&gt;0,IF(COUNTBLANK(INDIRECT("C"&amp;ROW(INDIRECT("C"&amp;ROW(L330)))):INDIRECT("J"&amp;ROW(L330)))&lt;8,COUNTBLANK(INDIRECT("C"&amp;ROW(L330)):INDIRECT("J"&amp;ROW(L330))),""),"")</f>
        <v/>
      </c>
      <c r="M330" s="4"/>
      <c r="N330" s="4"/>
    </row>
    <row r="331" spans="1:14" ht="60" customHeight="1">
      <c r="A331" s="26" t="str">
        <f>IFERROR(IF(C331="","",J$2&amp;TEXT(VLOOKUP(C$4,Config!$E$3:$F$65,2,FALSE),"00")&amp;TEXT(ROW(B331)-8,"0000")),"Informe um órgão na célula C4")</f>
        <v/>
      </c>
      <c r="B331" s="6"/>
      <c r="C331" s="7"/>
      <c r="D331" s="6"/>
      <c r="E331" s="6"/>
      <c r="F331" s="6"/>
      <c r="G331" s="8"/>
      <c r="H331" s="6"/>
      <c r="I331" s="8"/>
      <c r="J331" s="9"/>
      <c r="K331" s="27" t="str">
        <f ca="1">IF(INDIRECT("E"&amp;ROW(K331))="","",IF(ISERROR(VLOOKUP(INDIRECT("E"&amp;ROW(K331)),Config!A:A,1,0)),"ESPECIFICAÇÃO INVÁLIDA, SELECIONE UMA OPÇÃO DA LISTA",IF(COUNTA(INDIRECT("C"&amp;ROW(K331)):INDIRECT("J"&amp;ROW(K331)))&gt;0,IF(COUNTA(INDIRECT("C"&amp;ROW(K331)):INDIRECT("J"&amp;ROW(K331)))&lt;8,"HÁ "&amp;L331&amp;" CAMPO(S) VAZIO(S) NESTA LINHA",""),"")))</f>
        <v/>
      </c>
      <c r="L331" s="28" t="str">
        <f ca="1">IF(COUNTBLANK(INDIRECT("C"&amp;ROW(L331)):INDIRECT("J"&amp;ROW(L331)))&gt;0,IF(COUNTBLANK(INDIRECT("C"&amp;ROW(INDIRECT("C"&amp;ROW(L331)))):INDIRECT("J"&amp;ROW(L331)))&lt;8,COUNTBLANK(INDIRECT("C"&amp;ROW(L331)):INDIRECT("J"&amp;ROW(L331))),""),"")</f>
        <v/>
      </c>
      <c r="M331" s="4"/>
      <c r="N331" s="4"/>
    </row>
    <row r="332" spans="1:14" ht="60" customHeight="1">
      <c r="A332" s="26" t="str">
        <f>IFERROR(IF(C332="","",J$2&amp;TEXT(VLOOKUP(C$4,Config!$E$3:$F$65,2,FALSE),"00")&amp;TEXT(ROW(B332)-8,"0000")),"Informe um órgão na célula C4")</f>
        <v/>
      </c>
      <c r="B332" s="6"/>
      <c r="C332" s="7"/>
      <c r="D332" s="6"/>
      <c r="E332" s="6"/>
      <c r="F332" s="6"/>
      <c r="G332" s="8"/>
      <c r="H332" s="6"/>
      <c r="I332" s="8"/>
      <c r="J332" s="9"/>
      <c r="K332" s="27" t="str">
        <f ca="1">IF(INDIRECT("E"&amp;ROW(K332))="","",IF(ISERROR(VLOOKUP(INDIRECT("E"&amp;ROW(K332)),Config!A:A,1,0)),"ESPECIFICAÇÃO INVÁLIDA, SELECIONE UMA OPÇÃO DA LISTA",IF(COUNTA(INDIRECT("C"&amp;ROW(K332)):INDIRECT("J"&amp;ROW(K332)))&gt;0,IF(COUNTA(INDIRECT("C"&amp;ROW(K332)):INDIRECT("J"&amp;ROW(K332)))&lt;8,"HÁ "&amp;L332&amp;" CAMPO(S) VAZIO(S) NESTA LINHA",""),"")))</f>
        <v/>
      </c>
      <c r="L332" s="28" t="str">
        <f ca="1">IF(COUNTBLANK(INDIRECT("C"&amp;ROW(L332)):INDIRECT("J"&amp;ROW(L332)))&gt;0,IF(COUNTBLANK(INDIRECT("C"&amp;ROW(INDIRECT("C"&amp;ROW(L332)))):INDIRECT("J"&amp;ROW(L332)))&lt;8,COUNTBLANK(INDIRECT("C"&amp;ROW(L332)):INDIRECT("J"&amp;ROW(L332))),""),"")</f>
        <v/>
      </c>
      <c r="M332" s="4"/>
      <c r="N332" s="4"/>
    </row>
    <row r="333" spans="1:14" ht="60" customHeight="1">
      <c r="A333" s="26" t="str">
        <f>IFERROR(IF(C333="","",J$2&amp;TEXT(VLOOKUP(C$4,Config!$E$3:$F$65,2,FALSE),"00")&amp;TEXT(ROW(B333)-8,"0000")),"Informe um órgão na célula C4")</f>
        <v/>
      </c>
      <c r="B333" s="6"/>
      <c r="C333" s="7"/>
      <c r="D333" s="6"/>
      <c r="E333" s="6"/>
      <c r="F333" s="6"/>
      <c r="G333" s="8"/>
      <c r="H333" s="6"/>
      <c r="I333" s="8"/>
      <c r="J333" s="9"/>
      <c r="K333" s="27" t="str">
        <f ca="1">IF(INDIRECT("E"&amp;ROW(K333))="","",IF(ISERROR(VLOOKUP(INDIRECT("E"&amp;ROW(K333)),Config!A:A,1,0)),"ESPECIFICAÇÃO INVÁLIDA, SELECIONE UMA OPÇÃO DA LISTA",IF(COUNTA(INDIRECT("C"&amp;ROW(K333)):INDIRECT("J"&amp;ROW(K333)))&gt;0,IF(COUNTA(INDIRECT("C"&amp;ROW(K333)):INDIRECT("J"&amp;ROW(K333)))&lt;8,"HÁ "&amp;L333&amp;" CAMPO(S) VAZIO(S) NESTA LINHA",""),"")))</f>
        <v/>
      </c>
      <c r="L333" s="28" t="str">
        <f ca="1">IF(COUNTBLANK(INDIRECT("C"&amp;ROW(L333)):INDIRECT("J"&amp;ROW(L333)))&gt;0,IF(COUNTBLANK(INDIRECT("C"&amp;ROW(INDIRECT("C"&amp;ROW(L333)))):INDIRECT("J"&amp;ROW(L333)))&lt;8,COUNTBLANK(INDIRECT("C"&amp;ROW(L333)):INDIRECT("J"&amp;ROW(L333))),""),"")</f>
        <v/>
      </c>
      <c r="M333" s="4"/>
      <c r="N333" s="4"/>
    </row>
    <row r="334" spans="1:14" ht="60" customHeight="1">
      <c r="A334" s="26" t="str">
        <f>IFERROR(IF(C334="","",J$2&amp;TEXT(VLOOKUP(C$4,Config!$E$3:$F$65,2,FALSE),"00")&amp;TEXT(ROW(B334)-8,"0000")),"Informe um órgão na célula C4")</f>
        <v/>
      </c>
      <c r="B334" s="6"/>
      <c r="C334" s="7"/>
      <c r="D334" s="6"/>
      <c r="E334" s="6"/>
      <c r="F334" s="6"/>
      <c r="G334" s="8"/>
      <c r="H334" s="6"/>
      <c r="I334" s="8"/>
      <c r="J334" s="9"/>
      <c r="K334" s="27" t="str">
        <f ca="1">IF(INDIRECT("E"&amp;ROW(K334))="","",IF(ISERROR(VLOOKUP(INDIRECT("E"&amp;ROW(K334)),Config!A:A,1,0)),"ESPECIFICAÇÃO INVÁLIDA, SELECIONE UMA OPÇÃO DA LISTA",IF(COUNTA(INDIRECT("C"&amp;ROW(K334)):INDIRECT("J"&amp;ROW(K334)))&gt;0,IF(COUNTA(INDIRECT("C"&amp;ROW(K334)):INDIRECT("J"&amp;ROW(K334)))&lt;8,"HÁ "&amp;L334&amp;" CAMPO(S) VAZIO(S) NESTA LINHA",""),"")))</f>
        <v/>
      </c>
      <c r="L334" s="28" t="str">
        <f ca="1">IF(COUNTBLANK(INDIRECT("C"&amp;ROW(L334)):INDIRECT("J"&amp;ROW(L334)))&gt;0,IF(COUNTBLANK(INDIRECT("C"&amp;ROW(INDIRECT("C"&amp;ROW(L334)))):INDIRECT("J"&amp;ROW(L334)))&lt;8,COUNTBLANK(INDIRECT("C"&amp;ROW(L334)):INDIRECT("J"&amp;ROW(L334))),""),"")</f>
        <v/>
      </c>
      <c r="M334" s="4"/>
      <c r="N334" s="4"/>
    </row>
    <row r="335" spans="1:14" ht="60" customHeight="1">
      <c r="A335" s="26" t="str">
        <f>IFERROR(IF(C335="","",J$2&amp;TEXT(VLOOKUP(C$4,Config!$E$3:$F$65,2,FALSE),"00")&amp;TEXT(ROW(B335)-8,"0000")),"Informe um órgão na célula C4")</f>
        <v/>
      </c>
      <c r="B335" s="6"/>
      <c r="C335" s="7"/>
      <c r="D335" s="6"/>
      <c r="E335" s="6"/>
      <c r="F335" s="6"/>
      <c r="G335" s="8"/>
      <c r="H335" s="6"/>
      <c r="I335" s="8"/>
      <c r="J335" s="9"/>
      <c r="K335" s="27" t="str">
        <f ca="1">IF(INDIRECT("E"&amp;ROW(K335))="","",IF(ISERROR(VLOOKUP(INDIRECT("E"&amp;ROW(K335)),Config!A:A,1,0)),"ESPECIFICAÇÃO INVÁLIDA, SELECIONE UMA OPÇÃO DA LISTA",IF(COUNTA(INDIRECT("C"&amp;ROW(K335)):INDIRECT("J"&amp;ROW(K335)))&gt;0,IF(COUNTA(INDIRECT("C"&amp;ROW(K335)):INDIRECT("J"&amp;ROW(K335)))&lt;8,"HÁ "&amp;L335&amp;" CAMPO(S) VAZIO(S) NESTA LINHA",""),"")))</f>
        <v/>
      </c>
      <c r="L335" s="28" t="str">
        <f ca="1">IF(COUNTBLANK(INDIRECT("C"&amp;ROW(L335)):INDIRECT("J"&amp;ROW(L335)))&gt;0,IF(COUNTBLANK(INDIRECT("C"&amp;ROW(INDIRECT("C"&amp;ROW(L335)))):INDIRECT("J"&amp;ROW(L335)))&lt;8,COUNTBLANK(INDIRECT("C"&amp;ROW(L335)):INDIRECT("J"&amp;ROW(L335))),""),"")</f>
        <v/>
      </c>
      <c r="M335" s="4"/>
      <c r="N335" s="4"/>
    </row>
    <row r="336" spans="1:14" ht="60" customHeight="1">
      <c r="A336" s="26" t="str">
        <f>IFERROR(IF(C336="","",J$2&amp;TEXT(VLOOKUP(C$4,Config!$E$3:$F$65,2,FALSE),"00")&amp;TEXT(ROW(B336)-8,"0000")),"Informe um órgão na célula C4")</f>
        <v/>
      </c>
      <c r="B336" s="6"/>
      <c r="C336" s="7"/>
      <c r="D336" s="6"/>
      <c r="E336" s="6"/>
      <c r="F336" s="6"/>
      <c r="G336" s="8"/>
      <c r="H336" s="6"/>
      <c r="I336" s="8"/>
      <c r="J336" s="9"/>
      <c r="K336" s="27" t="str">
        <f ca="1">IF(INDIRECT("E"&amp;ROW(K336))="","",IF(ISERROR(VLOOKUP(INDIRECT("E"&amp;ROW(K336)),Config!A:A,1,0)),"ESPECIFICAÇÃO INVÁLIDA, SELECIONE UMA OPÇÃO DA LISTA",IF(COUNTA(INDIRECT("C"&amp;ROW(K336)):INDIRECT("J"&amp;ROW(K336)))&gt;0,IF(COUNTA(INDIRECT("C"&amp;ROW(K336)):INDIRECT("J"&amp;ROW(K336)))&lt;8,"HÁ "&amp;L336&amp;" CAMPO(S) VAZIO(S) NESTA LINHA",""),"")))</f>
        <v/>
      </c>
      <c r="L336" s="28" t="str">
        <f ca="1">IF(COUNTBLANK(INDIRECT("C"&amp;ROW(L336)):INDIRECT("J"&amp;ROW(L336)))&gt;0,IF(COUNTBLANK(INDIRECT("C"&amp;ROW(INDIRECT("C"&amp;ROW(L336)))):INDIRECT("J"&amp;ROW(L336)))&lt;8,COUNTBLANK(INDIRECT("C"&amp;ROW(L336)):INDIRECT("J"&amp;ROW(L336))),""),"")</f>
        <v/>
      </c>
      <c r="M336" s="4"/>
      <c r="N336" s="4"/>
    </row>
    <row r="337" spans="1:14" ht="60" customHeight="1">
      <c r="A337" s="26" t="str">
        <f>IFERROR(IF(C337="","",J$2&amp;TEXT(VLOOKUP(C$4,Config!$E$3:$F$65,2,FALSE),"00")&amp;TEXT(ROW(B337)-8,"0000")),"Informe um órgão na célula C4")</f>
        <v/>
      </c>
      <c r="B337" s="6"/>
      <c r="C337" s="7"/>
      <c r="D337" s="6"/>
      <c r="E337" s="6"/>
      <c r="F337" s="6"/>
      <c r="G337" s="8"/>
      <c r="H337" s="6"/>
      <c r="I337" s="8"/>
      <c r="J337" s="9"/>
      <c r="K337" s="27" t="str">
        <f ca="1">IF(INDIRECT("E"&amp;ROW(K337))="","",IF(ISERROR(VLOOKUP(INDIRECT("E"&amp;ROW(K337)),Config!A:A,1,0)),"ESPECIFICAÇÃO INVÁLIDA, SELECIONE UMA OPÇÃO DA LISTA",IF(COUNTA(INDIRECT("C"&amp;ROW(K337)):INDIRECT("J"&amp;ROW(K337)))&gt;0,IF(COUNTA(INDIRECT("C"&amp;ROW(K337)):INDIRECT("J"&amp;ROW(K337)))&lt;8,"HÁ "&amp;L337&amp;" CAMPO(S) VAZIO(S) NESTA LINHA",""),"")))</f>
        <v/>
      </c>
      <c r="L337" s="28" t="str">
        <f ca="1">IF(COUNTBLANK(INDIRECT("C"&amp;ROW(L337)):INDIRECT("J"&amp;ROW(L337)))&gt;0,IF(COUNTBLANK(INDIRECT("C"&amp;ROW(INDIRECT("C"&amp;ROW(L337)))):INDIRECT("J"&amp;ROW(L337)))&lt;8,COUNTBLANK(INDIRECT("C"&amp;ROW(L337)):INDIRECT("J"&amp;ROW(L337))),""),"")</f>
        <v/>
      </c>
      <c r="M337" s="4"/>
      <c r="N337" s="4"/>
    </row>
    <row r="338" spans="1:14" ht="60" customHeight="1">
      <c r="A338" s="26" t="str">
        <f>IFERROR(IF(C338="","",J$2&amp;TEXT(VLOOKUP(C$4,Config!$E$3:$F$65,2,FALSE),"00")&amp;TEXT(ROW(B338)-8,"0000")),"Informe um órgão na célula C4")</f>
        <v/>
      </c>
      <c r="B338" s="6"/>
      <c r="C338" s="7"/>
      <c r="D338" s="6"/>
      <c r="E338" s="6"/>
      <c r="F338" s="6"/>
      <c r="G338" s="8"/>
      <c r="H338" s="6"/>
      <c r="I338" s="8"/>
      <c r="J338" s="9"/>
      <c r="K338" s="27" t="str">
        <f ca="1">IF(INDIRECT("E"&amp;ROW(K338))="","",IF(ISERROR(VLOOKUP(INDIRECT("E"&amp;ROW(K338)),Config!A:A,1,0)),"ESPECIFICAÇÃO INVÁLIDA, SELECIONE UMA OPÇÃO DA LISTA",IF(COUNTA(INDIRECT("C"&amp;ROW(K338)):INDIRECT("J"&amp;ROW(K338)))&gt;0,IF(COUNTA(INDIRECT("C"&amp;ROW(K338)):INDIRECT("J"&amp;ROW(K338)))&lt;8,"HÁ "&amp;L338&amp;" CAMPO(S) VAZIO(S) NESTA LINHA",""),"")))</f>
        <v/>
      </c>
      <c r="L338" s="28" t="str">
        <f ca="1">IF(COUNTBLANK(INDIRECT("C"&amp;ROW(L338)):INDIRECT("J"&amp;ROW(L338)))&gt;0,IF(COUNTBLANK(INDIRECT("C"&amp;ROW(INDIRECT("C"&amp;ROW(L338)))):INDIRECT("J"&amp;ROW(L338)))&lt;8,COUNTBLANK(INDIRECT("C"&amp;ROW(L338)):INDIRECT("J"&amp;ROW(L338))),""),"")</f>
        <v/>
      </c>
      <c r="M338" s="4"/>
      <c r="N338" s="4"/>
    </row>
    <row r="339" spans="1:14" ht="60" customHeight="1">
      <c r="A339" s="26" t="str">
        <f>IFERROR(IF(C339="","",J$2&amp;TEXT(VLOOKUP(C$4,Config!$E$3:$F$65,2,FALSE),"00")&amp;TEXT(ROW(B339)-8,"0000")),"Informe um órgão na célula C4")</f>
        <v/>
      </c>
      <c r="B339" s="6"/>
      <c r="C339" s="7"/>
      <c r="D339" s="6"/>
      <c r="E339" s="6"/>
      <c r="F339" s="6"/>
      <c r="G339" s="8"/>
      <c r="H339" s="6"/>
      <c r="I339" s="8"/>
      <c r="J339" s="9"/>
      <c r="K339" s="27" t="str">
        <f ca="1">IF(INDIRECT("E"&amp;ROW(K339))="","",IF(ISERROR(VLOOKUP(INDIRECT("E"&amp;ROW(K339)),Config!A:A,1,0)),"ESPECIFICAÇÃO INVÁLIDA, SELECIONE UMA OPÇÃO DA LISTA",IF(COUNTA(INDIRECT("C"&amp;ROW(K339)):INDIRECT("J"&amp;ROW(K339)))&gt;0,IF(COUNTA(INDIRECT("C"&amp;ROW(K339)):INDIRECT("J"&amp;ROW(K339)))&lt;8,"HÁ "&amp;L339&amp;" CAMPO(S) VAZIO(S) NESTA LINHA",""),"")))</f>
        <v/>
      </c>
      <c r="L339" s="28" t="str">
        <f ca="1">IF(COUNTBLANK(INDIRECT("C"&amp;ROW(L339)):INDIRECT("J"&amp;ROW(L339)))&gt;0,IF(COUNTBLANK(INDIRECT("C"&amp;ROW(INDIRECT("C"&amp;ROW(L339)))):INDIRECT("J"&amp;ROW(L339)))&lt;8,COUNTBLANK(INDIRECT("C"&amp;ROW(L339)):INDIRECT("J"&amp;ROW(L339))),""),"")</f>
        <v/>
      </c>
      <c r="M339" s="4"/>
      <c r="N339" s="4"/>
    </row>
    <row r="340" spans="1:14" ht="60" customHeight="1">
      <c r="A340" s="26" t="str">
        <f>IFERROR(IF(C340="","",J$2&amp;TEXT(VLOOKUP(C$4,Config!$E$3:$F$65,2,FALSE),"00")&amp;TEXT(ROW(B340)-8,"0000")),"Informe um órgão na célula C4")</f>
        <v/>
      </c>
      <c r="B340" s="6"/>
      <c r="C340" s="7"/>
      <c r="D340" s="6"/>
      <c r="E340" s="6"/>
      <c r="F340" s="6"/>
      <c r="G340" s="8"/>
      <c r="H340" s="6"/>
      <c r="I340" s="8"/>
      <c r="J340" s="9"/>
      <c r="K340" s="27" t="str">
        <f ca="1">IF(INDIRECT("E"&amp;ROW(K340))="","",IF(ISERROR(VLOOKUP(INDIRECT("E"&amp;ROW(K340)),Config!A:A,1,0)),"ESPECIFICAÇÃO INVÁLIDA, SELECIONE UMA OPÇÃO DA LISTA",IF(COUNTA(INDIRECT("C"&amp;ROW(K340)):INDIRECT("J"&amp;ROW(K340)))&gt;0,IF(COUNTA(INDIRECT("C"&amp;ROW(K340)):INDIRECT("J"&amp;ROW(K340)))&lt;8,"HÁ "&amp;L340&amp;" CAMPO(S) VAZIO(S) NESTA LINHA",""),"")))</f>
        <v/>
      </c>
      <c r="L340" s="28" t="str">
        <f ca="1">IF(COUNTBLANK(INDIRECT("C"&amp;ROW(L340)):INDIRECT("J"&amp;ROW(L340)))&gt;0,IF(COUNTBLANK(INDIRECT("C"&amp;ROW(INDIRECT("C"&amp;ROW(L340)))):INDIRECT("J"&amp;ROW(L340)))&lt;8,COUNTBLANK(INDIRECT("C"&amp;ROW(L340)):INDIRECT("J"&amp;ROW(L340))),""),"")</f>
        <v/>
      </c>
      <c r="M340" s="4"/>
      <c r="N340" s="4"/>
    </row>
    <row r="341" spans="1:14" ht="60" customHeight="1">
      <c r="A341" s="26" t="str">
        <f>IFERROR(IF(C341="","",J$2&amp;TEXT(VLOOKUP(C$4,Config!$E$3:$F$65,2,FALSE),"00")&amp;TEXT(ROW(B341)-8,"0000")),"Informe um órgão na célula C4")</f>
        <v/>
      </c>
      <c r="B341" s="6"/>
      <c r="C341" s="7"/>
      <c r="D341" s="6"/>
      <c r="E341" s="6"/>
      <c r="F341" s="6"/>
      <c r="G341" s="8"/>
      <c r="H341" s="6"/>
      <c r="I341" s="8"/>
      <c r="J341" s="9"/>
      <c r="K341" s="27" t="str">
        <f ca="1">IF(INDIRECT("E"&amp;ROW(K341))="","",IF(ISERROR(VLOOKUP(INDIRECT("E"&amp;ROW(K341)),Config!A:A,1,0)),"ESPECIFICAÇÃO INVÁLIDA, SELECIONE UMA OPÇÃO DA LISTA",IF(COUNTA(INDIRECT("C"&amp;ROW(K341)):INDIRECT("J"&amp;ROW(K341)))&gt;0,IF(COUNTA(INDIRECT("C"&amp;ROW(K341)):INDIRECT("J"&amp;ROW(K341)))&lt;8,"HÁ "&amp;L341&amp;" CAMPO(S) VAZIO(S) NESTA LINHA",""),"")))</f>
        <v/>
      </c>
      <c r="L341" s="28" t="str">
        <f ca="1">IF(COUNTBLANK(INDIRECT("C"&amp;ROW(L341)):INDIRECT("J"&amp;ROW(L341)))&gt;0,IF(COUNTBLANK(INDIRECT("C"&amp;ROW(INDIRECT("C"&amp;ROW(L341)))):INDIRECT("J"&amp;ROW(L341)))&lt;8,COUNTBLANK(INDIRECT("C"&amp;ROW(L341)):INDIRECT("J"&amp;ROW(L341))),""),"")</f>
        <v/>
      </c>
      <c r="M341" s="4"/>
      <c r="N341" s="4"/>
    </row>
    <row r="342" spans="1:14" ht="60" customHeight="1">
      <c r="A342" s="26" t="str">
        <f>IFERROR(IF(C342="","",J$2&amp;TEXT(VLOOKUP(C$4,Config!$E$3:$F$65,2,FALSE),"00")&amp;TEXT(ROW(B342)-8,"0000")),"Informe um órgão na célula C4")</f>
        <v/>
      </c>
      <c r="B342" s="6"/>
      <c r="C342" s="7"/>
      <c r="D342" s="6"/>
      <c r="E342" s="6"/>
      <c r="F342" s="6"/>
      <c r="G342" s="8"/>
      <c r="H342" s="6"/>
      <c r="I342" s="8"/>
      <c r="J342" s="9"/>
      <c r="K342" s="27" t="str">
        <f ca="1">IF(INDIRECT("E"&amp;ROW(K342))="","",IF(ISERROR(VLOOKUP(INDIRECT("E"&amp;ROW(K342)),Config!A:A,1,0)),"ESPECIFICAÇÃO INVÁLIDA, SELECIONE UMA OPÇÃO DA LISTA",IF(COUNTA(INDIRECT("C"&amp;ROW(K342)):INDIRECT("J"&amp;ROW(K342)))&gt;0,IF(COUNTA(INDIRECT("C"&amp;ROW(K342)):INDIRECT("J"&amp;ROW(K342)))&lt;8,"HÁ "&amp;L342&amp;" CAMPO(S) VAZIO(S) NESTA LINHA",""),"")))</f>
        <v/>
      </c>
      <c r="L342" s="28" t="str">
        <f ca="1">IF(COUNTBLANK(INDIRECT("C"&amp;ROW(L342)):INDIRECT("J"&amp;ROW(L342)))&gt;0,IF(COUNTBLANK(INDIRECT("C"&amp;ROW(INDIRECT("C"&amp;ROW(L342)))):INDIRECT("J"&amp;ROW(L342)))&lt;8,COUNTBLANK(INDIRECT("C"&amp;ROW(L342)):INDIRECT("J"&amp;ROW(L342))),""),"")</f>
        <v/>
      </c>
      <c r="M342" s="4"/>
      <c r="N342" s="4"/>
    </row>
    <row r="343" spans="1:14" ht="60" customHeight="1">
      <c r="A343" s="26" t="str">
        <f>IFERROR(IF(C343="","",J$2&amp;TEXT(VLOOKUP(C$4,Config!$E$3:$F$65,2,FALSE),"00")&amp;TEXT(ROW(B343)-8,"0000")),"Informe um órgão na célula C4")</f>
        <v/>
      </c>
      <c r="B343" s="6"/>
      <c r="C343" s="7"/>
      <c r="D343" s="6"/>
      <c r="E343" s="6"/>
      <c r="F343" s="6"/>
      <c r="G343" s="8"/>
      <c r="H343" s="6"/>
      <c r="I343" s="8"/>
      <c r="J343" s="9"/>
      <c r="K343" s="27" t="str">
        <f ca="1">IF(INDIRECT("E"&amp;ROW(K343))="","",IF(ISERROR(VLOOKUP(INDIRECT("E"&amp;ROW(K343)),Config!A:A,1,0)),"ESPECIFICAÇÃO INVÁLIDA, SELECIONE UMA OPÇÃO DA LISTA",IF(COUNTA(INDIRECT("C"&amp;ROW(K343)):INDIRECT("J"&amp;ROW(K343)))&gt;0,IF(COUNTA(INDIRECT("C"&amp;ROW(K343)):INDIRECT("J"&amp;ROW(K343)))&lt;8,"HÁ "&amp;L343&amp;" CAMPO(S) VAZIO(S) NESTA LINHA",""),"")))</f>
        <v/>
      </c>
      <c r="L343" s="28" t="str">
        <f ca="1">IF(COUNTBLANK(INDIRECT("C"&amp;ROW(L343)):INDIRECT("J"&amp;ROW(L343)))&gt;0,IF(COUNTBLANK(INDIRECT("C"&amp;ROW(INDIRECT("C"&amp;ROW(L343)))):INDIRECT("J"&amp;ROW(L343)))&lt;8,COUNTBLANK(INDIRECT("C"&amp;ROW(L343)):INDIRECT("J"&amp;ROW(L343))),""),"")</f>
        <v/>
      </c>
      <c r="M343" s="4"/>
      <c r="N343" s="4"/>
    </row>
    <row r="344" spans="1:14" ht="60" customHeight="1">
      <c r="A344" s="26" t="str">
        <f>IFERROR(IF(C344="","",J$2&amp;TEXT(VLOOKUP(C$4,Config!$E$3:$F$65,2,FALSE),"00")&amp;TEXT(ROW(B344)-8,"0000")),"Informe um órgão na célula C4")</f>
        <v/>
      </c>
      <c r="B344" s="6"/>
      <c r="C344" s="7"/>
      <c r="D344" s="6"/>
      <c r="E344" s="6"/>
      <c r="F344" s="6"/>
      <c r="G344" s="8"/>
      <c r="H344" s="6"/>
      <c r="I344" s="8"/>
      <c r="J344" s="9"/>
      <c r="K344" s="27" t="str">
        <f ca="1">IF(INDIRECT("E"&amp;ROW(K344))="","",IF(ISERROR(VLOOKUP(INDIRECT("E"&amp;ROW(K344)),Config!A:A,1,0)),"ESPECIFICAÇÃO INVÁLIDA, SELECIONE UMA OPÇÃO DA LISTA",IF(COUNTA(INDIRECT("C"&amp;ROW(K344)):INDIRECT("J"&amp;ROW(K344)))&gt;0,IF(COUNTA(INDIRECT("C"&amp;ROW(K344)):INDIRECT("J"&amp;ROW(K344)))&lt;8,"HÁ "&amp;L344&amp;" CAMPO(S) VAZIO(S) NESTA LINHA",""),"")))</f>
        <v/>
      </c>
      <c r="L344" s="28" t="str">
        <f ca="1">IF(COUNTBLANK(INDIRECT("C"&amp;ROW(L344)):INDIRECT("J"&amp;ROW(L344)))&gt;0,IF(COUNTBLANK(INDIRECT("C"&amp;ROW(INDIRECT("C"&amp;ROW(L344)))):INDIRECT("J"&amp;ROW(L344)))&lt;8,COUNTBLANK(INDIRECT("C"&amp;ROW(L344)):INDIRECT("J"&amp;ROW(L344))),""),"")</f>
        <v/>
      </c>
      <c r="M344" s="4"/>
      <c r="N344" s="4"/>
    </row>
    <row r="345" spans="1:14" ht="60" customHeight="1">
      <c r="A345" s="26" t="str">
        <f>IFERROR(IF(C345="","",J$2&amp;TEXT(VLOOKUP(C$4,Config!$E$3:$F$65,2,FALSE),"00")&amp;TEXT(ROW(B345)-8,"0000")),"Informe um órgão na célula C4")</f>
        <v/>
      </c>
      <c r="B345" s="6"/>
      <c r="C345" s="7"/>
      <c r="D345" s="6"/>
      <c r="E345" s="6"/>
      <c r="F345" s="6"/>
      <c r="G345" s="8"/>
      <c r="H345" s="6"/>
      <c r="I345" s="8"/>
      <c r="J345" s="9"/>
      <c r="K345" s="27" t="str">
        <f ca="1">IF(INDIRECT("E"&amp;ROW(K345))="","",IF(ISERROR(VLOOKUP(INDIRECT("E"&amp;ROW(K345)),Config!A:A,1,0)),"ESPECIFICAÇÃO INVÁLIDA, SELECIONE UMA OPÇÃO DA LISTA",IF(COUNTA(INDIRECT("C"&amp;ROW(K345)):INDIRECT("J"&amp;ROW(K345)))&gt;0,IF(COUNTA(INDIRECT("C"&amp;ROW(K345)):INDIRECT("J"&amp;ROW(K345)))&lt;8,"HÁ "&amp;L345&amp;" CAMPO(S) VAZIO(S) NESTA LINHA",""),"")))</f>
        <v/>
      </c>
      <c r="L345" s="28" t="str">
        <f ca="1">IF(COUNTBLANK(INDIRECT("C"&amp;ROW(L345)):INDIRECT("J"&amp;ROW(L345)))&gt;0,IF(COUNTBLANK(INDIRECT("C"&amp;ROW(INDIRECT("C"&amp;ROW(L345)))):INDIRECT("J"&amp;ROW(L345)))&lt;8,COUNTBLANK(INDIRECT("C"&amp;ROW(L345)):INDIRECT("J"&amp;ROW(L345))),""),"")</f>
        <v/>
      </c>
      <c r="M345" s="4"/>
      <c r="N345" s="4"/>
    </row>
    <row r="346" spans="1:14" ht="60" customHeight="1">
      <c r="A346" s="26" t="str">
        <f>IFERROR(IF(C346="","",J$2&amp;TEXT(VLOOKUP(C$4,Config!$E$3:$F$65,2,FALSE),"00")&amp;TEXT(ROW(B346)-8,"0000")),"Informe um órgão na célula C4")</f>
        <v/>
      </c>
      <c r="B346" s="6"/>
      <c r="C346" s="7"/>
      <c r="D346" s="6"/>
      <c r="E346" s="6"/>
      <c r="F346" s="6"/>
      <c r="G346" s="8"/>
      <c r="H346" s="6"/>
      <c r="I346" s="8"/>
      <c r="J346" s="9"/>
      <c r="K346" s="27" t="str">
        <f ca="1">IF(INDIRECT("E"&amp;ROW(K346))="","",IF(ISERROR(VLOOKUP(INDIRECT("E"&amp;ROW(K346)),Config!A:A,1,0)),"ESPECIFICAÇÃO INVÁLIDA, SELECIONE UMA OPÇÃO DA LISTA",IF(COUNTA(INDIRECT("C"&amp;ROW(K346)):INDIRECT("J"&amp;ROW(K346)))&gt;0,IF(COUNTA(INDIRECT("C"&amp;ROW(K346)):INDIRECT("J"&amp;ROW(K346)))&lt;8,"HÁ "&amp;L346&amp;" CAMPO(S) VAZIO(S) NESTA LINHA",""),"")))</f>
        <v/>
      </c>
      <c r="L346" s="28" t="str">
        <f ca="1">IF(COUNTBLANK(INDIRECT("C"&amp;ROW(L346)):INDIRECT("J"&amp;ROW(L346)))&gt;0,IF(COUNTBLANK(INDIRECT("C"&amp;ROW(INDIRECT("C"&amp;ROW(L346)))):INDIRECT("J"&amp;ROW(L346)))&lt;8,COUNTBLANK(INDIRECT("C"&amp;ROW(L346)):INDIRECT("J"&amp;ROW(L346))),""),"")</f>
        <v/>
      </c>
      <c r="M346" s="4"/>
      <c r="N346" s="4"/>
    </row>
    <row r="347" spans="1:14" ht="60" customHeight="1">
      <c r="A347" s="26" t="str">
        <f>IFERROR(IF(C347="","",J$2&amp;TEXT(VLOOKUP(C$4,Config!$E$3:$F$65,2,FALSE),"00")&amp;TEXT(ROW(B347)-8,"0000")),"Informe um órgão na célula C4")</f>
        <v/>
      </c>
      <c r="B347" s="6"/>
      <c r="C347" s="7"/>
      <c r="D347" s="6"/>
      <c r="E347" s="6"/>
      <c r="F347" s="6"/>
      <c r="G347" s="8"/>
      <c r="H347" s="6"/>
      <c r="I347" s="8"/>
      <c r="J347" s="9"/>
      <c r="K347" s="27" t="str">
        <f ca="1">IF(INDIRECT("E"&amp;ROW(K347))="","",IF(ISERROR(VLOOKUP(INDIRECT("E"&amp;ROW(K347)),Config!A:A,1,0)),"ESPECIFICAÇÃO INVÁLIDA, SELECIONE UMA OPÇÃO DA LISTA",IF(COUNTA(INDIRECT("C"&amp;ROW(K347)):INDIRECT("J"&amp;ROW(K347)))&gt;0,IF(COUNTA(INDIRECT("C"&amp;ROW(K347)):INDIRECT("J"&amp;ROW(K347)))&lt;8,"HÁ "&amp;L347&amp;" CAMPO(S) VAZIO(S) NESTA LINHA",""),"")))</f>
        <v/>
      </c>
      <c r="L347" s="28" t="str">
        <f ca="1">IF(COUNTBLANK(INDIRECT("C"&amp;ROW(L347)):INDIRECT("J"&amp;ROW(L347)))&gt;0,IF(COUNTBLANK(INDIRECT("C"&amp;ROW(INDIRECT("C"&amp;ROW(L347)))):INDIRECT("J"&amp;ROW(L347)))&lt;8,COUNTBLANK(INDIRECT("C"&amp;ROW(L347)):INDIRECT("J"&amp;ROW(L347))),""),"")</f>
        <v/>
      </c>
      <c r="M347" s="4"/>
      <c r="N347" s="4"/>
    </row>
    <row r="348" spans="1:14" ht="60" customHeight="1">
      <c r="A348" s="26" t="str">
        <f>IFERROR(IF(C348="","",J$2&amp;TEXT(VLOOKUP(C$4,Config!$E$3:$F$65,2,FALSE),"00")&amp;TEXT(ROW(B348)-8,"0000")),"Informe um órgão na célula C4")</f>
        <v/>
      </c>
      <c r="B348" s="6"/>
      <c r="C348" s="7"/>
      <c r="D348" s="6"/>
      <c r="E348" s="6"/>
      <c r="F348" s="6"/>
      <c r="G348" s="8"/>
      <c r="H348" s="6"/>
      <c r="I348" s="8"/>
      <c r="J348" s="9"/>
      <c r="K348" s="27" t="str">
        <f ca="1">IF(INDIRECT("E"&amp;ROW(K348))="","",IF(ISERROR(VLOOKUP(INDIRECT("E"&amp;ROW(K348)),Config!A:A,1,0)),"ESPECIFICAÇÃO INVÁLIDA, SELECIONE UMA OPÇÃO DA LISTA",IF(COUNTA(INDIRECT("C"&amp;ROW(K348)):INDIRECT("J"&amp;ROW(K348)))&gt;0,IF(COUNTA(INDIRECT("C"&amp;ROW(K348)):INDIRECT("J"&amp;ROW(K348)))&lt;8,"HÁ "&amp;L348&amp;" CAMPO(S) VAZIO(S) NESTA LINHA",""),"")))</f>
        <v/>
      </c>
      <c r="L348" s="28" t="str">
        <f ca="1">IF(COUNTBLANK(INDIRECT("C"&amp;ROW(L348)):INDIRECT("J"&amp;ROW(L348)))&gt;0,IF(COUNTBLANK(INDIRECT("C"&amp;ROW(INDIRECT("C"&amp;ROW(L348)))):INDIRECT("J"&amp;ROW(L348)))&lt;8,COUNTBLANK(INDIRECT("C"&amp;ROW(L348)):INDIRECT("J"&amp;ROW(L348))),""),"")</f>
        <v/>
      </c>
      <c r="M348" s="4"/>
      <c r="N348" s="4"/>
    </row>
    <row r="349" spans="1:14" ht="60" customHeight="1">
      <c r="A349" s="26" t="str">
        <f>IFERROR(IF(C349="","",J$2&amp;TEXT(VLOOKUP(C$4,Config!$E$3:$F$65,2,FALSE),"00")&amp;TEXT(ROW(B349)-8,"0000")),"Informe um órgão na célula C4")</f>
        <v/>
      </c>
      <c r="B349" s="6"/>
      <c r="C349" s="7"/>
      <c r="D349" s="6"/>
      <c r="E349" s="6"/>
      <c r="F349" s="6"/>
      <c r="G349" s="8"/>
      <c r="H349" s="6"/>
      <c r="I349" s="8"/>
      <c r="J349" s="9"/>
      <c r="K349" s="27" t="str">
        <f ca="1">IF(INDIRECT("E"&amp;ROW(K349))="","",IF(ISERROR(VLOOKUP(INDIRECT("E"&amp;ROW(K349)),Config!A:A,1,0)),"ESPECIFICAÇÃO INVÁLIDA, SELECIONE UMA OPÇÃO DA LISTA",IF(COUNTA(INDIRECT("C"&amp;ROW(K349)):INDIRECT("J"&amp;ROW(K349)))&gt;0,IF(COUNTA(INDIRECT("C"&amp;ROW(K349)):INDIRECT("J"&amp;ROW(K349)))&lt;8,"HÁ "&amp;L349&amp;" CAMPO(S) VAZIO(S) NESTA LINHA",""),"")))</f>
        <v/>
      </c>
      <c r="L349" s="28" t="str">
        <f ca="1">IF(COUNTBLANK(INDIRECT("C"&amp;ROW(L349)):INDIRECT("J"&amp;ROW(L349)))&gt;0,IF(COUNTBLANK(INDIRECT("C"&amp;ROW(INDIRECT("C"&amp;ROW(L349)))):INDIRECT("J"&amp;ROW(L349)))&lt;8,COUNTBLANK(INDIRECT("C"&amp;ROW(L349)):INDIRECT("J"&amp;ROW(L349))),""),"")</f>
        <v/>
      </c>
      <c r="M349" s="4"/>
      <c r="N349" s="4"/>
    </row>
    <row r="350" spans="1:14" ht="60" customHeight="1">
      <c r="A350" s="26" t="str">
        <f>IFERROR(IF(C350="","",J$2&amp;TEXT(VLOOKUP(C$4,Config!$E$3:$F$65,2,FALSE),"00")&amp;TEXT(ROW(B350)-8,"0000")),"Informe um órgão na célula C4")</f>
        <v/>
      </c>
      <c r="B350" s="6"/>
      <c r="C350" s="7"/>
      <c r="D350" s="6"/>
      <c r="E350" s="6"/>
      <c r="F350" s="6"/>
      <c r="G350" s="8"/>
      <c r="H350" s="6"/>
      <c r="I350" s="8"/>
      <c r="J350" s="9"/>
      <c r="K350" s="27" t="str">
        <f ca="1">IF(INDIRECT("E"&amp;ROW(K350))="","",IF(ISERROR(VLOOKUP(INDIRECT("E"&amp;ROW(K350)),Config!A:A,1,0)),"ESPECIFICAÇÃO INVÁLIDA, SELECIONE UMA OPÇÃO DA LISTA",IF(COUNTA(INDIRECT("C"&amp;ROW(K350)):INDIRECT("J"&amp;ROW(K350)))&gt;0,IF(COUNTA(INDIRECT("C"&amp;ROW(K350)):INDIRECT("J"&amp;ROW(K350)))&lt;8,"HÁ "&amp;L350&amp;" CAMPO(S) VAZIO(S) NESTA LINHA",""),"")))</f>
        <v/>
      </c>
      <c r="L350" s="28" t="str">
        <f ca="1">IF(COUNTBLANK(INDIRECT("C"&amp;ROW(L350)):INDIRECT("J"&amp;ROW(L350)))&gt;0,IF(COUNTBLANK(INDIRECT("C"&amp;ROW(INDIRECT("C"&amp;ROW(L350)))):INDIRECT("J"&amp;ROW(L350)))&lt;8,COUNTBLANK(INDIRECT("C"&amp;ROW(L350)):INDIRECT("J"&amp;ROW(L350))),""),"")</f>
        <v/>
      </c>
      <c r="M350" s="4"/>
      <c r="N350" s="4"/>
    </row>
    <row r="351" spans="1:14" ht="60" customHeight="1">
      <c r="A351" s="26" t="str">
        <f>IFERROR(IF(C351="","",J$2&amp;TEXT(VLOOKUP(C$4,Config!$E$3:$F$65,2,FALSE),"00")&amp;TEXT(ROW(B351)-8,"0000")),"Informe um órgão na célula C4")</f>
        <v/>
      </c>
      <c r="B351" s="6"/>
      <c r="C351" s="7"/>
      <c r="D351" s="6"/>
      <c r="E351" s="6"/>
      <c r="F351" s="6"/>
      <c r="G351" s="8"/>
      <c r="H351" s="6"/>
      <c r="I351" s="8"/>
      <c r="J351" s="9"/>
      <c r="K351" s="27" t="str">
        <f ca="1">IF(INDIRECT("E"&amp;ROW(K351))="","",IF(ISERROR(VLOOKUP(INDIRECT("E"&amp;ROW(K351)),Config!A:A,1,0)),"ESPECIFICAÇÃO INVÁLIDA, SELECIONE UMA OPÇÃO DA LISTA",IF(COUNTA(INDIRECT("C"&amp;ROW(K351)):INDIRECT("J"&amp;ROW(K351)))&gt;0,IF(COUNTA(INDIRECT("C"&amp;ROW(K351)):INDIRECT("J"&amp;ROW(K351)))&lt;8,"HÁ "&amp;L351&amp;" CAMPO(S) VAZIO(S) NESTA LINHA",""),"")))</f>
        <v/>
      </c>
      <c r="L351" s="28" t="str">
        <f ca="1">IF(COUNTBLANK(INDIRECT("C"&amp;ROW(L351)):INDIRECT("J"&amp;ROW(L351)))&gt;0,IF(COUNTBLANK(INDIRECT("C"&amp;ROW(INDIRECT("C"&amp;ROW(L351)))):INDIRECT("J"&amp;ROW(L351)))&lt;8,COUNTBLANK(INDIRECT("C"&amp;ROW(L351)):INDIRECT("J"&amp;ROW(L351))),""),"")</f>
        <v/>
      </c>
      <c r="M351" s="4"/>
      <c r="N351" s="4"/>
    </row>
    <row r="352" spans="1:14" ht="60" customHeight="1">
      <c r="A352" s="26" t="str">
        <f>IFERROR(IF(C352="","",J$2&amp;TEXT(VLOOKUP(C$4,Config!$E$3:$F$65,2,FALSE),"00")&amp;TEXT(ROW(B352)-8,"0000")),"Informe um órgão na célula C4")</f>
        <v/>
      </c>
      <c r="B352" s="6"/>
      <c r="C352" s="7"/>
      <c r="D352" s="6"/>
      <c r="E352" s="6"/>
      <c r="F352" s="6"/>
      <c r="G352" s="8"/>
      <c r="H352" s="6"/>
      <c r="I352" s="8"/>
      <c r="J352" s="9"/>
      <c r="K352" s="27" t="str">
        <f ca="1">IF(INDIRECT("E"&amp;ROW(K352))="","",IF(ISERROR(VLOOKUP(INDIRECT("E"&amp;ROW(K352)),Config!A:A,1,0)),"ESPECIFICAÇÃO INVÁLIDA, SELECIONE UMA OPÇÃO DA LISTA",IF(COUNTA(INDIRECT("C"&amp;ROW(K352)):INDIRECT("J"&amp;ROW(K352)))&gt;0,IF(COUNTA(INDIRECT("C"&amp;ROW(K352)):INDIRECT("J"&amp;ROW(K352)))&lt;8,"HÁ "&amp;L352&amp;" CAMPO(S) VAZIO(S) NESTA LINHA",""),"")))</f>
        <v/>
      </c>
      <c r="L352" s="28" t="str">
        <f ca="1">IF(COUNTBLANK(INDIRECT("C"&amp;ROW(L352)):INDIRECT("J"&amp;ROW(L352)))&gt;0,IF(COUNTBLANK(INDIRECT("C"&amp;ROW(INDIRECT("C"&amp;ROW(L352)))):INDIRECT("J"&amp;ROW(L352)))&lt;8,COUNTBLANK(INDIRECT("C"&amp;ROW(L352)):INDIRECT("J"&amp;ROW(L352))),""),"")</f>
        <v/>
      </c>
      <c r="M352" s="4"/>
      <c r="N352" s="4"/>
    </row>
    <row r="353" spans="1:14" ht="60" customHeight="1">
      <c r="A353" s="26" t="str">
        <f>IFERROR(IF(C353="","",J$2&amp;TEXT(VLOOKUP(C$4,Config!$E$3:$F$65,2,FALSE),"00")&amp;TEXT(ROW(B353)-8,"0000")),"Informe um órgão na célula C4")</f>
        <v/>
      </c>
      <c r="B353" s="6"/>
      <c r="C353" s="7"/>
      <c r="D353" s="6"/>
      <c r="E353" s="6"/>
      <c r="F353" s="6"/>
      <c r="G353" s="8"/>
      <c r="H353" s="6"/>
      <c r="I353" s="8"/>
      <c r="J353" s="9"/>
      <c r="K353" s="27" t="str">
        <f ca="1">IF(INDIRECT("E"&amp;ROW(K353))="","",IF(ISERROR(VLOOKUP(INDIRECT("E"&amp;ROW(K353)),Config!A:A,1,0)),"ESPECIFICAÇÃO INVÁLIDA, SELECIONE UMA OPÇÃO DA LISTA",IF(COUNTA(INDIRECT("C"&amp;ROW(K353)):INDIRECT("J"&amp;ROW(K353)))&gt;0,IF(COUNTA(INDIRECT("C"&amp;ROW(K353)):INDIRECT("J"&amp;ROW(K353)))&lt;8,"HÁ "&amp;L353&amp;" CAMPO(S) VAZIO(S) NESTA LINHA",""),"")))</f>
        <v/>
      </c>
      <c r="L353" s="28" t="str">
        <f ca="1">IF(COUNTBLANK(INDIRECT("C"&amp;ROW(L353)):INDIRECT("J"&amp;ROW(L353)))&gt;0,IF(COUNTBLANK(INDIRECT("C"&amp;ROW(INDIRECT("C"&amp;ROW(L353)))):INDIRECT("J"&amp;ROW(L353)))&lt;8,COUNTBLANK(INDIRECT("C"&amp;ROW(L353)):INDIRECT("J"&amp;ROW(L353))),""),"")</f>
        <v/>
      </c>
      <c r="M353" s="4"/>
      <c r="N353" s="4"/>
    </row>
    <row r="354" spans="1:14" ht="60" customHeight="1">
      <c r="A354" s="26" t="str">
        <f>IFERROR(IF(C354="","",J$2&amp;TEXT(VLOOKUP(C$4,Config!$E$3:$F$65,2,FALSE),"00")&amp;TEXT(ROW(B354)-8,"0000")),"Informe um órgão na célula C4")</f>
        <v/>
      </c>
      <c r="B354" s="6"/>
      <c r="C354" s="7"/>
      <c r="D354" s="6"/>
      <c r="E354" s="6"/>
      <c r="F354" s="6"/>
      <c r="G354" s="8"/>
      <c r="H354" s="6"/>
      <c r="I354" s="8"/>
      <c r="J354" s="9"/>
      <c r="K354" s="27" t="str">
        <f ca="1">IF(INDIRECT("E"&amp;ROW(K354))="","",IF(ISERROR(VLOOKUP(INDIRECT("E"&amp;ROW(K354)),Config!A:A,1,0)),"ESPECIFICAÇÃO INVÁLIDA, SELECIONE UMA OPÇÃO DA LISTA",IF(COUNTA(INDIRECT("C"&amp;ROW(K354)):INDIRECT("J"&amp;ROW(K354)))&gt;0,IF(COUNTA(INDIRECT("C"&amp;ROW(K354)):INDIRECT("J"&amp;ROW(K354)))&lt;8,"HÁ "&amp;L354&amp;" CAMPO(S) VAZIO(S) NESTA LINHA",""),"")))</f>
        <v/>
      </c>
      <c r="L354" s="28" t="str">
        <f ca="1">IF(COUNTBLANK(INDIRECT("C"&amp;ROW(L354)):INDIRECT("J"&amp;ROW(L354)))&gt;0,IF(COUNTBLANK(INDIRECT("C"&amp;ROW(INDIRECT("C"&amp;ROW(L354)))):INDIRECT("J"&amp;ROW(L354)))&lt;8,COUNTBLANK(INDIRECT("C"&amp;ROW(L354)):INDIRECT("J"&amp;ROW(L354))),""),"")</f>
        <v/>
      </c>
      <c r="M354" s="4"/>
      <c r="N354" s="4"/>
    </row>
    <row r="355" spans="1:14" ht="60" customHeight="1">
      <c r="A355" s="26" t="str">
        <f>IFERROR(IF(C355="","",J$2&amp;TEXT(VLOOKUP(C$4,Config!$E$3:$F$65,2,FALSE),"00")&amp;TEXT(ROW(B355)-8,"0000")),"Informe um órgão na célula C4")</f>
        <v/>
      </c>
      <c r="B355" s="6"/>
      <c r="C355" s="7"/>
      <c r="D355" s="6"/>
      <c r="E355" s="6"/>
      <c r="F355" s="6"/>
      <c r="G355" s="8"/>
      <c r="H355" s="6"/>
      <c r="I355" s="8"/>
      <c r="J355" s="9"/>
      <c r="K355" s="27" t="str">
        <f ca="1">IF(INDIRECT("E"&amp;ROW(K355))="","",IF(ISERROR(VLOOKUP(INDIRECT("E"&amp;ROW(K355)),Config!A:A,1,0)),"ESPECIFICAÇÃO INVÁLIDA, SELECIONE UMA OPÇÃO DA LISTA",IF(COUNTA(INDIRECT("C"&amp;ROW(K355)):INDIRECT("J"&amp;ROW(K355)))&gt;0,IF(COUNTA(INDIRECT("C"&amp;ROW(K355)):INDIRECT("J"&amp;ROW(K355)))&lt;8,"HÁ "&amp;L355&amp;" CAMPO(S) VAZIO(S) NESTA LINHA",""),"")))</f>
        <v/>
      </c>
      <c r="L355" s="28" t="str">
        <f ca="1">IF(COUNTBLANK(INDIRECT("C"&amp;ROW(L355)):INDIRECT("J"&amp;ROW(L355)))&gt;0,IF(COUNTBLANK(INDIRECT("C"&amp;ROW(INDIRECT("C"&amp;ROW(L355)))):INDIRECT("J"&amp;ROW(L355)))&lt;8,COUNTBLANK(INDIRECT("C"&amp;ROW(L355)):INDIRECT("J"&amp;ROW(L355))),""),"")</f>
        <v/>
      </c>
      <c r="M355" s="4"/>
      <c r="N355" s="4"/>
    </row>
    <row r="356" spans="1:14" ht="60" customHeight="1">
      <c r="A356" s="26" t="str">
        <f>IFERROR(IF(C356="","",J$2&amp;TEXT(VLOOKUP(C$4,Config!$E$3:$F$65,2,FALSE),"00")&amp;TEXT(ROW(B356)-8,"0000")),"Informe um órgão na célula C4")</f>
        <v/>
      </c>
      <c r="B356" s="6"/>
      <c r="C356" s="7"/>
      <c r="D356" s="6"/>
      <c r="E356" s="6"/>
      <c r="F356" s="6"/>
      <c r="G356" s="8"/>
      <c r="H356" s="6"/>
      <c r="I356" s="8"/>
      <c r="J356" s="9"/>
      <c r="K356" s="27" t="str">
        <f ca="1">IF(INDIRECT("E"&amp;ROW(K356))="","",IF(ISERROR(VLOOKUP(INDIRECT("E"&amp;ROW(K356)),Config!A:A,1,0)),"ESPECIFICAÇÃO INVÁLIDA, SELECIONE UMA OPÇÃO DA LISTA",IF(COUNTA(INDIRECT("C"&amp;ROW(K356)):INDIRECT("J"&amp;ROW(K356)))&gt;0,IF(COUNTA(INDIRECT("C"&amp;ROW(K356)):INDIRECT("J"&amp;ROW(K356)))&lt;8,"HÁ "&amp;L356&amp;" CAMPO(S) VAZIO(S) NESTA LINHA",""),"")))</f>
        <v/>
      </c>
      <c r="L356" s="28" t="str">
        <f ca="1">IF(COUNTBLANK(INDIRECT("C"&amp;ROW(L356)):INDIRECT("J"&amp;ROW(L356)))&gt;0,IF(COUNTBLANK(INDIRECT("C"&amp;ROW(INDIRECT("C"&amp;ROW(L356)))):INDIRECT("J"&amp;ROW(L356)))&lt;8,COUNTBLANK(INDIRECT("C"&amp;ROW(L356)):INDIRECT("J"&amp;ROW(L356))),""),"")</f>
        <v/>
      </c>
      <c r="M356" s="4"/>
      <c r="N356" s="4"/>
    </row>
    <row r="357" spans="1:14" ht="60" customHeight="1">
      <c r="A357" s="26" t="str">
        <f>IFERROR(IF(C357="","",J$2&amp;TEXT(VLOOKUP(C$4,Config!$E$3:$F$65,2,FALSE),"00")&amp;TEXT(ROW(B357)-8,"0000")),"Informe um órgão na célula C4")</f>
        <v/>
      </c>
      <c r="B357" s="6"/>
      <c r="C357" s="7"/>
      <c r="D357" s="6"/>
      <c r="E357" s="6"/>
      <c r="F357" s="6"/>
      <c r="G357" s="8"/>
      <c r="H357" s="6"/>
      <c r="I357" s="8"/>
      <c r="J357" s="9"/>
      <c r="K357" s="27" t="str">
        <f ca="1">IF(INDIRECT("E"&amp;ROW(K357))="","",IF(ISERROR(VLOOKUP(INDIRECT("E"&amp;ROW(K357)),Config!A:A,1,0)),"ESPECIFICAÇÃO INVÁLIDA, SELECIONE UMA OPÇÃO DA LISTA",IF(COUNTA(INDIRECT("C"&amp;ROW(K357)):INDIRECT("J"&amp;ROW(K357)))&gt;0,IF(COUNTA(INDIRECT("C"&amp;ROW(K357)):INDIRECT("J"&amp;ROW(K357)))&lt;8,"HÁ "&amp;L357&amp;" CAMPO(S) VAZIO(S) NESTA LINHA",""),"")))</f>
        <v/>
      </c>
      <c r="L357" s="28" t="str">
        <f ca="1">IF(COUNTBLANK(INDIRECT("C"&amp;ROW(L357)):INDIRECT("J"&amp;ROW(L357)))&gt;0,IF(COUNTBLANK(INDIRECT("C"&amp;ROW(INDIRECT("C"&amp;ROW(L357)))):INDIRECT("J"&amp;ROW(L357)))&lt;8,COUNTBLANK(INDIRECT("C"&amp;ROW(L357)):INDIRECT("J"&amp;ROW(L357))),""),"")</f>
        <v/>
      </c>
      <c r="M357" s="4"/>
      <c r="N357" s="4"/>
    </row>
    <row r="358" spans="1:14" ht="60" customHeight="1">
      <c r="A358" s="26" t="str">
        <f>IFERROR(IF(C358="","",J$2&amp;TEXT(VLOOKUP(C$4,Config!$E$3:$F$65,2,FALSE),"00")&amp;TEXT(ROW(B358)-8,"0000")),"Informe um órgão na célula C4")</f>
        <v/>
      </c>
      <c r="B358" s="6"/>
      <c r="C358" s="7"/>
      <c r="D358" s="6"/>
      <c r="E358" s="6"/>
      <c r="F358" s="6"/>
      <c r="G358" s="8"/>
      <c r="H358" s="6"/>
      <c r="I358" s="8"/>
      <c r="J358" s="9"/>
      <c r="K358" s="27" t="str">
        <f ca="1">IF(INDIRECT("E"&amp;ROW(K358))="","",IF(ISERROR(VLOOKUP(INDIRECT("E"&amp;ROW(K358)),Config!A:A,1,0)),"ESPECIFICAÇÃO INVÁLIDA, SELECIONE UMA OPÇÃO DA LISTA",IF(COUNTA(INDIRECT("C"&amp;ROW(K358)):INDIRECT("J"&amp;ROW(K358)))&gt;0,IF(COUNTA(INDIRECT("C"&amp;ROW(K358)):INDIRECT("J"&amp;ROW(K358)))&lt;8,"HÁ "&amp;L358&amp;" CAMPO(S) VAZIO(S) NESTA LINHA",""),"")))</f>
        <v/>
      </c>
      <c r="L358" s="28" t="str">
        <f ca="1">IF(COUNTBLANK(INDIRECT("C"&amp;ROW(L358)):INDIRECT("J"&amp;ROW(L358)))&gt;0,IF(COUNTBLANK(INDIRECT("C"&amp;ROW(INDIRECT("C"&amp;ROW(L358)))):INDIRECT("J"&amp;ROW(L358)))&lt;8,COUNTBLANK(INDIRECT("C"&amp;ROW(L358)):INDIRECT("J"&amp;ROW(L358))),""),"")</f>
        <v/>
      </c>
      <c r="M358" s="4"/>
      <c r="N358" s="4"/>
    </row>
    <row r="359" spans="1:14" ht="60" customHeight="1">
      <c r="A359" s="26" t="str">
        <f>IFERROR(IF(C359="","",J$2&amp;TEXT(VLOOKUP(C$4,Config!$E$3:$F$65,2,FALSE),"00")&amp;TEXT(ROW(B359)-8,"0000")),"Informe um órgão na célula C4")</f>
        <v/>
      </c>
      <c r="B359" s="6"/>
      <c r="C359" s="7"/>
      <c r="D359" s="6"/>
      <c r="E359" s="6"/>
      <c r="F359" s="6"/>
      <c r="G359" s="8"/>
      <c r="H359" s="6"/>
      <c r="I359" s="8"/>
      <c r="J359" s="9"/>
      <c r="K359" s="27" t="str">
        <f ca="1">IF(INDIRECT("E"&amp;ROW(K359))="","",IF(ISERROR(VLOOKUP(INDIRECT("E"&amp;ROW(K359)),Config!A:A,1,0)),"ESPECIFICAÇÃO INVÁLIDA, SELECIONE UMA OPÇÃO DA LISTA",IF(COUNTA(INDIRECT("C"&amp;ROW(K359)):INDIRECT("J"&amp;ROW(K359)))&gt;0,IF(COUNTA(INDIRECT("C"&amp;ROW(K359)):INDIRECT("J"&amp;ROW(K359)))&lt;8,"HÁ "&amp;L359&amp;" CAMPO(S) VAZIO(S) NESTA LINHA",""),"")))</f>
        <v/>
      </c>
      <c r="L359" s="28" t="str">
        <f ca="1">IF(COUNTBLANK(INDIRECT("C"&amp;ROW(L359)):INDIRECT("J"&amp;ROW(L359)))&gt;0,IF(COUNTBLANK(INDIRECT("C"&amp;ROW(INDIRECT("C"&amp;ROW(L359)))):INDIRECT("J"&amp;ROW(L359)))&lt;8,COUNTBLANK(INDIRECT("C"&amp;ROW(L359)):INDIRECT("J"&amp;ROW(L359))),""),"")</f>
        <v/>
      </c>
      <c r="M359" s="4"/>
      <c r="N359" s="4"/>
    </row>
    <row r="360" spans="1:14" ht="60" customHeight="1">
      <c r="A360" s="26" t="str">
        <f>IFERROR(IF(C360="","",J$2&amp;TEXT(VLOOKUP(C$4,Config!$E$3:$F$65,2,FALSE),"00")&amp;TEXT(ROW(B360)-8,"0000")),"Informe um órgão na célula C4")</f>
        <v/>
      </c>
      <c r="B360" s="6"/>
      <c r="C360" s="7"/>
      <c r="D360" s="6"/>
      <c r="E360" s="6"/>
      <c r="F360" s="6"/>
      <c r="G360" s="8"/>
      <c r="H360" s="6"/>
      <c r="I360" s="8"/>
      <c r="J360" s="9"/>
      <c r="K360" s="27" t="str">
        <f ca="1">IF(INDIRECT("E"&amp;ROW(K360))="","",IF(ISERROR(VLOOKUP(INDIRECT("E"&amp;ROW(K360)),Config!A:A,1,0)),"ESPECIFICAÇÃO INVÁLIDA, SELECIONE UMA OPÇÃO DA LISTA",IF(COUNTA(INDIRECT("C"&amp;ROW(K360)):INDIRECT("J"&amp;ROW(K360)))&gt;0,IF(COUNTA(INDIRECT("C"&amp;ROW(K360)):INDIRECT("J"&amp;ROW(K360)))&lt;8,"HÁ "&amp;L360&amp;" CAMPO(S) VAZIO(S) NESTA LINHA",""),"")))</f>
        <v/>
      </c>
      <c r="L360" s="28" t="str">
        <f ca="1">IF(COUNTBLANK(INDIRECT("C"&amp;ROW(L360)):INDIRECT("J"&amp;ROW(L360)))&gt;0,IF(COUNTBLANK(INDIRECT("C"&amp;ROW(INDIRECT("C"&amp;ROW(L360)))):INDIRECT("J"&amp;ROW(L360)))&lt;8,COUNTBLANK(INDIRECT("C"&amp;ROW(L360)):INDIRECT("J"&amp;ROW(L360))),""),"")</f>
        <v/>
      </c>
      <c r="M360" s="4"/>
      <c r="N360" s="4"/>
    </row>
    <row r="361" spans="1:14" ht="60" customHeight="1">
      <c r="A361" s="26" t="str">
        <f>IFERROR(IF(C361="","",J$2&amp;TEXT(VLOOKUP(C$4,Config!$E$3:$F$65,2,FALSE),"00")&amp;TEXT(ROW(B361)-8,"0000")),"Informe um órgão na célula C4")</f>
        <v/>
      </c>
      <c r="B361" s="6"/>
      <c r="C361" s="7"/>
      <c r="D361" s="6"/>
      <c r="E361" s="6"/>
      <c r="F361" s="6"/>
      <c r="G361" s="8"/>
      <c r="H361" s="6"/>
      <c r="I361" s="8"/>
      <c r="J361" s="9"/>
      <c r="K361" s="27" t="str">
        <f ca="1">IF(INDIRECT("E"&amp;ROW(K361))="","",IF(ISERROR(VLOOKUP(INDIRECT("E"&amp;ROW(K361)),Config!A:A,1,0)),"ESPECIFICAÇÃO INVÁLIDA, SELECIONE UMA OPÇÃO DA LISTA",IF(COUNTA(INDIRECT("C"&amp;ROW(K361)):INDIRECT("J"&amp;ROW(K361)))&gt;0,IF(COUNTA(INDIRECT("C"&amp;ROW(K361)):INDIRECT("J"&amp;ROW(K361)))&lt;8,"HÁ "&amp;L361&amp;" CAMPO(S) VAZIO(S) NESTA LINHA",""),"")))</f>
        <v/>
      </c>
      <c r="L361" s="28" t="str">
        <f ca="1">IF(COUNTBLANK(INDIRECT("C"&amp;ROW(L361)):INDIRECT("J"&amp;ROW(L361)))&gt;0,IF(COUNTBLANK(INDIRECT("C"&amp;ROW(INDIRECT("C"&amp;ROW(L361)))):INDIRECT("J"&amp;ROW(L361)))&lt;8,COUNTBLANK(INDIRECT("C"&amp;ROW(L361)):INDIRECT("J"&amp;ROW(L361))),""),"")</f>
        <v/>
      </c>
      <c r="M361" s="4"/>
      <c r="N361" s="4"/>
    </row>
    <row r="362" spans="1:14" ht="60" customHeight="1">
      <c r="A362" s="26" t="str">
        <f>IFERROR(IF(C362="","",J$2&amp;TEXT(VLOOKUP(C$4,Config!$E$3:$F$65,2,FALSE),"00")&amp;TEXT(ROW(B362)-8,"0000")),"Informe um órgão na célula C4")</f>
        <v/>
      </c>
      <c r="B362" s="6"/>
      <c r="C362" s="7"/>
      <c r="D362" s="6"/>
      <c r="E362" s="6"/>
      <c r="F362" s="6"/>
      <c r="G362" s="8"/>
      <c r="H362" s="6"/>
      <c r="I362" s="8"/>
      <c r="J362" s="9"/>
      <c r="K362" s="27" t="str">
        <f ca="1">IF(INDIRECT("E"&amp;ROW(K362))="","",IF(ISERROR(VLOOKUP(INDIRECT("E"&amp;ROW(K362)),Config!A:A,1,0)),"ESPECIFICAÇÃO INVÁLIDA, SELECIONE UMA OPÇÃO DA LISTA",IF(COUNTA(INDIRECT("C"&amp;ROW(K362)):INDIRECT("J"&amp;ROW(K362)))&gt;0,IF(COUNTA(INDIRECT("C"&amp;ROW(K362)):INDIRECT("J"&amp;ROW(K362)))&lt;8,"HÁ "&amp;L362&amp;" CAMPO(S) VAZIO(S) NESTA LINHA",""),"")))</f>
        <v/>
      </c>
      <c r="L362" s="28" t="str">
        <f ca="1">IF(COUNTBLANK(INDIRECT("C"&amp;ROW(L362)):INDIRECT("J"&amp;ROW(L362)))&gt;0,IF(COUNTBLANK(INDIRECT("C"&amp;ROW(INDIRECT("C"&amp;ROW(L362)))):INDIRECT("J"&amp;ROW(L362)))&lt;8,COUNTBLANK(INDIRECT("C"&amp;ROW(L362)):INDIRECT("J"&amp;ROW(L362))),""),"")</f>
        <v/>
      </c>
      <c r="M362" s="4"/>
      <c r="N362" s="4"/>
    </row>
    <row r="363" spans="1:14" ht="60" customHeight="1">
      <c r="A363" s="26" t="str">
        <f>IFERROR(IF(C363="","",J$2&amp;TEXT(VLOOKUP(C$4,Config!$E$3:$F$65,2,FALSE),"00")&amp;TEXT(ROW(B363)-8,"0000")),"Informe um órgão na célula C4")</f>
        <v/>
      </c>
      <c r="B363" s="6"/>
      <c r="C363" s="7"/>
      <c r="D363" s="6"/>
      <c r="E363" s="6"/>
      <c r="F363" s="6"/>
      <c r="G363" s="8"/>
      <c r="H363" s="6"/>
      <c r="I363" s="8"/>
      <c r="J363" s="9"/>
      <c r="K363" s="27" t="str">
        <f ca="1">IF(INDIRECT("E"&amp;ROW(K363))="","",IF(ISERROR(VLOOKUP(INDIRECT("E"&amp;ROW(K363)),Config!A:A,1,0)),"ESPECIFICAÇÃO INVÁLIDA, SELECIONE UMA OPÇÃO DA LISTA",IF(COUNTA(INDIRECT("C"&amp;ROW(K363)):INDIRECT("J"&amp;ROW(K363)))&gt;0,IF(COUNTA(INDIRECT("C"&amp;ROW(K363)):INDIRECT("J"&amp;ROW(K363)))&lt;8,"HÁ "&amp;L363&amp;" CAMPO(S) VAZIO(S) NESTA LINHA",""),"")))</f>
        <v/>
      </c>
      <c r="L363" s="28" t="str">
        <f ca="1">IF(COUNTBLANK(INDIRECT("C"&amp;ROW(L363)):INDIRECT("J"&amp;ROW(L363)))&gt;0,IF(COUNTBLANK(INDIRECT("C"&amp;ROW(INDIRECT("C"&amp;ROW(L363)))):INDIRECT("J"&amp;ROW(L363)))&lt;8,COUNTBLANK(INDIRECT("C"&amp;ROW(L363)):INDIRECT("J"&amp;ROW(L363))),""),"")</f>
        <v/>
      </c>
      <c r="M363" s="4"/>
      <c r="N363" s="4"/>
    </row>
    <row r="364" spans="1:14" ht="60" customHeight="1">
      <c r="A364" s="26" t="str">
        <f>IFERROR(IF(C364="","",J$2&amp;TEXT(VLOOKUP(C$4,Config!$E$3:$F$65,2,FALSE),"00")&amp;TEXT(ROW(B364)-8,"0000")),"Informe um órgão na célula C4")</f>
        <v/>
      </c>
      <c r="B364" s="6"/>
      <c r="C364" s="7"/>
      <c r="D364" s="6"/>
      <c r="E364" s="6"/>
      <c r="F364" s="6"/>
      <c r="G364" s="8"/>
      <c r="H364" s="6"/>
      <c r="I364" s="8"/>
      <c r="J364" s="9"/>
      <c r="K364" s="27" t="str">
        <f ca="1">IF(INDIRECT("E"&amp;ROW(K364))="","",IF(ISERROR(VLOOKUP(INDIRECT("E"&amp;ROW(K364)),Config!A:A,1,0)),"ESPECIFICAÇÃO INVÁLIDA, SELECIONE UMA OPÇÃO DA LISTA",IF(COUNTA(INDIRECT("C"&amp;ROW(K364)):INDIRECT("J"&amp;ROW(K364)))&gt;0,IF(COUNTA(INDIRECT("C"&amp;ROW(K364)):INDIRECT("J"&amp;ROW(K364)))&lt;8,"HÁ "&amp;L364&amp;" CAMPO(S) VAZIO(S) NESTA LINHA",""),"")))</f>
        <v/>
      </c>
      <c r="L364" s="28" t="str">
        <f ca="1">IF(COUNTBLANK(INDIRECT("C"&amp;ROW(L364)):INDIRECT("J"&amp;ROW(L364)))&gt;0,IF(COUNTBLANK(INDIRECT("C"&amp;ROW(INDIRECT("C"&amp;ROW(L364)))):INDIRECT("J"&amp;ROW(L364)))&lt;8,COUNTBLANK(INDIRECT("C"&amp;ROW(L364)):INDIRECT("J"&amp;ROW(L364))),""),"")</f>
        <v/>
      </c>
      <c r="M364" s="4"/>
      <c r="N364" s="4"/>
    </row>
    <row r="365" spans="1:14" ht="60" customHeight="1">
      <c r="A365" s="26" t="str">
        <f>IFERROR(IF(C365="","",J$2&amp;TEXT(VLOOKUP(C$4,Config!$E$3:$F$65,2,FALSE),"00")&amp;TEXT(ROW(B365)-8,"0000")),"Informe um órgão na célula C4")</f>
        <v/>
      </c>
      <c r="B365" s="6"/>
      <c r="C365" s="7"/>
      <c r="D365" s="6"/>
      <c r="E365" s="6"/>
      <c r="F365" s="6"/>
      <c r="G365" s="8"/>
      <c r="H365" s="6"/>
      <c r="I365" s="8"/>
      <c r="J365" s="9"/>
      <c r="K365" s="27" t="str">
        <f ca="1">IF(INDIRECT("E"&amp;ROW(K365))="","",IF(ISERROR(VLOOKUP(INDIRECT("E"&amp;ROW(K365)),Config!A:A,1,0)),"ESPECIFICAÇÃO INVÁLIDA, SELECIONE UMA OPÇÃO DA LISTA",IF(COUNTA(INDIRECT("C"&amp;ROW(K365)):INDIRECT("J"&amp;ROW(K365)))&gt;0,IF(COUNTA(INDIRECT("C"&amp;ROW(K365)):INDIRECT("J"&amp;ROW(K365)))&lt;8,"HÁ "&amp;L365&amp;" CAMPO(S) VAZIO(S) NESTA LINHA",""),"")))</f>
        <v/>
      </c>
      <c r="L365" s="28" t="str">
        <f ca="1">IF(COUNTBLANK(INDIRECT("C"&amp;ROW(L365)):INDIRECT("J"&amp;ROW(L365)))&gt;0,IF(COUNTBLANK(INDIRECT("C"&amp;ROW(INDIRECT("C"&amp;ROW(L365)))):INDIRECT("J"&amp;ROW(L365)))&lt;8,COUNTBLANK(INDIRECT("C"&amp;ROW(L365)):INDIRECT("J"&amp;ROW(L365))),""),"")</f>
        <v/>
      </c>
      <c r="M365" s="4"/>
      <c r="N365" s="4"/>
    </row>
    <row r="366" spans="1:14" ht="60" customHeight="1">
      <c r="A366" s="26" t="str">
        <f>IFERROR(IF(C366="","",J$2&amp;TEXT(VLOOKUP(C$4,Config!$E$3:$F$65,2,FALSE),"00")&amp;TEXT(ROW(B366)-8,"0000")),"Informe um órgão na célula C4")</f>
        <v/>
      </c>
      <c r="B366" s="6"/>
      <c r="C366" s="7"/>
      <c r="D366" s="6"/>
      <c r="E366" s="6"/>
      <c r="F366" s="6"/>
      <c r="G366" s="8"/>
      <c r="H366" s="6"/>
      <c r="I366" s="8"/>
      <c r="J366" s="9"/>
      <c r="K366" s="27" t="str">
        <f ca="1">IF(INDIRECT("E"&amp;ROW(K366))="","",IF(ISERROR(VLOOKUP(INDIRECT("E"&amp;ROW(K366)),Config!A:A,1,0)),"ESPECIFICAÇÃO INVÁLIDA, SELECIONE UMA OPÇÃO DA LISTA",IF(COUNTA(INDIRECT("C"&amp;ROW(K366)):INDIRECT("J"&amp;ROW(K366)))&gt;0,IF(COUNTA(INDIRECT("C"&amp;ROW(K366)):INDIRECT("J"&amp;ROW(K366)))&lt;8,"HÁ "&amp;L366&amp;" CAMPO(S) VAZIO(S) NESTA LINHA",""),"")))</f>
        <v/>
      </c>
      <c r="L366" s="28" t="str">
        <f ca="1">IF(COUNTBLANK(INDIRECT("C"&amp;ROW(L366)):INDIRECT("J"&amp;ROW(L366)))&gt;0,IF(COUNTBLANK(INDIRECT("C"&amp;ROW(INDIRECT("C"&amp;ROW(L366)))):INDIRECT("J"&amp;ROW(L366)))&lt;8,COUNTBLANK(INDIRECT("C"&amp;ROW(L366)):INDIRECT("J"&amp;ROW(L366))),""),"")</f>
        <v/>
      </c>
      <c r="M366" s="4"/>
      <c r="N366" s="4"/>
    </row>
    <row r="367" spans="1:14" ht="60" customHeight="1">
      <c r="A367" s="26" t="str">
        <f>IFERROR(IF(C367="","",J$2&amp;TEXT(VLOOKUP(C$4,Config!$E$3:$F$65,2,FALSE),"00")&amp;TEXT(ROW(B367)-8,"0000")),"Informe um órgão na célula C4")</f>
        <v/>
      </c>
      <c r="B367" s="6"/>
      <c r="C367" s="7"/>
      <c r="D367" s="6"/>
      <c r="E367" s="6"/>
      <c r="F367" s="6"/>
      <c r="G367" s="8"/>
      <c r="H367" s="6"/>
      <c r="I367" s="8"/>
      <c r="J367" s="9"/>
      <c r="K367" s="27" t="str">
        <f ca="1">IF(INDIRECT("E"&amp;ROW(K367))="","",IF(ISERROR(VLOOKUP(INDIRECT("E"&amp;ROW(K367)),Config!A:A,1,0)),"ESPECIFICAÇÃO INVÁLIDA, SELECIONE UMA OPÇÃO DA LISTA",IF(COUNTA(INDIRECT("C"&amp;ROW(K367)):INDIRECT("J"&amp;ROW(K367)))&gt;0,IF(COUNTA(INDIRECT("C"&amp;ROW(K367)):INDIRECT("J"&amp;ROW(K367)))&lt;8,"HÁ "&amp;L367&amp;" CAMPO(S) VAZIO(S) NESTA LINHA",""),"")))</f>
        <v/>
      </c>
      <c r="L367" s="28" t="str">
        <f ca="1">IF(COUNTBLANK(INDIRECT("C"&amp;ROW(L367)):INDIRECT("J"&amp;ROW(L367)))&gt;0,IF(COUNTBLANK(INDIRECT("C"&amp;ROW(INDIRECT("C"&amp;ROW(L367)))):INDIRECT("J"&amp;ROW(L367)))&lt;8,COUNTBLANK(INDIRECT("C"&amp;ROW(L367)):INDIRECT("J"&amp;ROW(L367))),""),"")</f>
        <v/>
      </c>
      <c r="M367" s="4"/>
      <c r="N367" s="4"/>
    </row>
    <row r="368" spans="1:14" ht="60" customHeight="1">
      <c r="A368" s="26" t="str">
        <f>IFERROR(IF(C368="","",J$2&amp;TEXT(VLOOKUP(C$4,Config!$E$3:$F$65,2,FALSE),"00")&amp;TEXT(ROW(B368)-8,"0000")),"Informe um órgão na célula C4")</f>
        <v/>
      </c>
      <c r="B368" s="6"/>
      <c r="C368" s="7"/>
      <c r="D368" s="6"/>
      <c r="E368" s="6"/>
      <c r="F368" s="6"/>
      <c r="G368" s="8"/>
      <c r="H368" s="6"/>
      <c r="I368" s="8"/>
      <c r="J368" s="9"/>
      <c r="K368" s="27" t="str">
        <f ca="1">IF(INDIRECT("E"&amp;ROW(K368))="","",IF(ISERROR(VLOOKUP(INDIRECT("E"&amp;ROW(K368)),Config!A:A,1,0)),"ESPECIFICAÇÃO INVÁLIDA, SELECIONE UMA OPÇÃO DA LISTA",IF(COUNTA(INDIRECT("C"&amp;ROW(K368)):INDIRECT("J"&amp;ROW(K368)))&gt;0,IF(COUNTA(INDIRECT("C"&amp;ROW(K368)):INDIRECT("J"&amp;ROW(K368)))&lt;8,"HÁ "&amp;L368&amp;" CAMPO(S) VAZIO(S) NESTA LINHA",""),"")))</f>
        <v/>
      </c>
      <c r="L368" s="28" t="str">
        <f ca="1">IF(COUNTBLANK(INDIRECT("C"&amp;ROW(L368)):INDIRECT("J"&amp;ROW(L368)))&gt;0,IF(COUNTBLANK(INDIRECT("C"&amp;ROW(INDIRECT("C"&amp;ROW(L368)))):INDIRECT("J"&amp;ROW(L368)))&lt;8,COUNTBLANK(INDIRECT("C"&amp;ROW(L368)):INDIRECT("J"&amp;ROW(L368))),""),"")</f>
        <v/>
      </c>
      <c r="M368" s="4"/>
      <c r="N368" s="4"/>
    </row>
    <row r="369" spans="1:14" ht="60" customHeight="1">
      <c r="A369" s="26" t="str">
        <f>IFERROR(IF(C369="","",J$2&amp;TEXT(VLOOKUP(C$4,Config!$E$3:$F$65,2,FALSE),"00")&amp;TEXT(ROW(B369)-8,"0000")),"Informe um órgão na célula C4")</f>
        <v/>
      </c>
      <c r="B369" s="6"/>
      <c r="C369" s="7"/>
      <c r="D369" s="6"/>
      <c r="E369" s="6"/>
      <c r="F369" s="6"/>
      <c r="G369" s="8"/>
      <c r="H369" s="6"/>
      <c r="I369" s="8"/>
      <c r="J369" s="9"/>
      <c r="K369" s="27" t="str">
        <f ca="1">IF(INDIRECT("E"&amp;ROW(K369))="","",IF(ISERROR(VLOOKUP(INDIRECT("E"&amp;ROW(K369)),Config!A:A,1,0)),"ESPECIFICAÇÃO INVÁLIDA, SELECIONE UMA OPÇÃO DA LISTA",IF(COUNTA(INDIRECT("C"&amp;ROW(K369)):INDIRECT("J"&amp;ROW(K369)))&gt;0,IF(COUNTA(INDIRECT("C"&amp;ROW(K369)):INDIRECT("J"&amp;ROW(K369)))&lt;8,"HÁ "&amp;L369&amp;" CAMPO(S) VAZIO(S) NESTA LINHA",""),"")))</f>
        <v/>
      </c>
      <c r="L369" s="28" t="str">
        <f ca="1">IF(COUNTBLANK(INDIRECT("C"&amp;ROW(L369)):INDIRECT("J"&amp;ROW(L369)))&gt;0,IF(COUNTBLANK(INDIRECT("C"&amp;ROW(INDIRECT("C"&amp;ROW(L369)))):INDIRECT("J"&amp;ROW(L369)))&lt;8,COUNTBLANK(INDIRECT("C"&amp;ROW(L369)):INDIRECT("J"&amp;ROW(L369))),""),"")</f>
        <v/>
      </c>
      <c r="M369" s="4"/>
      <c r="N369" s="4"/>
    </row>
    <row r="370" spans="1:14" ht="60" customHeight="1">
      <c r="A370" s="26" t="str">
        <f>IFERROR(IF(C370="","",J$2&amp;TEXT(VLOOKUP(C$4,Config!$E$3:$F$65,2,FALSE),"00")&amp;TEXT(ROW(B370)-8,"0000")),"Informe um órgão na célula C4")</f>
        <v/>
      </c>
      <c r="B370" s="6"/>
      <c r="C370" s="7"/>
      <c r="D370" s="6"/>
      <c r="E370" s="6"/>
      <c r="F370" s="6"/>
      <c r="G370" s="8"/>
      <c r="H370" s="6"/>
      <c r="I370" s="8"/>
      <c r="J370" s="9"/>
      <c r="K370" s="27" t="str">
        <f ca="1">IF(INDIRECT("E"&amp;ROW(K370))="","",IF(ISERROR(VLOOKUP(INDIRECT("E"&amp;ROW(K370)),Config!A:A,1,0)),"ESPECIFICAÇÃO INVÁLIDA, SELECIONE UMA OPÇÃO DA LISTA",IF(COUNTA(INDIRECT("C"&amp;ROW(K370)):INDIRECT("J"&amp;ROW(K370)))&gt;0,IF(COUNTA(INDIRECT("C"&amp;ROW(K370)):INDIRECT("J"&amp;ROW(K370)))&lt;8,"HÁ "&amp;L370&amp;" CAMPO(S) VAZIO(S) NESTA LINHA",""),"")))</f>
        <v/>
      </c>
      <c r="L370" s="28" t="str">
        <f ca="1">IF(COUNTBLANK(INDIRECT("C"&amp;ROW(L370)):INDIRECT("J"&amp;ROW(L370)))&gt;0,IF(COUNTBLANK(INDIRECT("C"&amp;ROW(INDIRECT("C"&amp;ROW(L370)))):INDIRECT("J"&amp;ROW(L370)))&lt;8,COUNTBLANK(INDIRECT("C"&amp;ROW(L370)):INDIRECT("J"&amp;ROW(L370))),""),"")</f>
        <v/>
      </c>
      <c r="M370" s="4"/>
      <c r="N370" s="4"/>
    </row>
    <row r="371" spans="1:14" ht="60" customHeight="1">
      <c r="A371" s="26" t="str">
        <f>IFERROR(IF(C371="","",J$2&amp;TEXT(VLOOKUP(C$4,Config!$E$3:$F$65,2,FALSE),"00")&amp;TEXT(ROW(B371)-8,"0000")),"Informe um órgão na célula C4")</f>
        <v/>
      </c>
      <c r="B371" s="6"/>
      <c r="C371" s="7"/>
      <c r="D371" s="6"/>
      <c r="E371" s="6"/>
      <c r="F371" s="6"/>
      <c r="G371" s="8"/>
      <c r="H371" s="6"/>
      <c r="I371" s="8"/>
      <c r="J371" s="9"/>
      <c r="K371" s="27" t="str">
        <f ca="1">IF(INDIRECT("E"&amp;ROW(K371))="","",IF(ISERROR(VLOOKUP(INDIRECT("E"&amp;ROW(K371)),Config!A:A,1,0)),"ESPECIFICAÇÃO INVÁLIDA, SELECIONE UMA OPÇÃO DA LISTA",IF(COUNTA(INDIRECT("C"&amp;ROW(K371)):INDIRECT("J"&amp;ROW(K371)))&gt;0,IF(COUNTA(INDIRECT("C"&amp;ROW(K371)):INDIRECT("J"&amp;ROW(K371)))&lt;8,"HÁ "&amp;L371&amp;" CAMPO(S) VAZIO(S) NESTA LINHA",""),"")))</f>
        <v/>
      </c>
      <c r="L371" s="28" t="str">
        <f ca="1">IF(COUNTBLANK(INDIRECT("C"&amp;ROW(L371)):INDIRECT("J"&amp;ROW(L371)))&gt;0,IF(COUNTBLANK(INDIRECT("C"&amp;ROW(INDIRECT("C"&amp;ROW(L371)))):INDIRECT("J"&amp;ROW(L371)))&lt;8,COUNTBLANK(INDIRECT("C"&amp;ROW(L371)):INDIRECT("J"&amp;ROW(L371))),""),"")</f>
        <v/>
      </c>
      <c r="M371" s="4"/>
      <c r="N371" s="4"/>
    </row>
    <row r="372" spans="1:14" ht="60" customHeight="1">
      <c r="A372" s="26" t="str">
        <f>IFERROR(IF(C372="","",J$2&amp;TEXT(VLOOKUP(C$4,Config!$E$3:$F$65,2,FALSE),"00")&amp;TEXT(ROW(B372)-8,"0000")),"Informe um órgão na célula C4")</f>
        <v/>
      </c>
      <c r="B372" s="6"/>
      <c r="C372" s="7"/>
      <c r="D372" s="6"/>
      <c r="E372" s="6"/>
      <c r="F372" s="6"/>
      <c r="G372" s="8"/>
      <c r="H372" s="6"/>
      <c r="I372" s="8"/>
      <c r="J372" s="9"/>
      <c r="K372" s="27" t="str">
        <f ca="1">IF(INDIRECT("E"&amp;ROW(K372))="","",IF(ISERROR(VLOOKUP(INDIRECT("E"&amp;ROW(K372)),Config!A:A,1,0)),"ESPECIFICAÇÃO INVÁLIDA, SELECIONE UMA OPÇÃO DA LISTA",IF(COUNTA(INDIRECT("C"&amp;ROW(K372)):INDIRECT("J"&amp;ROW(K372)))&gt;0,IF(COUNTA(INDIRECT("C"&amp;ROW(K372)):INDIRECT("J"&amp;ROW(K372)))&lt;8,"HÁ "&amp;L372&amp;" CAMPO(S) VAZIO(S) NESTA LINHA",""),"")))</f>
        <v/>
      </c>
      <c r="L372" s="28" t="str">
        <f ca="1">IF(COUNTBLANK(INDIRECT("C"&amp;ROW(L372)):INDIRECT("J"&amp;ROW(L372)))&gt;0,IF(COUNTBLANK(INDIRECT("C"&amp;ROW(INDIRECT("C"&amp;ROW(L372)))):INDIRECT("J"&amp;ROW(L372)))&lt;8,COUNTBLANK(INDIRECT("C"&amp;ROW(L372)):INDIRECT("J"&amp;ROW(L372))),""),"")</f>
        <v/>
      </c>
      <c r="M372" s="4"/>
      <c r="N372" s="4"/>
    </row>
    <row r="373" spans="1:14" ht="60" customHeight="1">
      <c r="A373" s="26" t="str">
        <f>IFERROR(IF(C373="","",J$2&amp;TEXT(VLOOKUP(C$4,Config!$E$3:$F$65,2,FALSE),"00")&amp;TEXT(ROW(B373)-8,"0000")),"Informe um órgão na célula C4")</f>
        <v/>
      </c>
      <c r="B373" s="6"/>
      <c r="C373" s="7"/>
      <c r="D373" s="6"/>
      <c r="E373" s="6"/>
      <c r="F373" s="6"/>
      <c r="G373" s="8"/>
      <c r="H373" s="6"/>
      <c r="I373" s="8"/>
      <c r="J373" s="9"/>
      <c r="K373" s="27" t="str">
        <f ca="1">IF(INDIRECT("E"&amp;ROW(K373))="","",IF(ISERROR(VLOOKUP(INDIRECT("E"&amp;ROW(K373)),Config!A:A,1,0)),"ESPECIFICAÇÃO INVÁLIDA, SELECIONE UMA OPÇÃO DA LISTA",IF(COUNTA(INDIRECT("C"&amp;ROW(K373)):INDIRECT("J"&amp;ROW(K373)))&gt;0,IF(COUNTA(INDIRECT("C"&amp;ROW(K373)):INDIRECT("J"&amp;ROW(K373)))&lt;8,"HÁ "&amp;L373&amp;" CAMPO(S) VAZIO(S) NESTA LINHA",""),"")))</f>
        <v/>
      </c>
      <c r="L373" s="28" t="str">
        <f ca="1">IF(COUNTBLANK(INDIRECT("C"&amp;ROW(L373)):INDIRECT("J"&amp;ROW(L373)))&gt;0,IF(COUNTBLANK(INDIRECT("C"&amp;ROW(INDIRECT("C"&amp;ROW(L373)))):INDIRECT("J"&amp;ROW(L373)))&lt;8,COUNTBLANK(INDIRECT("C"&amp;ROW(L373)):INDIRECT("J"&amp;ROW(L373))),""),"")</f>
        <v/>
      </c>
      <c r="M373" s="4"/>
      <c r="N373" s="4"/>
    </row>
    <row r="374" spans="1:14" ht="60" customHeight="1">
      <c r="A374" s="26" t="str">
        <f>IFERROR(IF(C374="","",J$2&amp;TEXT(VLOOKUP(C$4,Config!$E$3:$F$65,2,FALSE),"00")&amp;TEXT(ROW(B374)-8,"0000")),"Informe um órgão na célula C4")</f>
        <v/>
      </c>
      <c r="B374" s="6"/>
      <c r="C374" s="7"/>
      <c r="D374" s="6"/>
      <c r="E374" s="6"/>
      <c r="F374" s="6"/>
      <c r="G374" s="8"/>
      <c r="H374" s="6"/>
      <c r="I374" s="8"/>
      <c r="J374" s="9"/>
      <c r="K374" s="27" t="str">
        <f ca="1">IF(INDIRECT("E"&amp;ROW(K374))="","",IF(ISERROR(VLOOKUP(INDIRECT("E"&amp;ROW(K374)),Config!A:A,1,0)),"ESPECIFICAÇÃO INVÁLIDA, SELECIONE UMA OPÇÃO DA LISTA",IF(COUNTA(INDIRECT("C"&amp;ROW(K374)):INDIRECT("J"&amp;ROW(K374)))&gt;0,IF(COUNTA(INDIRECT("C"&amp;ROW(K374)):INDIRECT("J"&amp;ROW(K374)))&lt;8,"HÁ "&amp;L374&amp;" CAMPO(S) VAZIO(S) NESTA LINHA",""),"")))</f>
        <v/>
      </c>
      <c r="L374" s="28" t="str">
        <f ca="1">IF(COUNTBLANK(INDIRECT("C"&amp;ROW(L374)):INDIRECT("J"&amp;ROW(L374)))&gt;0,IF(COUNTBLANK(INDIRECT("C"&amp;ROW(INDIRECT("C"&amp;ROW(L374)))):INDIRECT("J"&amp;ROW(L374)))&lt;8,COUNTBLANK(INDIRECT("C"&amp;ROW(L374)):INDIRECT("J"&amp;ROW(L374))),""),"")</f>
        <v/>
      </c>
      <c r="M374" s="4"/>
      <c r="N374" s="4"/>
    </row>
    <row r="375" spans="1:14" ht="60" customHeight="1">
      <c r="A375" s="26" t="str">
        <f>IFERROR(IF(C375="","",J$2&amp;TEXT(VLOOKUP(C$4,Config!$E$3:$F$65,2,FALSE),"00")&amp;TEXT(ROW(B375)-8,"0000")),"Informe um órgão na célula C4")</f>
        <v/>
      </c>
      <c r="B375" s="6"/>
      <c r="C375" s="7"/>
      <c r="D375" s="6"/>
      <c r="E375" s="6"/>
      <c r="F375" s="6"/>
      <c r="G375" s="8"/>
      <c r="H375" s="6"/>
      <c r="I375" s="8"/>
      <c r="J375" s="9"/>
      <c r="K375" s="27" t="str">
        <f ca="1">IF(INDIRECT("E"&amp;ROW(K375))="","",IF(ISERROR(VLOOKUP(INDIRECT("E"&amp;ROW(K375)),Config!A:A,1,0)),"ESPECIFICAÇÃO INVÁLIDA, SELECIONE UMA OPÇÃO DA LISTA",IF(COUNTA(INDIRECT("C"&amp;ROW(K375)):INDIRECT("J"&amp;ROW(K375)))&gt;0,IF(COUNTA(INDIRECT("C"&amp;ROW(K375)):INDIRECT("J"&amp;ROW(K375)))&lt;8,"HÁ "&amp;L375&amp;" CAMPO(S) VAZIO(S) NESTA LINHA",""),"")))</f>
        <v/>
      </c>
      <c r="L375" s="28" t="str">
        <f ca="1">IF(COUNTBLANK(INDIRECT("C"&amp;ROW(L375)):INDIRECT("J"&amp;ROW(L375)))&gt;0,IF(COUNTBLANK(INDIRECT("C"&amp;ROW(INDIRECT("C"&amp;ROW(L375)))):INDIRECT("J"&amp;ROW(L375)))&lt;8,COUNTBLANK(INDIRECT("C"&amp;ROW(L375)):INDIRECT("J"&amp;ROW(L375))),""),"")</f>
        <v/>
      </c>
      <c r="M375" s="4"/>
      <c r="N375" s="4"/>
    </row>
    <row r="376" spans="1:14" ht="60" customHeight="1">
      <c r="A376" s="26" t="str">
        <f>IFERROR(IF(C376="","",J$2&amp;TEXT(VLOOKUP(C$4,Config!$E$3:$F$65,2,FALSE),"00")&amp;TEXT(ROW(B376)-8,"0000")),"Informe um órgão na célula C4")</f>
        <v/>
      </c>
      <c r="B376" s="6"/>
      <c r="C376" s="7"/>
      <c r="D376" s="6"/>
      <c r="E376" s="6"/>
      <c r="F376" s="6"/>
      <c r="G376" s="8"/>
      <c r="H376" s="6"/>
      <c r="I376" s="8"/>
      <c r="J376" s="9"/>
      <c r="K376" s="27" t="str">
        <f ca="1">IF(INDIRECT("E"&amp;ROW(K376))="","",IF(ISERROR(VLOOKUP(INDIRECT("E"&amp;ROW(K376)),Config!A:A,1,0)),"ESPECIFICAÇÃO INVÁLIDA, SELECIONE UMA OPÇÃO DA LISTA",IF(COUNTA(INDIRECT("C"&amp;ROW(K376)):INDIRECT("J"&amp;ROW(K376)))&gt;0,IF(COUNTA(INDIRECT("C"&amp;ROW(K376)):INDIRECT("J"&amp;ROW(K376)))&lt;8,"HÁ "&amp;L376&amp;" CAMPO(S) VAZIO(S) NESTA LINHA",""),"")))</f>
        <v/>
      </c>
      <c r="L376" s="28" t="str">
        <f ca="1">IF(COUNTBLANK(INDIRECT("C"&amp;ROW(L376)):INDIRECT("J"&amp;ROW(L376)))&gt;0,IF(COUNTBLANK(INDIRECT("C"&amp;ROW(INDIRECT("C"&amp;ROW(L376)))):INDIRECT("J"&amp;ROW(L376)))&lt;8,COUNTBLANK(INDIRECT("C"&amp;ROW(L376)):INDIRECT("J"&amp;ROW(L376))),""),"")</f>
        <v/>
      </c>
      <c r="M376" s="4"/>
      <c r="N376" s="4"/>
    </row>
    <row r="377" spans="1:14" ht="60" customHeight="1">
      <c r="A377" s="26" t="str">
        <f>IFERROR(IF(C377="","",J$2&amp;TEXT(VLOOKUP(C$4,Config!$E$3:$F$65,2,FALSE),"00")&amp;TEXT(ROW(B377)-8,"0000")),"Informe um órgão na célula C4")</f>
        <v/>
      </c>
      <c r="B377" s="6"/>
      <c r="C377" s="7"/>
      <c r="D377" s="6"/>
      <c r="E377" s="6"/>
      <c r="F377" s="6"/>
      <c r="G377" s="8"/>
      <c r="H377" s="6"/>
      <c r="I377" s="8"/>
      <c r="J377" s="9"/>
      <c r="K377" s="27" t="str">
        <f ca="1">IF(INDIRECT("E"&amp;ROW(K377))="","",IF(ISERROR(VLOOKUP(INDIRECT("E"&amp;ROW(K377)),Config!A:A,1,0)),"ESPECIFICAÇÃO INVÁLIDA, SELECIONE UMA OPÇÃO DA LISTA",IF(COUNTA(INDIRECT("C"&amp;ROW(K377)):INDIRECT("J"&amp;ROW(K377)))&gt;0,IF(COUNTA(INDIRECT("C"&amp;ROW(K377)):INDIRECT("J"&amp;ROW(K377)))&lt;8,"HÁ "&amp;L377&amp;" CAMPO(S) VAZIO(S) NESTA LINHA",""),"")))</f>
        <v/>
      </c>
      <c r="L377" s="28" t="str">
        <f ca="1">IF(COUNTBLANK(INDIRECT("C"&amp;ROW(L377)):INDIRECT("J"&amp;ROW(L377)))&gt;0,IF(COUNTBLANK(INDIRECT("C"&amp;ROW(INDIRECT("C"&amp;ROW(L377)))):INDIRECT("J"&amp;ROW(L377)))&lt;8,COUNTBLANK(INDIRECT("C"&amp;ROW(L377)):INDIRECT("J"&amp;ROW(L377))),""),"")</f>
        <v/>
      </c>
      <c r="M377" s="4"/>
      <c r="N377" s="4"/>
    </row>
    <row r="378" spans="1:14" ht="60" customHeight="1">
      <c r="A378" s="26" t="str">
        <f>IFERROR(IF(C378="","",J$2&amp;TEXT(VLOOKUP(C$4,Config!$E$3:$F$65,2,FALSE),"00")&amp;TEXT(ROW(B378)-8,"0000")),"Informe um órgão na célula C4")</f>
        <v/>
      </c>
      <c r="B378" s="6"/>
      <c r="C378" s="7"/>
      <c r="D378" s="6"/>
      <c r="E378" s="6"/>
      <c r="F378" s="6"/>
      <c r="G378" s="8"/>
      <c r="H378" s="6"/>
      <c r="I378" s="8"/>
      <c r="J378" s="9"/>
      <c r="K378" s="27" t="str">
        <f ca="1">IF(INDIRECT("E"&amp;ROW(K378))="","",IF(ISERROR(VLOOKUP(INDIRECT("E"&amp;ROW(K378)),Config!A:A,1,0)),"ESPECIFICAÇÃO INVÁLIDA, SELECIONE UMA OPÇÃO DA LISTA",IF(COUNTA(INDIRECT("C"&amp;ROW(K378)):INDIRECT("J"&amp;ROW(K378)))&gt;0,IF(COUNTA(INDIRECT("C"&amp;ROW(K378)):INDIRECT("J"&amp;ROW(K378)))&lt;8,"HÁ "&amp;L378&amp;" CAMPO(S) VAZIO(S) NESTA LINHA",""),"")))</f>
        <v/>
      </c>
      <c r="L378" s="28" t="str">
        <f ca="1">IF(COUNTBLANK(INDIRECT("C"&amp;ROW(L378)):INDIRECT("J"&amp;ROW(L378)))&gt;0,IF(COUNTBLANK(INDIRECT("C"&amp;ROW(INDIRECT("C"&amp;ROW(L378)))):INDIRECT("J"&amp;ROW(L378)))&lt;8,COUNTBLANK(INDIRECT("C"&amp;ROW(L378)):INDIRECT("J"&amp;ROW(L378))),""),"")</f>
        <v/>
      </c>
      <c r="M378" s="4"/>
      <c r="N378" s="4"/>
    </row>
    <row r="379" spans="1:14" ht="60" customHeight="1">
      <c r="A379" s="26" t="str">
        <f>IFERROR(IF(C379="","",J$2&amp;TEXT(VLOOKUP(C$4,Config!$E$3:$F$65,2,FALSE),"00")&amp;TEXT(ROW(B379)-8,"0000")),"Informe um órgão na célula C4")</f>
        <v/>
      </c>
      <c r="B379" s="6"/>
      <c r="C379" s="7"/>
      <c r="D379" s="6"/>
      <c r="E379" s="6"/>
      <c r="F379" s="6"/>
      <c r="G379" s="8"/>
      <c r="H379" s="6"/>
      <c r="I379" s="8"/>
      <c r="J379" s="9"/>
      <c r="K379" s="27" t="str">
        <f ca="1">IF(INDIRECT("E"&amp;ROW(K379))="","",IF(ISERROR(VLOOKUP(INDIRECT("E"&amp;ROW(K379)),Config!A:A,1,0)),"ESPECIFICAÇÃO INVÁLIDA, SELECIONE UMA OPÇÃO DA LISTA",IF(COUNTA(INDIRECT("C"&amp;ROW(K379)):INDIRECT("J"&amp;ROW(K379)))&gt;0,IF(COUNTA(INDIRECT("C"&amp;ROW(K379)):INDIRECT("J"&amp;ROW(K379)))&lt;8,"HÁ "&amp;L379&amp;" CAMPO(S) VAZIO(S) NESTA LINHA",""),"")))</f>
        <v/>
      </c>
      <c r="L379" s="28" t="str">
        <f ca="1">IF(COUNTBLANK(INDIRECT("C"&amp;ROW(L379)):INDIRECT("J"&amp;ROW(L379)))&gt;0,IF(COUNTBLANK(INDIRECT("C"&amp;ROW(INDIRECT("C"&amp;ROW(L379)))):INDIRECT("J"&amp;ROW(L379)))&lt;8,COUNTBLANK(INDIRECT("C"&amp;ROW(L379)):INDIRECT("J"&amp;ROW(L379))),""),"")</f>
        <v/>
      </c>
      <c r="M379" s="4"/>
      <c r="N379" s="4"/>
    </row>
    <row r="380" spans="1:14" ht="60" customHeight="1">
      <c r="A380" s="26" t="str">
        <f>IFERROR(IF(C380="","",J$2&amp;TEXT(VLOOKUP(C$4,Config!$E$3:$F$65,2,FALSE),"00")&amp;TEXT(ROW(B380)-8,"0000")),"Informe um órgão na célula C4")</f>
        <v/>
      </c>
      <c r="B380" s="6"/>
      <c r="C380" s="7"/>
      <c r="D380" s="6"/>
      <c r="E380" s="6"/>
      <c r="F380" s="6"/>
      <c r="G380" s="8"/>
      <c r="H380" s="6"/>
      <c r="I380" s="8"/>
      <c r="J380" s="9"/>
      <c r="K380" s="27" t="str">
        <f ca="1">IF(INDIRECT("E"&amp;ROW(K380))="","",IF(ISERROR(VLOOKUP(INDIRECT("E"&amp;ROW(K380)),Config!A:A,1,0)),"ESPECIFICAÇÃO INVÁLIDA, SELECIONE UMA OPÇÃO DA LISTA",IF(COUNTA(INDIRECT("C"&amp;ROW(K380)):INDIRECT("J"&amp;ROW(K380)))&gt;0,IF(COUNTA(INDIRECT("C"&amp;ROW(K380)):INDIRECT("J"&amp;ROW(K380)))&lt;8,"HÁ "&amp;L380&amp;" CAMPO(S) VAZIO(S) NESTA LINHA",""),"")))</f>
        <v/>
      </c>
      <c r="L380" s="28" t="str">
        <f ca="1">IF(COUNTBLANK(INDIRECT("C"&amp;ROW(L380)):INDIRECT("J"&amp;ROW(L380)))&gt;0,IF(COUNTBLANK(INDIRECT("C"&amp;ROW(INDIRECT("C"&amp;ROW(L380)))):INDIRECT("J"&amp;ROW(L380)))&lt;8,COUNTBLANK(INDIRECT("C"&amp;ROW(L380)):INDIRECT("J"&amp;ROW(L380))),""),"")</f>
        <v/>
      </c>
      <c r="M380" s="4"/>
      <c r="N380" s="4"/>
    </row>
    <row r="381" spans="1:14" ht="60" customHeight="1">
      <c r="A381" s="26" t="str">
        <f>IFERROR(IF(C381="","",J$2&amp;TEXT(VLOOKUP(C$4,Config!$E$3:$F$65,2,FALSE),"00")&amp;TEXT(ROW(B381)-8,"0000")),"Informe um órgão na célula C4")</f>
        <v/>
      </c>
      <c r="B381" s="6"/>
      <c r="C381" s="7"/>
      <c r="D381" s="6"/>
      <c r="E381" s="6"/>
      <c r="F381" s="6"/>
      <c r="G381" s="8"/>
      <c r="H381" s="6"/>
      <c r="I381" s="8"/>
      <c r="J381" s="9"/>
      <c r="K381" s="27" t="str">
        <f ca="1">IF(INDIRECT("E"&amp;ROW(K381))="","",IF(ISERROR(VLOOKUP(INDIRECT("E"&amp;ROW(K381)),Config!A:A,1,0)),"ESPECIFICAÇÃO INVÁLIDA, SELECIONE UMA OPÇÃO DA LISTA",IF(COUNTA(INDIRECT("C"&amp;ROW(K381)):INDIRECT("J"&amp;ROW(K381)))&gt;0,IF(COUNTA(INDIRECT("C"&amp;ROW(K381)):INDIRECT("J"&amp;ROW(K381)))&lt;8,"HÁ "&amp;L381&amp;" CAMPO(S) VAZIO(S) NESTA LINHA",""),"")))</f>
        <v/>
      </c>
      <c r="L381" s="28" t="str">
        <f ca="1">IF(COUNTBLANK(INDIRECT("C"&amp;ROW(L381)):INDIRECT("J"&amp;ROW(L381)))&gt;0,IF(COUNTBLANK(INDIRECT("C"&amp;ROW(INDIRECT("C"&amp;ROW(L381)))):INDIRECT("J"&amp;ROW(L381)))&lt;8,COUNTBLANK(INDIRECT("C"&amp;ROW(L381)):INDIRECT("J"&amp;ROW(L381))),""),"")</f>
        <v/>
      </c>
      <c r="M381" s="4"/>
      <c r="N381" s="4"/>
    </row>
    <row r="382" spans="1:14" ht="60" customHeight="1">
      <c r="A382" s="26" t="str">
        <f>IFERROR(IF(C382="","",J$2&amp;TEXT(VLOOKUP(C$4,Config!$E$3:$F$65,2,FALSE),"00")&amp;TEXT(ROW(B382)-8,"0000")),"Informe um órgão na célula C4")</f>
        <v/>
      </c>
      <c r="B382" s="6"/>
      <c r="C382" s="7"/>
      <c r="D382" s="6"/>
      <c r="E382" s="6"/>
      <c r="F382" s="6"/>
      <c r="G382" s="8"/>
      <c r="H382" s="6"/>
      <c r="I382" s="8"/>
      <c r="J382" s="9"/>
      <c r="K382" s="27" t="str">
        <f ca="1">IF(INDIRECT("E"&amp;ROW(K382))="","",IF(ISERROR(VLOOKUP(INDIRECT("E"&amp;ROW(K382)),Config!A:A,1,0)),"ESPECIFICAÇÃO INVÁLIDA, SELECIONE UMA OPÇÃO DA LISTA",IF(COUNTA(INDIRECT("C"&amp;ROW(K382)):INDIRECT("J"&amp;ROW(K382)))&gt;0,IF(COUNTA(INDIRECT("C"&amp;ROW(K382)):INDIRECT("J"&amp;ROW(K382)))&lt;8,"HÁ "&amp;L382&amp;" CAMPO(S) VAZIO(S) NESTA LINHA",""),"")))</f>
        <v/>
      </c>
      <c r="L382" s="28" t="str">
        <f ca="1">IF(COUNTBLANK(INDIRECT("C"&amp;ROW(L382)):INDIRECT("J"&amp;ROW(L382)))&gt;0,IF(COUNTBLANK(INDIRECT("C"&amp;ROW(INDIRECT("C"&amp;ROW(L382)))):INDIRECT("J"&amp;ROW(L382)))&lt;8,COUNTBLANK(INDIRECT("C"&amp;ROW(L382)):INDIRECT("J"&amp;ROW(L382))),""),"")</f>
        <v/>
      </c>
      <c r="M382" s="4"/>
      <c r="N382" s="4"/>
    </row>
    <row r="383" spans="1:14" ht="60" customHeight="1">
      <c r="A383" s="26" t="str">
        <f>IFERROR(IF(C383="","",J$2&amp;TEXT(VLOOKUP(C$4,Config!$E$3:$F$65,2,FALSE),"00")&amp;TEXT(ROW(B383)-8,"0000")),"Informe um órgão na célula C4")</f>
        <v/>
      </c>
      <c r="B383" s="6"/>
      <c r="C383" s="7"/>
      <c r="D383" s="6"/>
      <c r="E383" s="6"/>
      <c r="F383" s="6"/>
      <c r="G383" s="8"/>
      <c r="H383" s="6"/>
      <c r="I383" s="8"/>
      <c r="J383" s="9"/>
      <c r="K383" s="27" t="str">
        <f ca="1">IF(INDIRECT("E"&amp;ROW(K383))="","",IF(ISERROR(VLOOKUP(INDIRECT("E"&amp;ROW(K383)),Config!A:A,1,0)),"ESPECIFICAÇÃO INVÁLIDA, SELECIONE UMA OPÇÃO DA LISTA",IF(COUNTA(INDIRECT("C"&amp;ROW(K383)):INDIRECT("J"&amp;ROW(K383)))&gt;0,IF(COUNTA(INDIRECT("C"&amp;ROW(K383)):INDIRECT("J"&amp;ROW(K383)))&lt;8,"HÁ "&amp;L383&amp;" CAMPO(S) VAZIO(S) NESTA LINHA",""),"")))</f>
        <v/>
      </c>
      <c r="L383" s="28" t="str">
        <f ca="1">IF(COUNTBLANK(INDIRECT("C"&amp;ROW(L383)):INDIRECT("J"&amp;ROW(L383)))&gt;0,IF(COUNTBLANK(INDIRECT("C"&amp;ROW(INDIRECT("C"&amp;ROW(L383)))):INDIRECT("J"&amp;ROW(L383)))&lt;8,COUNTBLANK(INDIRECT("C"&amp;ROW(L383)):INDIRECT("J"&amp;ROW(L383))),""),"")</f>
        <v/>
      </c>
      <c r="M383" s="4"/>
      <c r="N383" s="4"/>
    </row>
    <row r="384" spans="1:14" ht="60" customHeight="1">
      <c r="A384" s="26" t="str">
        <f>IFERROR(IF(C384="","",J$2&amp;TEXT(VLOOKUP(C$4,Config!$E$3:$F$65,2,FALSE),"00")&amp;TEXT(ROW(B384)-8,"0000")),"Informe um órgão na célula C4")</f>
        <v/>
      </c>
      <c r="B384" s="6"/>
      <c r="C384" s="7"/>
      <c r="D384" s="6"/>
      <c r="E384" s="6"/>
      <c r="F384" s="6"/>
      <c r="G384" s="8"/>
      <c r="H384" s="6"/>
      <c r="I384" s="8"/>
      <c r="J384" s="9"/>
      <c r="K384" s="27" t="str">
        <f ca="1">IF(INDIRECT("E"&amp;ROW(K384))="","",IF(ISERROR(VLOOKUP(INDIRECT("E"&amp;ROW(K384)),Config!A:A,1,0)),"ESPECIFICAÇÃO INVÁLIDA, SELECIONE UMA OPÇÃO DA LISTA",IF(COUNTA(INDIRECT("C"&amp;ROW(K384)):INDIRECT("J"&amp;ROW(K384)))&gt;0,IF(COUNTA(INDIRECT("C"&amp;ROW(K384)):INDIRECT("J"&amp;ROW(K384)))&lt;8,"HÁ "&amp;L384&amp;" CAMPO(S) VAZIO(S) NESTA LINHA",""),"")))</f>
        <v/>
      </c>
      <c r="L384" s="28" t="str">
        <f ca="1">IF(COUNTBLANK(INDIRECT("C"&amp;ROW(L384)):INDIRECT("J"&amp;ROW(L384)))&gt;0,IF(COUNTBLANK(INDIRECT("C"&amp;ROW(INDIRECT("C"&amp;ROW(L384)))):INDIRECT("J"&amp;ROW(L384)))&lt;8,COUNTBLANK(INDIRECT("C"&amp;ROW(L384)):INDIRECT("J"&amp;ROW(L384))),""),"")</f>
        <v/>
      </c>
      <c r="M384" s="4"/>
      <c r="N384" s="4"/>
    </row>
    <row r="385" spans="1:14" ht="60" customHeight="1">
      <c r="A385" s="26" t="str">
        <f>IFERROR(IF(C385="","",J$2&amp;TEXT(VLOOKUP(C$4,Config!$E$3:$F$65,2,FALSE),"00")&amp;TEXT(ROW(B385)-8,"0000")),"Informe um órgão na célula C4")</f>
        <v/>
      </c>
      <c r="B385" s="6"/>
      <c r="C385" s="7"/>
      <c r="D385" s="6"/>
      <c r="E385" s="6"/>
      <c r="F385" s="6"/>
      <c r="G385" s="8"/>
      <c r="H385" s="6"/>
      <c r="I385" s="8"/>
      <c r="J385" s="9"/>
      <c r="K385" s="27" t="str">
        <f ca="1">IF(INDIRECT("E"&amp;ROW(K385))="","",IF(ISERROR(VLOOKUP(INDIRECT("E"&amp;ROW(K385)),Config!A:A,1,0)),"ESPECIFICAÇÃO INVÁLIDA, SELECIONE UMA OPÇÃO DA LISTA",IF(COUNTA(INDIRECT("C"&amp;ROW(K385)):INDIRECT("J"&amp;ROW(K385)))&gt;0,IF(COUNTA(INDIRECT("C"&amp;ROW(K385)):INDIRECT("J"&amp;ROW(K385)))&lt;8,"HÁ "&amp;L385&amp;" CAMPO(S) VAZIO(S) NESTA LINHA",""),"")))</f>
        <v/>
      </c>
      <c r="L385" s="28" t="str">
        <f ca="1">IF(COUNTBLANK(INDIRECT("C"&amp;ROW(L385)):INDIRECT("J"&amp;ROW(L385)))&gt;0,IF(COUNTBLANK(INDIRECT("C"&amp;ROW(INDIRECT("C"&amp;ROW(L385)))):INDIRECT("J"&amp;ROW(L385)))&lt;8,COUNTBLANK(INDIRECT("C"&amp;ROW(L385)):INDIRECT("J"&amp;ROW(L385))),""),"")</f>
        <v/>
      </c>
      <c r="M385" s="4"/>
      <c r="N385" s="4"/>
    </row>
    <row r="386" spans="1:14" ht="60" customHeight="1">
      <c r="A386" s="26" t="str">
        <f>IFERROR(IF(C386="","",J$2&amp;TEXT(VLOOKUP(C$4,Config!$E$3:$F$65,2,FALSE),"00")&amp;TEXT(ROW(B386)-8,"0000")),"Informe um órgão na célula C4")</f>
        <v/>
      </c>
      <c r="B386" s="6"/>
      <c r="C386" s="7"/>
      <c r="D386" s="6"/>
      <c r="E386" s="6"/>
      <c r="F386" s="6"/>
      <c r="G386" s="8"/>
      <c r="H386" s="6"/>
      <c r="I386" s="8"/>
      <c r="J386" s="9"/>
      <c r="K386" s="27" t="str">
        <f ca="1">IF(INDIRECT("E"&amp;ROW(K386))="","",IF(ISERROR(VLOOKUP(INDIRECT("E"&amp;ROW(K386)),Config!A:A,1,0)),"ESPECIFICAÇÃO INVÁLIDA, SELECIONE UMA OPÇÃO DA LISTA",IF(COUNTA(INDIRECT("C"&amp;ROW(K386)):INDIRECT("J"&amp;ROW(K386)))&gt;0,IF(COUNTA(INDIRECT("C"&amp;ROW(K386)):INDIRECT("J"&amp;ROW(K386)))&lt;8,"HÁ "&amp;L386&amp;" CAMPO(S) VAZIO(S) NESTA LINHA",""),"")))</f>
        <v/>
      </c>
      <c r="L386" s="28" t="str">
        <f ca="1">IF(COUNTBLANK(INDIRECT("C"&amp;ROW(L386)):INDIRECT("J"&amp;ROW(L386)))&gt;0,IF(COUNTBLANK(INDIRECT("C"&amp;ROW(INDIRECT("C"&amp;ROW(L386)))):INDIRECT("J"&amp;ROW(L386)))&lt;8,COUNTBLANK(INDIRECT("C"&amp;ROW(L386)):INDIRECT("J"&amp;ROW(L386))),""),"")</f>
        <v/>
      </c>
      <c r="M386" s="4"/>
      <c r="N386" s="4"/>
    </row>
    <row r="387" spans="1:14" ht="60" customHeight="1">
      <c r="A387" s="26" t="str">
        <f>IFERROR(IF(C387="","",J$2&amp;TEXT(VLOOKUP(C$4,Config!$E$3:$F$65,2,FALSE),"00")&amp;TEXT(ROW(B387)-8,"0000")),"Informe um órgão na célula C4")</f>
        <v/>
      </c>
      <c r="B387" s="6"/>
      <c r="C387" s="7"/>
      <c r="D387" s="6"/>
      <c r="E387" s="6"/>
      <c r="F387" s="6"/>
      <c r="G387" s="8"/>
      <c r="H387" s="6"/>
      <c r="I387" s="8"/>
      <c r="J387" s="9"/>
      <c r="K387" s="27" t="str">
        <f ca="1">IF(INDIRECT("E"&amp;ROW(K387))="","",IF(ISERROR(VLOOKUP(INDIRECT("E"&amp;ROW(K387)),Config!A:A,1,0)),"ESPECIFICAÇÃO INVÁLIDA, SELECIONE UMA OPÇÃO DA LISTA",IF(COUNTA(INDIRECT("C"&amp;ROW(K387)):INDIRECT("J"&amp;ROW(K387)))&gt;0,IF(COUNTA(INDIRECT("C"&amp;ROW(K387)):INDIRECT("J"&amp;ROW(K387)))&lt;8,"HÁ "&amp;L387&amp;" CAMPO(S) VAZIO(S) NESTA LINHA",""),"")))</f>
        <v/>
      </c>
      <c r="L387" s="28" t="str">
        <f ca="1">IF(COUNTBLANK(INDIRECT("C"&amp;ROW(L387)):INDIRECT("J"&amp;ROW(L387)))&gt;0,IF(COUNTBLANK(INDIRECT("C"&amp;ROW(INDIRECT("C"&amp;ROW(L387)))):INDIRECT("J"&amp;ROW(L387)))&lt;8,COUNTBLANK(INDIRECT("C"&amp;ROW(L387)):INDIRECT("J"&amp;ROW(L387))),""),"")</f>
        <v/>
      </c>
      <c r="M387" s="4"/>
      <c r="N387" s="4"/>
    </row>
    <row r="388" spans="1:14" ht="60" customHeight="1">
      <c r="A388" s="26" t="str">
        <f>IFERROR(IF(C388="","",J$2&amp;TEXT(VLOOKUP(C$4,Config!$E$3:$F$65,2,FALSE),"00")&amp;TEXT(ROW(B388)-8,"0000")),"Informe um órgão na célula C4")</f>
        <v/>
      </c>
      <c r="B388" s="6"/>
      <c r="C388" s="7"/>
      <c r="D388" s="6"/>
      <c r="E388" s="6"/>
      <c r="F388" s="6"/>
      <c r="G388" s="8"/>
      <c r="H388" s="6"/>
      <c r="I388" s="8"/>
      <c r="J388" s="9"/>
      <c r="K388" s="27" t="str">
        <f ca="1">IF(INDIRECT("E"&amp;ROW(K388))="","",IF(ISERROR(VLOOKUP(INDIRECT("E"&amp;ROW(K388)),Config!A:A,1,0)),"ESPECIFICAÇÃO INVÁLIDA, SELECIONE UMA OPÇÃO DA LISTA",IF(COUNTA(INDIRECT("C"&amp;ROW(K388)):INDIRECT("J"&amp;ROW(K388)))&gt;0,IF(COUNTA(INDIRECT("C"&amp;ROW(K388)):INDIRECT("J"&amp;ROW(K388)))&lt;8,"HÁ "&amp;L388&amp;" CAMPO(S) VAZIO(S) NESTA LINHA",""),"")))</f>
        <v/>
      </c>
      <c r="L388" s="28" t="str">
        <f ca="1">IF(COUNTBLANK(INDIRECT("C"&amp;ROW(L388)):INDIRECT("J"&amp;ROW(L388)))&gt;0,IF(COUNTBLANK(INDIRECT("C"&amp;ROW(INDIRECT("C"&amp;ROW(L388)))):INDIRECT("J"&amp;ROW(L388)))&lt;8,COUNTBLANK(INDIRECT("C"&amp;ROW(L388)):INDIRECT("J"&amp;ROW(L388))),""),"")</f>
        <v/>
      </c>
      <c r="M388" s="4"/>
      <c r="N388" s="4"/>
    </row>
    <row r="389" spans="1:14" ht="60" customHeight="1">
      <c r="A389" s="26" t="str">
        <f>IFERROR(IF(C389="","",J$2&amp;TEXT(VLOOKUP(C$4,Config!$E$3:$F$65,2,FALSE),"00")&amp;TEXT(ROW(B389)-8,"0000")),"Informe um órgão na célula C4")</f>
        <v/>
      </c>
      <c r="B389" s="6"/>
      <c r="C389" s="7"/>
      <c r="D389" s="6"/>
      <c r="E389" s="6"/>
      <c r="F389" s="6"/>
      <c r="G389" s="8"/>
      <c r="H389" s="6"/>
      <c r="I389" s="8"/>
      <c r="J389" s="9"/>
      <c r="K389" s="27" t="str">
        <f ca="1">IF(INDIRECT("E"&amp;ROW(K389))="","",IF(ISERROR(VLOOKUP(INDIRECT("E"&amp;ROW(K389)),Config!A:A,1,0)),"ESPECIFICAÇÃO INVÁLIDA, SELECIONE UMA OPÇÃO DA LISTA",IF(COUNTA(INDIRECT("C"&amp;ROW(K389)):INDIRECT("J"&amp;ROW(K389)))&gt;0,IF(COUNTA(INDIRECT("C"&amp;ROW(K389)):INDIRECT("J"&amp;ROW(K389)))&lt;8,"HÁ "&amp;L389&amp;" CAMPO(S) VAZIO(S) NESTA LINHA",""),"")))</f>
        <v/>
      </c>
      <c r="L389" s="28" t="str">
        <f ca="1">IF(COUNTBLANK(INDIRECT("C"&amp;ROW(L389)):INDIRECT("J"&amp;ROW(L389)))&gt;0,IF(COUNTBLANK(INDIRECT("C"&amp;ROW(INDIRECT("C"&amp;ROW(L389)))):INDIRECT("J"&amp;ROW(L389)))&lt;8,COUNTBLANK(INDIRECT("C"&amp;ROW(L389)):INDIRECT("J"&amp;ROW(L389))),""),"")</f>
        <v/>
      </c>
      <c r="M389" s="4"/>
      <c r="N389" s="4"/>
    </row>
    <row r="390" spans="1:14" ht="60" customHeight="1">
      <c r="A390" s="26" t="str">
        <f>IFERROR(IF(C390="","",J$2&amp;TEXT(VLOOKUP(C$4,Config!$E$3:$F$65,2,FALSE),"00")&amp;TEXT(ROW(B390)-8,"0000")),"Informe um órgão na célula C4")</f>
        <v/>
      </c>
      <c r="B390" s="6"/>
      <c r="C390" s="7"/>
      <c r="D390" s="6"/>
      <c r="E390" s="6"/>
      <c r="F390" s="6"/>
      <c r="G390" s="8"/>
      <c r="H390" s="6"/>
      <c r="I390" s="8"/>
      <c r="J390" s="9"/>
      <c r="K390" s="27" t="str">
        <f ca="1">IF(INDIRECT("E"&amp;ROW(K390))="","",IF(ISERROR(VLOOKUP(INDIRECT("E"&amp;ROW(K390)),Config!A:A,1,0)),"ESPECIFICAÇÃO INVÁLIDA, SELECIONE UMA OPÇÃO DA LISTA",IF(COUNTA(INDIRECT("C"&amp;ROW(K390)):INDIRECT("J"&amp;ROW(K390)))&gt;0,IF(COUNTA(INDIRECT("C"&amp;ROW(K390)):INDIRECT("J"&amp;ROW(K390)))&lt;8,"HÁ "&amp;L390&amp;" CAMPO(S) VAZIO(S) NESTA LINHA",""),"")))</f>
        <v/>
      </c>
      <c r="L390" s="28" t="str">
        <f ca="1">IF(COUNTBLANK(INDIRECT("C"&amp;ROW(L390)):INDIRECT("J"&amp;ROW(L390)))&gt;0,IF(COUNTBLANK(INDIRECT("C"&amp;ROW(INDIRECT("C"&amp;ROW(L390)))):INDIRECT("J"&amp;ROW(L390)))&lt;8,COUNTBLANK(INDIRECT("C"&amp;ROW(L390)):INDIRECT("J"&amp;ROW(L390))),""),"")</f>
        <v/>
      </c>
      <c r="M390" s="4"/>
      <c r="N390" s="4"/>
    </row>
    <row r="391" spans="1:14" ht="60" customHeight="1">
      <c r="A391" s="26" t="str">
        <f>IFERROR(IF(C391="","",J$2&amp;TEXT(VLOOKUP(C$4,Config!$E$3:$F$65,2,FALSE),"00")&amp;TEXT(ROW(B391)-8,"0000")),"Informe um órgão na célula C4")</f>
        <v/>
      </c>
      <c r="B391" s="6"/>
      <c r="C391" s="7"/>
      <c r="D391" s="6"/>
      <c r="E391" s="6"/>
      <c r="F391" s="6"/>
      <c r="G391" s="8"/>
      <c r="H391" s="6"/>
      <c r="I391" s="8"/>
      <c r="J391" s="9"/>
      <c r="K391" s="27" t="str">
        <f ca="1">IF(INDIRECT("E"&amp;ROW(K391))="","",IF(ISERROR(VLOOKUP(INDIRECT("E"&amp;ROW(K391)),Config!A:A,1,0)),"ESPECIFICAÇÃO INVÁLIDA, SELECIONE UMA OPÇÃO DA LISTA",IF(COUNTA(INDIRECT("C"&amp;ROW(K391)):INDIRECT("J"&amp;ROW(K391)))&gt;0,IF(COUNTA(INDIRECT("C"&amp;ROW(K391)):INDIRECT("J"&amp;ROW(K391)))&lt;8,"HÁ "&amp;L391&amp;" CAMPO(S) VAZIO(S) NESTA LINHA",""),"")))</f>
        <v/>
      </c>
      <c r="L391" s="28" t="str">
        <f ca="1">IF(COUNTBLANK(INDIRECT("C"&amp;ROW(L391)):INDIRECT("J"&amp;ROW(L391)))&gt;0,IF(COUNTBLANK(INDIRECT("C"&amp;ROW(INDIRECT("C"&amp;ROW(L391)))):INDIRECT("J"&amp;ROW(L391)))&lt;8,COUNTBLANK(INDIRECT("C"&amp;ROW(L391)):INDIRECT("J"&amp;ROW(L391))),""),"")</f>
        <v/>
      </c>
      <c r="M391" s="4"/>
      <c r="N391" s="4"/>
    </row>
    <row r="392" spans="1:14" ht="60" customHeight="1">
      <c r="A392" s="26" t="str">
        <f>IFERROR(IF(C392="","",J$2&amp;TEXT(VLOOKUP(C$4,Config!$E$3:$F$65,2,FALSE),"00")&amp;TEXT(ROW(B392)-8,"0000")),"Informe um órgão na célula C4")</f>
        <v/>
      </c>
      <c r="B392" s="6"/>
      <c r="C392" s="7"/>
      <c r="D392" s="6"/>
      <c r="E392" s="6"/>
      <c r="F392" s="6"/>
      <c r="G392" s="8"/>
      <c r="H392" s="6"/>
      <c r="I392" s="8"/>
      <c r="J392" s="9"/>
      <c r="K392" s="27" t="str">
        <f ca="1">IF(INDIRECT("E"&amp;ROW(K392))="","",IF(ISERROR(VLOOKUP(INDIRECT("E"&amp;ROW(K392)),Config!A:A,1,0)),"ESPECIFICAÇÃO INVÁLIDA, SELECIONE UMA OPÇÃO DA LISTA",IF(COUNTA(INDIRECT("C"&amp;ROW(K392)):INDIRECT("J"&amp;ROW(K392)))&gt;0,IF(COUNTA(INDIRECT("C"&amp;ROW(K392)):INDIRECT("J"&amp;ROW(K392)))&lt;8,"HÁ "&amp;L392&amp;" CAMPO(S) VAZIO(S) NESTA LINHA",""),"")))</f>
        <v/>
      </c>
      <c r="L392" s="28" t="str">
        <f ca="1">IF(COUNTBLANK(INDIRECT("C"&amp;ROW(L392)):INDIRECT("J"&amp;ROW(L392)))&gt;0,IF(COUNTBLANK(INDIRECT("C"&amp;ROW(INDIRECT("C"&amp;ROW(L392)))):INDIRECT("J"&amp;ROW(L392)))&lt;8,COUNTBLANK(INDIRECT("C"&amp;ROW(L392)):INDIRECT("J"&amp;ROW(L392))),""),"")</f>
        <v/>
      </c>
      <c r="M392" s="4"/>
      <c r="N392" s="4"/>
    </row>
    <row r="393" spans="1:14" ht="60" customHeight="1">
      <c r="A393" s="26" t="str">
        <f>IFERROR(IF(C393="","",J$2&amp;TEXT(VLOOKUP(C$4,Config!$E$3:$F$65,2,FALSE),"00")&amp;TEXT(ROW(B393)-8,"0000")),"Informe um órgão na célula C4")</f>
        <v/>
      </c>
      <c r="B393" s="6"/>
      <c r="C393" s="7"/>
      <c r="D393" s="6"/>
      <c r="E393" s="6"/>
      <c r="F393" s="6"/>
      <c r="G393" s="8"/>
      <c r="H393" s="6"/>
      <c r="I393" s="8"/>
      <c r="J393" s="9"/>
      <c r="K393" s="27" t="str">
        <f ca="1">IF(INDIRECT("E"&amp;ROW(K393))="","",IF(ISERROR(VLOOKUP(INDIRECT("E"&amp;ROW(K393)),Config!A:A,1,0)),"ESPECIFICAÇÃO INVÁLIDA, SELECIONE UMA OPÇÃO DA LISTA",IF(COUNTA(INDIRECT("C"&amp;ROW(K393)):INDIRECT("J"&amp;ROW(K393)))&gt;0,IF(COUNTA(INDIRECT("C"&amp;ROW(K393)):INDIRECT("J"&amp;ROW(K393)))&lt;8,"HÁ "&amp;L393&amp;" CAMPO(S) VAZIO(S) NESTA LINHA",""),"")))</f>
        <v/>
      </c>
      <c r="L393" s="28" t="str">
        <f ca="1">IF(COUNTBLANK(INDIRECT("C"&amp;ROW(L393)):INDIRECT("J"&amp;ROW(L393)))&gt;0,IF(COUNTBLANK(INDIRECT("C"&amp;ROW(INDIRECT("C"&amp;ROW(L393)))):INDIRECT("J"&amp;ROW(L393)))&lt;8,COUNTBLANK(INDIRECT("C"&amp;ROW(L393)):INDIRECT("J"&amp;ROW(L393))),""),"")</f>
        <v/>
      </c>
      <c r="M393" s="4"/>
      <c r="N393" s="4"/>
    </row>
    <row r="394" spans="1:14" ht="60" customHeight="1">
      <c r="A394" s="26" t="str">
        <f>IFERROR(IF(C394="","",J$2&amp;TEXT(VLOOKUP(C$4,Config!$E$3:$F$65,2,FALSE),"00")&amp;TEXT(ROW(B394)-8,"0000")),"Informe um órgão na célula C4")</f>
        <v/>
      </c>
      <c r="B394" s="6"/>
      <c r="C394" s="7"/>
      <c r="D394" s="6"/>
      <c r="E394" s="6"/>
      <c r="F394" s="6"/>
      <c r="G394" s="8"/>
      <c r="H394" s="6"/>
      <c r="I394" s="8"/>
      <c r="J394" s="9"/>
      <c r="K394" s="27" t="str">
        <f ca="1">IF(INDIRECT("E"&amp;ROW(K394))="","",IF(ISERROR(VLOOKUP(INDIRECT("E"&amp;ROW(K394)),Config!A:A,1,0)),"ESPECIFICAÇÃO INVÁLIDA, SELECIONE UMA OPÇÃO DA LISTA",IF(COUNTA(INDIRECT("C"&amp;ROW(K394)):INDIRECT("J"&amp;ROW(K394)))&gt;0,IF(COUNTA(INDIRECT("C"&amp;ROW(K394)):INDIRECT("J"&amp;ROW(K394)))&lt;8,"HÁ "&amp;L394&amp;" CAMPO(S) VAZIO(S) NESTA LINHA",""),"")))</f>
        <v/>
      </c>
      <c r="L394" s="28" t="str">
        <f ca="1">IF(COUNTBLANK(INDIRECT("C"&amp;ROW(L394)):INDIRECT("J"&amp;ROW(L394)))&gt;0,IF(COUNTBLANK(INDIRECT("C"&amp;ROW(INDIRECT("C"&amp;ROW(L394)))):INDIRECT("J"&amp;ROW(L394)))&lt;8,COUNTBLANK(INDIRECT("C"&amp;ROW(L394)):INDIRECT("J"&amp;ROW(L394))),""),"")</f>
        <v/>
      </c>
      <c r="M394" s="4"/>
      <c r="N394" s="4"/>
    </row>
    <row r="395" spans="1:14" ht="60" customHeight="1">
      <c r="A395" s="26" t="str">
        <f>IFERROR(IF(C395="","",J$2&amp;TEXT(VLOOKUP(C$4,Config!$E$3:$F$65,2,FALSE),"00")&amp;TEXT(ROW(B395)-8,"0000")),"Informe um órgão na célula C4")</f>
        <v/>
      </c>
      <c r="B395" s="6"/>
      <c r="C395" s="7"/>
      <c r="D395" s="6"/>
      <c r="E395" s="6"/>
      <c r="F395" s="6"/>
      <c r="G395" s="8"/>
      <c r="H395" s="6"/>
      <c r="I395" s="8"/>
      <c r="J395" s="9"/>
      <c r="K395" s="27" t="str">
        <f ca="1">IF(INDIRECT("E"&amp;ROW(K395))="","",IF(ISERROR(VLOOKUP(INDIRECT("E"&amp;ROW(K395)),Config!A:A,1,0)),"ESPECIFICAÇÃO INVÁLIDA, SELECIONE UMA OPÇÃO DA LISTA",IF(COUNTA(INDIRECT("C"&amp;ROW(K395)):INDIRECT("J"&amp;ROW(K395)))&gt;0,IF(COUNTA(INDIRECT("C"&amp;ROW(K395)):INDIRECT("J"&amp;ROW(K395)))&lt;8,"HÁ "&amp;L395&amp;" CAMPO(S) VAZIO(S) NESTA LINHA",""),"")))</f>
        <v/>
      </c>
      <c r="L395" s="28" t="str">
        <f ca="1">IF(COUNTBLANK(INDIRECT("C"&amp;ROW(L395)):INDIRECT("J"&amp;ROW(L395)))&gt;0,IF(COUNTBLANK(INDIRECT("C"&amp;ROW(INDIRECT("C"&amp;ROW(L395)))):INDIRECT("J"&amp;ROW(L395)))&lt;8,COUNTBLANK(INDIRECT("C"&amp;ROW(L395)):INDIRECT("J"&amp;ROW(L395))),""),"")</f>
        <v/>
      </c>
      <c r="M395" s="4"/>
      <c r="N395" s="4"/>
    </row>
    <row r="396" spans="1:14" ht="60" customHeight="1">
      <c r="A396" s="26" t="str">
        <f>IFERROR(IF(C396="","",J$2&amp;TEXT(VLOOKUP(C$4,Config!$E$3:$F$65,2,FALSE),"00")&amp;TEXT(ROW(B396)-8,"0000")),"Informe um órgão na célula C4")</f>
        <v/>
      </c>
      <c r="B396" s="6"/>
      <c r="C396" s="7"/>
      <c r="D396" s="6"/>
      <c r="E396" s="6"/>
      <c r="F396" s="6"/>
      <c r="G396" s="8"/>
      <c r="H396" s="6"/>
      <c r="I396" s="8"/>
      <c r="J396" s="9"/>
      <c r="K396" s="27" t="str">
        <f ca="1">IF(INDIRECT("E"&amp;ROW(K396))="","",IF(ISERROR(VLOOKUP(INDIRECT("E"&amp;ROW(K396)),Config!A:A,1,0)),"ESPECIFICAÇÃO INVÁLIDA, SELECIONE UMA OPÇÃO DA LISTA",IF(COUNTA(INDIRECT("C"&amp;ROW(K396)):INDIRECT("J"&amp;ROW(K396)))&gt;0,IF(COUNTA(INDIRECT("C"&amp;ROW(K396)):INDIRECT("J"&amp;ROW(K396)))&lt;8,"HÁ "&amp;L396&amp;" CAMPO(S) VAZIO(S) NESTA LINHA",""),"")))</f>
        <v/>
      </c>
      <c r="L396" s="28" t="str">
        <f ca="1">IF(COUNTBLANK(INDIRECT("C"&amp;ROW(L396)):INDIRECT("J"&amp;ROW(L396)))&gt;0,IF(COUNTBLANK(INDIRECT("C"&amp;ROW(INDIRECT("C"&amp;ROW(L396)))):INDIRECT("J"&amp;ROW(L396)))&lt;8,COUNTBLANK(INDIRECT("C"&amp;ROW(L396)):INDIRECT("J"&amp;ROW(L396))),""),"")</f>
        <v/>
      </c>
      <c r="M396" s="4"/>
      <c r="N396" s="4"/>
    </row>
    <row r="397" spans="1:14" ht="60" customHeight="1">
      <c r="A397" s="26" t="str">
        <f>IFERROR(IF(C397="","",J$2&amp;TEXT(VLOOKUP(C$4,Config!$E$3:$F$65,2,FALSE),"00")&amp;TEXT(ROW(B397)-8,"0000")),"Informe um órgão na célula C4")</f>
        <v/>
      </c>
      <c r="B397" s="6"/>
      <c r="C397" s="7"/>
      <c r="D397" s="6"/>
      <c r="E397" s="6"/>
      <c r="F397" s="6"/>
      <c r="G397" s="8"/>
      <c r="H397" s="6"/>
      <c r="I397" s="8"/>
      <c r="J397" s="9"/>
      <c r="K397" s="27" t="str">
        <f ca="1">IF(INDIRECT("E"&amp;ROW(K397))="","",IF(ISERROR(VLOOKUP(INDIRECT("E"&amp;ROW(K397)),Config!A:A,1,0)),"ESPECIFICAÇÃO INVÁLIDA, SELECIONE UMA OPÇÃO DA LISTA",IF(COUNTA(INDIRECT("C"&amp;ROW(K397)):INDIRECT("J"&amp;ROW(K397)))&gt;0,IF(COUNTA(INDIRECT("C"&amp;ROW(K397)):INDIRECT("J"&amp;ROW(K397)))&lt;8,"HÁ "&amp;L397&amp;" CAMPO(S) VAZIO(S) NESTA LINHA",""),"")))</f>
        <v/>
      </c>
      <c r="L397" s="28" t="str">
        <f ca="1">IF(COUNTBLANK(INDIRECT("C"&amp;ROW(L397)):INDIRECT("J"&amp;ROW(L397)))&gt;0,IF(COUNTBLANK(INDIRECT("C"&amp;ROW(INDIRECT("C"&amp;ROW(L397)))):INDIRECT("J"&amp;ROW(L397)))&lt;8,COUNTBLANK(INDIRECT("C"&amp;ROW(L397)):INDIRECT("J"&amp;ROW(L397))),""),"")</f>
        <v/>
      </c>
      <c r="M397" s="4"/>
      <c r="N397" s="4"/>
    </row>
    <row r="398" spans="1:14" ht="60" customHeight="1">
      <c r="A398" s="26" t="str">
        <f>IFERROR(IF(C398="","",J$2&amp;TEXT(VLOOKUP(C$4,Config!$E$3:$F$65,2,FALSE),"00")&amp;TEXT(ROW(B398)-8,"0000")),"Informe um órgão na célula C4")</f>
        <v/>
      </c>
      <c r="B398" s="6"/>
      <c r="C398" s="7"/>
      <c r="D398" s="6"/>
      <c r="E398" s="6"/>
      <c r="F398" s="6"/>
      <c r="G398" s="8"/>
      <c r="H398" s="6"/>
      <c r="I398" s="8"/>
      <c r="J398" s="9"/>
      <c r="K398" s="27" t="str">
        <f ca="1">IF(INDIRECT("E"&amp;ROW(K398))="","",IF(ISERROR(VLOOKUP(INDIRECT("E"&amp;ROW(K398)),Config!A:A,1,0)),"ESPECIFICAÇÃO INVÁLIDA, SELECIONE UMA OPÇÃO DA LISTA",IF(COUNTA(INDIRECT("C"&amp;ROW(K398)):INDIRECT("J"&amp;ROW(K398)))&gt;0,IF(COUNTA(INDIRECT("C"&amp;ROW(K398)):INDIRECT("J"&amp;ROW(K398)))&lt;8,"HÁ "&amp;L398&amp;" CAMPO(S) VAZIO(S) NESTA LINHA",""),"")))</f>
        <v/>
      </c>
      <c r="L398" s="28" t="str">
        <f ca="1">IF(COUNTBLANK(INDIRECT("C"&amp;ROW(L398)):INDIRECT("J"&amp;ROW(L398)))&gt;0,IF(COUNTBLANK(INDIRECT("C"&amp;ROW(INDIRECT("C"&amp;ROW(L398)))):INDIRECT("J"&amp;ROW(L398)))&lt;8,COUNTBLANK(INDIRECT("C"&amp;ROW(L398)):INDIRECT("J"&amp;ROW(L398))),""),"")</f>
        <v/>
      </c>
      <c r="M398" s="4"/>
      <c r="N398" s="4"/>
    </row>
    <row r="399" spans="1:14" ht="60" customHeight="1">
      <c r="A399" s="26" t="str">
        <f>IFERROR(IF(C399="","",J$2&amp;TEXT(VLOOKUP(C$4,Config!$E$3:$F$65,2,FALSE),"00")&amp;TEXT(ROW(B399)-8,"0000")),"Informe um órgão na célula C4")</f>
        <v/>
      </c>
      <c r="B399" s="6"/>
      <c r="C399" s="7"/>
      <c r="D399" s="6"/>
      <c r="E399" s="6"/>
      <c r="F399" s="6"/>
      <c r="G399" s="8"/>
      <c r="H399" s="6"/>
      <c r="I399" s="8"/>
      <c r="J399" s="9"/>
      <c r="K399" s="27" t="str">
        <f ca="1">IF(INDIRECT("E"&amp;ROW(K399))="","",IF(ISERROR(VLOOKUP(INDIRECT("E"&amp;ROW(K399)),Config!A:A,1,0)),"ESPECIFICAÇÃO INVÁLIDA, SELECIONE UMA OPÇÃO DA LISTA",IF(COUNTA(INDIRECT("C"&amp;ROW(K399)):INDIRECT("J"&amp;ROW(K399)))&gt;0,IF(COUNTA(INDIRECT("C"&amp;ROW(K399)):INDIRECT("J"&amp;ROW(K399)))&lt;8,"HÁ "&amp;L399&amp;" CAMPO(S) VAZIO(S) NESTA LINHA",""),"")))</f>
        <v/>
      </c>
      <c r="L399" s="28" t="str">
        <f ca="1">IF(COUNTBLANK(INDIRECT("C"&amp;ROW(L399)):INDIRECT("J"&amp;ROW(L399)))&gt;0,IF(COUNTBLANK(INDIRECT("C"&amp;ROW(INDIRECT("C"&amp;ROW(L399)))):INDIRECT("J"&amp;ROW(L399)))&lt;8,COUNTBLANK(INDIRECT("C"&amp;ROW(L399)):INDIRECT("J"&amp;ROW(L399))),""),"")</f>
        <v/>
      </c>
      <c r="M399" s="4"/>
      <c r="N399" s="4"/>
    </row>
    <row r="400" spans="1:14" ht="60" customHeight="1">
      <c r="A400" s="26" t="str">
        <f>IFERROR(IF(C400="","",J$2&amp;TEXT(VLOOKUP(C$4,Config!$E$3:$F$65,2,FALSE),"00")&amp;TEXT(ROW(B400)-8,"0000")),"Informe um órgão na célula C4")</f>
        <v/>
      </c>
      <c r="B400" s="6"/>
      <c r="C400" s="7"/>
      <c r="D400" s="6"/>
      <c r="E400" s="6"/>
      <c r="F400" s="6"/>
      <c r="G400" s="8"/>
      <c r="H400" s="6"/>
      <c r="I400" s="8"/>
      <c r="J400" s="9"/>
      <c r="K400" s="27" t="str">
        <f ca="1">IF(INDIRECT("E"&amp;ROW(K400))="","",IF(ISERROR(VLOOKUP(INDIRECT("E"&amp;ROW(K400)),Config!A:A,1,0)),"ESPECIFICAÇÃO INVÁLIDA, SELECIONE UMA OPÇÃO DA LISTA",IF(COUNTA(INDIRECT("C"&amp;ROW(K400)):INDIRECT("J"&amp;ROW(K400)))&gt;0,IF(COUNTA(INDIRECT("C"&amp;ROW(K400)):INDIRECT("J"&amp;ROW(K400)))&lt;8,"HÁ "&amp;L400&amp;" CAMPO(S) VAZIO(S) NESTA LINHA",""),"")))</f>
        <v/>
      </c>
      <c r="L400" s="28" t="str">
        <f ca="1">IF(COUNTBLANK(INDIRECT("C"&amp;ROW(L400)):INDIRECT("J"&amp;ROW(L400)))&gt;0,IF(COUNTBLANK(INDIRECT("C"&amp;ROW(INDIRECT("C"&amp;ROW(L400)))):INDIRECT("J"&amp;ROW(L400)))&lt;8,COUNTBLANK(INDIRECT("C"&amp;ROW(L400)):INDIRECT("J"&amp;ROW(L400))),""),"")</f>
        <v/>
      </c>
      <c r="M400" s="4"/>
      <c r="N400" s="4"/>
    </row>
    <row r="401" spans="1:14" ht="60" customHeight="1">
      <c r="A401" s="26" t="str">
        <f>IFERROR(IF(C401="","",J$2&amp;TEXT(VLOOKUP(C$4,Config!$E$3:$F$65,2,FALSE),"00")&amp;TEXT(ROW(B401)-8,"0000")),"Informe um órgão na célula C4")</f>
        <v/>
      </c>
      <c r="B401" s="6"/>
      <c r="C401" s="7"/>
      <c r="D401" s="6"/>
      <c r="E401" s="6"/>
      <c r="F401" s="6"/>
      <c r="G401" s="8"/>
      <c r="H401" s="6"/>
      <c r="I401" s="8"/>
      <c r="J401" s="9"/>
      <c r="K401" s="27" t="str">
        <f ca="1">IF(INDIRECT("E"&amp;ROW(K401))="","",IF(ISERROR(VLOOKUP(INDIRECT("E"&amp;ROW(K401)),Config!A:A,1,0)),"ESPECIFICAÇÃO INVÁLIDA, SELECIONE UMA OPÇÃO DA LISTA",IF(COUNTA(INDIRECT("C"&amp;ROW(K401)):INDIRECT("J"&amp;ROW(K401)))&gt;0,IF(COUNTA(INDIRECT("C"&amp;ROW(K401)):INDIRECT("J"&amp;ROW(K401)))&lt;8,"HÁ "&amp;L401&amp;" CAMPO(S) VAZIO(S) NESTA LINHA",""),"")))</f>
        <v/>
      </c>
      <c r="L401" s="28" t="str">
        <f ca="1">IF(COUNTBLANK(INDIRECT("C"&amp;ROW(L401)):INDIRECT("J"&amp;ROW(L401)))&gt;0,IF(COUNTBLANK(INDIRECT("C"&amp;ROW(INDIRECT("C"&amp;ROW(L401)))):INDIRECT("J"&amp;ROW(L401)))&lt;8,COUNTBLANK(INDIRECT("C"&amp;ROW(L401)):INDIRECT("J"&amp;ROW(L401))),""),"")</f>
        <v/>
      </c>
      <c r="M401" s="4"/>
      <c r="N401" s="4"/>
    </row>
    <row r="402" spans="1:14" ht="60" customHeight="1">
      <c r="A402" s="26" t="str">
        <f>IFERROR(IF(C402="","",J$2&amp;TEXT(VLOOKUP(C$4,Config!$E$3:$F$65,2,FALSE),"00")&amp;TEXT(ROW(B402)-8,"0000")),"Informe um órgão na célula C4")</f>
        <v/>
      </c>
      <c r="B402" s="6"/>
      <c r="C402" s="7"/>
      <c r="D402" s="6"/>
      <c r="E402" s="6"/>
      <c r="F402" s="6"/>
      <c r="G402" s="8"/>
      <c r="H402" s="6"/>
      <c r="I402" s="8"/>
      <c r="J402" s="9"/>
      <c r="K402" s="27" t="str">
        <f ca="1">IF(INDIRECT("E"&amp;ROW(K402))="","",IF(ISERROR(VLOOKUP(INDIRECT("E"&amp;ROW(K402)),Config!A:A,1,0)),"ESPECIFICAÇÃO INVÁLIDA, SELECIONE UMA OPÇÃO DA LISTA",IF(COUNTA(INDIRECT("C"&amp;ROW(K402)):INDIRECT("J"&amp;ROW(K402)))&gt;0,IF(COUNTA(INDIRECT("C"&amp;ROW(K402)):INDIRECT("J"&amp;ROW(K402)))&lt;8,"HÁ "&amp;L402&amp;" CAMPO(S) VAZIO(S) NESTA LINHA",""),"")))</f>
        <v/>
      </c>
      <c r="L402" s="28" t="str">
        <f ca="1">IF(COUNTBLANK(INDIRECT("C"&amp;ROW(L402)):INDIRECT("J"&amp;ROW(L402)))&gt;0,IF(COUNTBLANK(INDIRECT("C"&amp;ROW(INDIRECT("C"&amp;ROW(L402)))):INDIRECT("J"&amp;ROW(L402)))&lt;8,COUNTBLANK(INDIRECT("C"&amp;ROW(L402)):INDIRECT("J"&amp;ROW(L402))),""),"")</f>
        <v/>
      </c>
      <c r="M402" s="4"/>
      <c r="N402" s="4"/>
    </row>
    <row r="403" spans="1:14" ht="60" customHeight="1">
      <c r="A403" s="26" t="str">
        <f>IFERROR(IF(C403="","",J$2&amp;TEXT(VLOOKUP(C$4,Config!$E$3:$F$65,2,FALSE),"00")&amp;TEXT(ROW(B403)-8,"0000")),"Informe um órgão na célula C4")</f>
        <v/>
      </c>
      <c r="B403" s="6"/>
      <c r="C403" s="7"/>
      <c r="D403" s="6"/>
      <c r="E403" s="6"/>
      <c r="F403" s="6"/>
      <c r="G403" s="8"/>
      <c r="H403" s="6"/>
      <c r="I403" s="8"/>
      <c r="J403" s="9"/>
      <c r="K403" s="27" t="str">
        <f ca="1">IF(INDIRECT("E"&amp;ROW(K403))="","",IF(ISERROR(VLOOKUP(INDIRECT("E"&amp;ROW(K403)),Config!A:A,1,0)),"ESPECIFICAÇÃO INVÁLIDA, SELECIONE UMA OPÇÃO DA LISTA",IF(COUNTA(INDIRECT("C"&amp;ROW(K403)):INDIRECT("J"&amp;ROW(K403)))&gt;0,IF(COUNTA(INDIRECT("C"&amp;ROW(K403)):INDIRECT("J"&amp;ROW(K403)))&lt;8,"HÁ "&amp;L403&amp;" CAMPO(S) VAZIO(S) NESTA LINHA",""),"")))</f>
        <v/>
      </c>
      <c r="L403" s="28" t="str">
        <f ca="1">IF(COUNTBLANK(INDIRECT("C"&amp;ROW(L403)):INDIRECT("J"&amp;ROW(L403)))&gt;0,IF(COUNTBLANK(INDIRECT("C"&amp;ROW(INDIRECT("C"&amp;ROW(L403)))):INDIRECT("J"&amp;ROW(L403)))&lt;8,COUNTBLANK(INDIRECT("C"&amp;ROW(L403)):INDIRECT("J"&amp;ROW(L403))),""),"")</f>
        <v/>
      </c>
      <c r="M403" s="4"/>
      <c r="N403" s="4"/>
    </row>
    <row r="404" spans="1:14" ht="60" customHeight="1">
      <c r="A404" s="26" t="str">
        <f>IFERROR(IF(C404="","",J$2&amp;TEXT(VLOOKUP(C$4,Config!$E$3:$F$65,2,FALSE),"00")&amp;TEXT(ROW(B404)-8,"0000")),"Informe um órgão na célula C4")</f>
        <v/>
      </c>
      <c r="B404" s="6"/>
      <c r="C404" s="7"/>
      <c r="D404" s="6"/>
      <c r="E404" s="6"/>
      <c r="F404" s="6"/>
      <c r="G404" s="8"/>
      <c r="H404" s="6"/>
      <c r="I404" s="8"/>
      <c r="J404" s="9"/>
      <c r="K404" s="27" t="str">
        <f ca="1">IF(INDIRECT("E"&amp;ROW(K404))="","",IF(ISERROR(VLOOKUP(INDIRECT("E"&amp;ROW(K404)),Config!A:A,1,0)),"ESPECIFICAÇÃO INVÁLIDA, SELECIONE UMA OPÇÃO DA LISTA",IF(COUNTA(INDIRECT("C"&amp;ROW(K404)):INDIRECT("J"&amp;ROW(K404)))&gt;0,IF(COUNTA(INDIRECT("C"&amp;ROW(K404)):INDIRECT("J"&amp;ROW(K404)))&lt;8,"HÁ "&amp;L404&amp;" CAMPO(S) VAZIO(S) NESTA LINHA",""),"")))</f>
        <v/>
      </c>
      <c r="L404" s="28" t="str">
        <f ca="1">IF(COUNTBLANK(INDIRECT("C"&amp;ROW(L404)):INDIRECT("J"&amp;ROW(L404)))&gt;0,IF(COUNTBLANK(INDIRECT("C"&amp;ROW(INDIRECT("C"&amp;ROW(L404)))):INDIRECT("J"&amp;ROW(L404)))&lt;8,COUNTBLANK(INDIRECT("C"&amp;ROW(L404)):INDIRECT("J"&amp;ROW(L404))),""),"")</f>
        <v/>
      </c>
      <c r="M404" s="4"/>
      <c r="N404" s="4"/>
    </row>
    <row r="405" spans="1:14" ht="60" customHeight="1">
      <c r="A405" s="26" t="str">
        <f>IFERROR(IF(C405="","",J$2&amp;TEXT(VLOOKUP(C$4,Config!$E$3:$F$65,2,FALSE),"00")&amp;TEXT(ROW(B405)-8,"0000")),"Informe um órgão na célula C4")</f>
        <v/>
      </c>
      <c r="B405" s="6"/>
      <c r="C405" s="7"/>
      <c r="D405" s="6"/>
      <c r="E405" s="6"/>
      <c r="F405" s="6"/>
      <c r="G405" s="8"/>
      <c r="H405" s="6"/>
      <c r="I405" s="8"/>
      <c r="J405" s="9"/>
      <c r="K405" s="27" t="str">
        <f ca="1">IF(INDIRECT("E"&amp;ROW(K405))="","",IF(ISERROR(VLOOKUP(INDIRECT("E"&amp;ROW(K405)),Config!A:A,1,0)),"ESPECIFICAÇÃO INVÁLIDA, SELECIONE UMA OPÇÃO DA LISTA",IF(COUNTA(INDIRECT("C"&amp;ROW(K405)):INDIRECT("J"&amp;ROW(K405)))&gt;0,IF(COUNTA(INDIRECT("C"&amp;ROW(K405)):INDIRECT("J"&amp;ROW(K405)))&lt;8,"HÁ "&amp;L405&amp;" CAMPO(S) VAZIO(S) NESTA LINHA",""),"")))</f>
        <v/>
      </c>
      <c r="L405" s="28" t="str">
        <f ca="1">IF(COUNTBLANK(INDIRECT("C"&amp;ROW(L405)):INDIRECT("J"&amp;ROW(L405)))&gt;0,IF(COUNTBLANK(INDIRECT("C"&amp;ROW(INDIRECT("C"&amp;ROW(L405)))):INDIRECT("J"&amp;ROW(L405)))&lt;8,COUNTBLANK(INDIRECT("C"&amp;ROW(L405)):INDIRECT("J"&amp;ROW(L405))),""),"")</f>
        <v/>
      </c>
      <c r="M405" s="4"/>
      <c r="N405" s="4"/>
    </row>
    <row r="406" spans="1:14" ht="60" customHeight="1">
      <c r="A406" s="26" t="str">
        <f>IFERROR(IF(C406="","",J$2&amp;TEXT(VLOOKUP(C$4,Config!$E$3:$F$65,2,FALSE),"00")&amp;TEXT(ROW(B406)-8,"0000")),"Informe um órgão na célula C4")</f>
        <v/>
      </c>
      <c r="B406" s="6"/>
      <c r="C406" s="7"/>
      <c r="D406" s="6"/>
      <c r="E406" s="6"/>
      <c r="F406" s="6"/>
      <c r="G406" s="8"/>
      <c r="H406" s="6"/>
      <c r="I406" s="8"/>
      <c r="J406" s="9"/>
      <c r="K406" s="27" t="str">
        <f ca="1">IF(INDIRECT("E"&amp;ROW(K406))="","",IF(ISERROR(VLOOKUP(INDIRECT("E"&amp;ROW(K406)),Config!A:A,1,0)),"ESPECIFICAÇÃO INVÁLIDA, SELECIONE UMA OPÇÃO DA LISTA",IF(COUNTA(INDIRECT("C"&amp;ROW(K406)):INDIRECT("J"&amp;ROW(K406)))&gt;0,IF(COUNTA(INDIRECT("C"&amp;ROW(K406)):INDIRECT("J"&amp;ROW(K406)))&lt;8,"HÁ "&amp;L406&amp;" CAMPO(S) VAZIO(S) NESTA LINHA",""),"")))</f>
        <v/>
      </c>
      <c r="L406" s="28" t="str">
        <f ca="1">IF(COUNTBLANK(INDIRECT("C"&amp;ROW(L406)):INDIRECT("J"&amp;ROW(L406)))&gt;0,IF(COUNTBLANK(INDIRECT("C"&amp;ROW(INDIRECT("C"&amp;ROW(L406)))):INDIRECT("J"&amp;ROW(L406)))&lt;8,COUNTBLANK(INDIRECT("C"&amp;ROW(L406)):INDIRECT("J"&amp;ROW(L406))),""),"")</f>
        <v/>
      </c>
      <c r="M406" s="4"/>
      <c r="N406" s="4"/>
    </row>
    <row r="407" spans="1:14" ht="60" customHeight="1">
      <c r="A407" s="26" t="str">
        <f>IFERROR(IF(C407="","",J$2&amp;TEXT(VLOOKUP(C$4,Config!$E$3:$F$65,2,FALSE),"00")&amp;TEXT(ROW(B407)-8,"0000")),"Informe um órgão na célula C4")</f>
        <v/>
      </c>
      <c r="B407" s="6"/>
      <c r="C407" s="7"/>
      <c r="D407" s="6"/>
      <c r="E407" s="6"/>
      <c r="F407" s="6"/>
      <c r="G407" s="8"/>
      <c r="H407" s="6"/>
      <c r="I407" s="8"/>
      <c r="J407" s="9"/>
      <c r="K407" s="27" t="str">
        <f ca="1">IF(INDIRECT("E"&amp;ROW(K407))="","",IF(ISERROR(VLOOKUP(INDIRECT("E"&amp;ROW(K407)),Config!A:A,1,0)),"ESPECIFICAÇÃO INVÁLIDA, SELECIONE UMA OPÇÃO DA LISTA",IF(COUNTA(INDIRECT("C"&amp;ROW(K407)):INDIRECT("J"&amp;ROW(K407)))&gt;0,IF(COUNTA(INDIRECT("C"&amp;ROW(K407)):INDIRECT("J"&amp;ROW(K407)))&lt;8,"HÁ "&amp;L407&amp;" CAMPO(S) VAZIO(S) NESTA LINHA",""),"")))</f>
        <v/>
      </c>
      <c r="L407" s="28" t="str">
        <f ca="1">IF(COUNTBLANK(INDIRECT("C"&amp;ROW(L407)):INDIRECT("J"&amp;ROW(L407)))&gt;0,IF(COUNTBLANK(INDIRECT("C"&amp;ROW(INDIRECT("C"&amp;ROW(L407)))):INDIRECT("J"&amp;ROW(L407)))&lt;8,COUNTBLANK(INDIRECT("C"&amp;ROW(L407)):INDIRECT("J"&amp;ROW(L407))),""),"")</f>
        <v/>
      </c>
      <c r="M407" s="4"/>
      <c r="N407" s="4"/>
    </row>
    <row r="408" spans="1:14" ht="60" customHeight="1">
      <c r="A408" s="26" t="str">
        <f>IFERROR(IF(C408="","",J$2&amp;TEXT(VLOOKUP(C$4,Config!$E$3:$F$65,2,FALSE),"00")&amp;TEXT(ROW(B408)-8,"0000")),"Informe um órgão na célula C4")</f>
        <v/>
      </c>
      <c r="B408" s="6"/>
      <c r="C408" s="7"/>
      <c r="D408" s="6"/>
      <c r="E408" s="6"/>
      <c r="F408" s="6"/>
      <c r="G408" s="8"/>
      <c r="H408" s="6"/>
      <c r="I408" s="8"/>
      <c r="J408" s="9"/>
      <c r="K408" s="27" t="str">
        <f ca="1">IF(INDIRECT("E"&amp;ROW(K408))="","",IF(ISERROR(VLOOKUP(INDIRECT("E"&amp;ROW(K408)),Config!A:A,1,0)),"ESPECIFICAÇÃO INVÁLIDA, SELECIONE UMA OPÇÃO DA LISTA",IF(COUNTA(INDIRECT("C"&amp;ROW(K408)):INDIRECT("J"&amp;ROW(K408)))&gt;0,IF(COUNTA(INDIRECT("C"&amp;ROW(K408)):INDIRECT("J"&amp;ROW(K408)))&lt;8,"HÁ "&amp;L408&amp;" CAMPO(S) VAZIO(S) NESTA LINHA",""),"")))</f>
        <v/>
      </c>
      <c r="L408" s="28" t="str">
        <f ca="1">IF(COUNTBLANK(INDIRECT("C"&amp;ROW(L408)):INDIRECT("J"&amp;ROW(L408)))&gt;0,IF(COUNTBLANK(INDIRECT("C"&amp;ROW(INDIRECT("C"&amp;ROW(L408)))):INDIRECT("J"&amp;ROW(L408)))&lt;8,COUNTBLANK(INDIRECT("C"&amp;ROW(L408)):INDIRECT("J"&amp;ROW(L408))),""),"")</f>
        <v/>
      </c>
      <c r="M408" s="4"/>
      <c r="N408" s="4"/>
    </row>
    <row r="409" spans="1:14" ht="60" customHeight="1">
      <c r="A409" s="26" t="str">
        <f>IFERROR(IF(C409="","",J$2&amp;TEXT(VLOOKUP(C$4,Config!$E$3:$F$65,2,FALSE),"00")&amp;TEXT(ROW(B409)-8,"0000")),"Informe um órgão na célula C4")</f>
        <v/>
      </c>
      <c r="B409" s="6"/>
      <c r="C409" s="7"/>
      <c r="D409" s="6"/>
      <c r="E409" s="6"/>
      <c r="F409" s="6"/>
      <c r="G409" s="8"/>
      <c r="H409" s="6"/>
      <c r="I409" s="8"/>
      <c r="J409" s="9"/>
      <c r="K409" s="27" t="str">
        <f ca="1">IF(INDIRECT("E"&amp;ROW(K409))="","",IF(ISERROR(VLOOKUP(INDIRECT("E"&amp;ROW(K409)),Config!A:A,1,0)),"ESPECIFICAÇÃO INVÁLIDA, SELECIONE UMA OPÇÃO DA LISTA",IF(COUNTA(INDIRECT("C"&amp;ROW(K409)):INDIRECT("J"&amp;ROW(K409)))&gt;0,IF(COUNTA(INDIRECT("C"&amp;ROW(K409)):INDIRECT("J"&amp;ROW(K409)))&lt;8,"HÁ "&amp;L409&amp;" CAMPO(S) VAZIO(S) NESTA LINHA",""),"")))</f>
        <v/>
      </c>
      <c r="L409" s="28" t="str">
        <f ca="1">IF(COUNTBLANK(INDIRECT("C"&amp;ROW(L409)):INDIRECT("J"&amp;ROW(L409)))&gt;0,IF(COUNTBLANK(INDIRECT("C"&amp;ROW(INDIRECT("C"&amp;ROW(L409)))):INDIRECT("J"&amp;ROW(L409)))&lt;8,COUNTBLANK(INDIRECT("C"&amp;ROW(L409)):INDIRECT("J"&amp;ROW(L409))),""),"")</f>
        <v/>
      </c>
      <c r="M409" s="4"/>
      <c r="N409" s="4"/>
    </row>
    <row r="410" spans="1:14" ht="60" customHeight="1">
      <c r="A410" s="26" t="str">
        <f>IFERROR(IF(C410="","",J$2&amp;TEXT(VLOOKUP(C$4,Config!$E$3:$F$65,2,FALSE),"00")&amp;TEXT(ROW(B410)-8,"0000")),"Informe um órgão na célula C4")</f>
        <v/>
      </c>
      <c r="B410" s="6"/>
      <c r="C410" s="7"/>
      <c r="D410" s="6"/>
      <c r="E410" s="6"/>
      <c r="F410" s="6"/>
      <c r="G410" s="8"/>
      <c r="H410" s="6"/>
      <c r="I410" s="8"/>
      <c r="J410" s="9"/>
      <c r="K410" s="27" t="str">
        <f ca="1">IF(INDIRECT("E"&amp;ROW(K410))="","",IF(ISERROR(VLOOKUP(INDIRECT("E"&amp;ROW(K410)),Config!A:A,1,0)),"ESPECIFICAÇÃO INVÁLIDA, SELECIONE UMA OPÇÃO DA LISTA",IF(COUNTA(INDIRECT("C"&amp;ROW(K410)):INDIRECT("J"&amp;ROW(K410)))&gt;0,IF(COUNTA(INDIRECT("C"&amp;ROW(K410)):INDIRECT("J"&amp;ROW(K410)))&lt;8,"HÁ "&amp;L410&amp;" CAMPO(S) VAZIO(S) NESTA LINHA",""),"")))</f>
        <v/>
      </c>
      <c r="L410" s="28" t="str">
        <f ca="1">IF(COUNTBLANK(INDIRECT("C"&amp;ROW(L410)):INDIRECT("J"&amp;ROW(L410)))&gt;0,IF(COUNTBLANK(INDIRECT("C"&amp;ROW(INDIRECT("C"&amp;ROW(L410)))):INDIRECT("J"&amp;ROW(L410)))&lt;8,COUNTBLANK(INDIRECT("C"&amp;ROW(L410)):INDIRECT("J"&amp;ROW(L410))),""),"")</f>
        <v/>
      </c>
      <c r="M410" s="4"/>
      <c r="N410" s="4"/>
    </row>
    <row r="411" spans="1:14" ht="60" customHeight="1">
      <c r="A411" s="26" t="str">
        <f>IFERROR(IF(C411="","",J$2&amp;TEXT(VLOOKUP(C$4,Config!$E$3:$F$65,2,FALSE),"00")&amp;TEXT(ROW(B411)-8,"0000")),"Informe um órgão na célula C4")</f>
        <v/>
      </c>
      <c r="B411" s="6"/>
      <c r="C411" s="7"/>
      <c r="D411" s="6"/>
      <c r="E411" s="6"/>
      <c r="F411" s="6"/>
      <c r="G411" s="8"/>
      <c r="H411" s="6"/>
      <c r="I411" s="8"/>
      <c r="J411" s="9"/>
      <c r="K411" s="27" t="str">
        <f ca="1">IF(INDIRECT("E"&amp;ROW(K411))="","",IF(ISERROR(VLOOKUP(INDIRECT("E"&amp;ROW(K411)),Config!A:A,1,0)),"ESPECIFICAÇÃO INVÁLIDA, SELECIONE UMA OPÇÃO DA LISTA",IF(COUNTA(INDIRECT("C"&amp;ROW(K411)):INDIRECT("J"&amp;ROW(K411)))&gt;0,IF(COUNTA(INDIRECT("C"&amp;ROW(K411)):INDIRECT("J"&amp;ROW(K411)))&lt;8,"HÁ "&amp;L411&amp;" CAMPO(S) VAZIO(S) NESTA LINHA",""),"")))</f>
        <v/>
      </c>
      <c r="L411" s="28" t="str">
        <f ca="1">IF(COUNTBLANK(INDIRECT("C"&amp;ROW(L411)):INDIRECT("J"&amp;ROW(L411)))&gt;0,IF(COUNTBLANK(INDIRECT("C"&amp;ROW(INDIRECT("C"&amp;ROW(L411)))):INDIRECT("J"&amp;ROW(L411)))&lt;8,COUNTBLANK(INDIRECT("C"&amp;ROW(L411)):INDIRECT("J"&amp;ROW(L411))),""),"")</f>
        <v/>
      </c>
      <c r="M411" s="4"/>
      <c r="N411" s="4"/>
    </row>
    <row r="412" spans="1:14" ht="60" customHeight="1">
      <c r="A412" s="26" t="str">
        <f>IFERROR(IF(C412="","",J$2&amp;TEXT(VLOOKUP(C$4,Config!$E$3:$F$65,2,FALSE),"00")&amp;TEXT(ROW(B412)-8,"0000")),"Informe um órgão na célula C4")</f>
        <v/>
      </c>
      <c r="B412" s="6"/>
      <c r="C412" s="7"/>
      <c r="D412" s="6"/>
      <c r="E412" s="6"/>
      <c r="F412" s="6"/>
      <c r="G412" s="8"/>
      <c r="H412" s="6"/>
      <c r="I412" s="8"/>
      <c r="J412" s="9"/>
      <c r="K412" s="27" t="str">
        <f ca="1">IF(INDIRECT("E"&amp;ROW(K412))="","",IF(ISERROR(VLOOKUP(INDIRECT("E"&amp;ROW(K412)),Config!A:A,1,0)),"ESPECIFICAÇÃO INVÁLIDA, SELECIONE UMA OPÇÃO DA LISTA",IF(COUNTA(INDIRECT("C"&amp;ROW(K412)):INDIRECT("J"&amp;ROW(K412)))&gt;0,IF(COUNTA(INDIRECT("C"&amp;ROW(K412)):INDIRECT("J"&amp;ROW(K412)))&lt;8,"HÁ "&amp;L412&amp;" CAMPO(S) VAZIO(S) NESTA LINHA",""),"")))</f>
        <v/>
      </c>
      <c r="L412" s="28" t="str">
        <f ca="1">IF(COUNTBLANK(INDIRECT("C"&amp;ROW(L412)):INDIRECT("J"&amp;ROW(L412)))&gt;0,IF(COUNTBLANK(INDIRECT("C"&amp;ROW(INDIRECT("C"&amp;ROW(L412)))):INDIRECT("J"&amp;ROW(L412)))&lt;8,COUNTBLANK(INDIRECT("C"&amp;ROW(L412)):INDIRECT("J"&amp;ROW(L412))),""),"")</f>
        <v/>
      </c>
      <c r="M412" s="4"/>
      <c r="N412" s="4"/>
    </row>
    <row r="413" spans="1:14" ht="60" customHeight="1">
      <c r="A413" s="26" t="str">
        <f>IFERROR(IF(C413="","",J$2&amp;TEXT(VLOOKUP(C$4,Config!$E$3:$F$65,2,FALSE),"00")&amp;TEXT(ROW(B413)-8,"0000")),"Informe um órgão na célula C4")</f>
        <v/>
      </c>
      <c r="B413" s="6"/>
      <c r="C413" s="7"/>
      <c r="D413" s="6"/>
      <c r="E413" s="6"/>
      <c r="F413" s="6"/>
      <c r="G413" s="8"/>
      <c r="H413" s="6"/>
      <c r="I413" s="8"/>
      <c r="J413" s="9"/>
      <c r="K413" s="27" t="str">
        <f ca="1">IF(INDIRECT("E"&amp;ROW(K413))="","",IF(ISERROR(VLOOKUP(INDIRECT("E"&amp;ROW(K413)),Config!A:A,1,0)),"ESPECIFICAÇÃO INVÁLIDA, SELECIONE UMA OPÇÃO DA LISTA",IF(COUNTA(INDIRECT("C"&amp;ROW(K413)):INDIRECT("J"&amp;ROW(K413)))&gt;0,IF(COUNTA(INDIRECT("C"&amp;ROW(K413)):INDIRECT("J"&amp;ROW(K413)))&lt;8,"HÁ "&amp;L413&amp;" CAMPO(S) VAZIO(S) NESTA LINHA",""),"")))</f>
        <v/>
      </c>
      <c r="L413" s="28" t="str">
        <f ca="1">IF(COUNTBLANK(INDIRECT("C"&amp;ROW(L413)):INDIRECT("J"&amp;ROW(L413)))&gt;0,IF(COUNTBLANK(INDIRECT("C"&amp;ROW(INDIRECT("C"&amp;ROW(L413)))):INDIRECT("J"&amp;ROW(L413)))&lt;8,COUNTBLANK(INDIRECT("C"&amp;ROW(L413)):INDIRECT("J"&amp;ROW(L413))),""),"")</f>
        <v/>
      </c>
      <c r="M413" s="4"/>
      <c r="N413" s="4"/>
    </row>
    <row r="414" spans="1:14" ht="60" customHeight="1">
      <c r="A414" s="26" t="str">
        <f>IFERROR(IF(C414="","",J$2&amp;TEXT(VLOOKUP(C$4,Config!$E$3:$F$65,2,FALSE),"00")&amp;TEXT(ROW(B414)-8,"0000")),"Informe um órgão na célula C4")</f>
        <v/>
      </c>
      <c r="B414" s="6"/>
      <c r="C414" s="7"/>
      <c r="D414" s="6"/>
      <c r="E414" s="6"/>
      <c r="F414" s="6"/>
      <c r="G414" s="8"/>
      <c r="H414" s="6"/>
      <c r="I414" s="8"/>
      <c r="J414" s="9"/>
      <c r="K414" s="27" t="str">
        <f ca="1">IF(INDIRECT("E"&amp;ROW(K414))="","",IF(ISERROR(VLOOKUP(INDIRECT("E"&amp;ROW(K414)),Config!A:A,1,0)),"ESPECIFICAÇÃO INVÁLIDA, SELECIONE UMA OPÇÃO DA LISTA",IF(COUNTA(INDIRECT("C"&amp;ROW(K414)):INDIRECT("J"&amp;ROW(K414)))&gt;0,IF(COUNTA(INDIRECT("C"&amp;ROW(K414)):INDIRECT("J"&amp;ROW(K414)))&lt;8,"HÁ "&amp;L414&amp;" CAMPO(S) VAZIO(S) NESTA LINHA",""),"")))</f>
        <v/>
      </c>
      <c r="L414" s="28" t="str">
        <f ca="1">IF(COUNTBLANK(INDIRECT("C"&amp;ROW(L414)):INDIRECT("J"&amp;ROW(L414)))&gt;0,IF(COUNTBLANK(INDIRECT("C"&amp;ROW(INDIRECT("C"&amp;ROW(L414)))):INDIRECT("J"&amp;ROW(L414)))&lt;8,COUNTBLANK(INDIRECT("C"&amp;ROW(L414)):INDIRECT("J"&amp;ROW(L414))),""),"")</f>
        <v/>
      </c>
      <c r="M414" s="4"/>
      <c r="N414" s="4"/>
    </row>
    <row r="415" spans="1:14" ht="60" customHeight="1">
      <c r="A415" s="26" t="str">
        <f>IFERROR(IF(C415="","",J$2&amp;TEXT(VLOOKUP(C$4,Config!$E$3:$F$65,2,FALSE),"00")&amp;TEXT(ROW(B415)-8,"0000")),"Informe um órgão na célula C4")</f>
        <v/>
      </c>
      <c r="B415" s="6"/>
      <c r="C415" s="7"/>
      <c r="D415" s="6"/>
      <c r="E415" s="6"/>
      <c r="F415" s="6"/>
      <c r="G415" s="8"/>
      <c r="H415" s="6"/>
      <c r="I415" s="8"/>
      <c r="J415" s="9"/>
      <c r="K415" s="27" t="str">
        <f ca="1">IF(INDIRECT("E"&amp;ROW(K415))="","",IF(ISERROR(VLOOKUP(INDIRECT("E"&amp;ROW(K415)),Config!A:A,1,0)),"ESPECIFICAÇÃO INVÁLIDA, SELECIONE UMA OPÇÃO DA LISTA",IF(COUNTA(INDIRECT("C"&amp;ROW(K415)):INDIRECT("J"&amp;ROW(K415)))&gt;0,IF(COUNTA(INDIRECT("C"&amp;ROW(K415)):INDIRECT("J"&amp;ROW(K415)))&lt;8,"HÁ "&amp;L415&amp;" CAMPO(S) VAZIO(S) NESTA LINHA",""),"")))</f>
        <v/>
      </c>
      <c r="L415" s="28" t="str">
        <f ca="1">IF(COUNTBLANK(INDIRECT("C"&amp;ROW(L415)):INDIRECT("J"&amp;ROW(L415)))&gt;0,IF(COUNTBLANK(INDIRECT("C"&amp;ROW(INDIRECT("C"&amp;ROW(L415)))):INDIRECT("J"&amp;ROW(L415)))&lt;8,COUNTBLANK(INDIRECT("C"&amp;ROW(L415)):INDIRECT("J"&amp;ROW(L415))),""),"")</f>
        <v/>
      </c>
      <c r="M415" s="4"/>
      <c r="N415" s="4"/>
    </row>
    <row r="416" spans="1:14" ht="60" customHeight="1">
      <c r="A416" s="26" t="str">
        <f>IFERROR(IF(C416="","",J$2&amp;TEXT(VLOOKUP(C$4,Config!$E$3:$F$65,2,FALSE),"00")&amp;TEXT(ROW(B416)-8,"0000")),"Informe um órgão na célula C4")</f>
        <v/>
      </c>
      <c r="B416" s="6"/>
      <c r="C416" s="7"/>
      <c r="D416" s="6"/>
      <c r="E416" s="6"/>
      <c r="F416" s="6"/>
      <c r="G416" s="8"/>
      <c r="H416" s="6"/>
      <c r="I416" s="8"/>
      <c r="J416" s="9"/>
      <c r="K416" s="27" t="str">
        <f ca="1">IF(INDIRECT("E"&amp;ROW(K416))="","",IF(ISERROR(VLOOKUP(INDIRECT("E"&amp;ROW(K416)),Config!A:A,1,0)),"ESPECIFICAÇÃO INVÁLIDA, SELECIONE UMA OPÇÃO DA LISTA",IF(COUNTA(INDIRECT("C"&amp;ROW(K416)):INDIRECT("J"&amp;ROW(K416)))&gt;0,IF(COUNTA(INDIRECT("C"&amp;ROW(K416)):INDIRECT("J"&amp;ROW(K416)))&lt;8,"HÁ "&amp;L416&amp;" CAMPO(S) VAZIO(S) NESTA LINHA",""),"")))</f>
        <v/>
      </c>
      <c r="L416" s="28" t="str">
        <f ca="1">IF(COUNTBLANK(INDIRECT("C"&amp;ROW(L416)):INDIRECT("J"&amp;ROW(L416)))&gt;0,IF(COUNTBLANK(INDIRECT("C"&amp;ROW(INDIRECT("C"&amp;ROW(L416)))):INDIRECT("J"&amp;ROW(L416)))&lt;8,COUNTBLANK(INDIRECT("C"&amp;ROW(L416)):INDIRECT("J"&amp;ROW(L416))),""),"")</f>
        <v/>
      </c>
      <c r="M416" s="4"/>
      <c r="N416" s="4"/>
    </row>
    <row r="417" spans="1:14" ht="60" customHeight="1">
      <c r="A417" s="26" t="str">
        <f>IFERROR(IF(C417="","",J$2&amp;TEXT(VLOOKUP(C$4,Config!$E$3:$F$65,2,FALSE),"00")&amp;TEXT(ROW(B417)-8,"0000")),"Informe um órgão na célula C4")</f>
        <v/>
      </c>
      <c r="B417" s="6"/>
      <c r="C417" s="7"/>
      <c r="D417" s="6"/>
      <c r="E417" s="6"/>
      <c r="F417" s="6"/>
      <c r="G417" s="8"/>
      <c r="H417" s="6"/>
      <c r="I417" s="8"/>
      <c r="J417" s="9"/>
      <c r="K417" s="27" t="str">
        <f ca="1">IF(INDIRECT("E"&amp;ROW(K417))="","",IF(ISERROR(VLOOKUP(INDIRECT("E"&amp;ROW(K417)),Config!A:A,1,0)),"ESPECIFICAÇÃO INVÁLIDA, SELECIONE UMA OPÇÃO DA LISTA",IF(COUNTA(INDIRECT("C"&amp;ROW(K417)):INDIRECT("J"&amp;ROW(K417)))&gt;0,IF(COUNTA(INDIRECT("C"&amp;ROW(K417)):INDIRECT("J"&amp;ROW(K417)))&lt;8,"HÁ "&amp;L417&amp;" CAMPO(S) VAZIO(S) NESTA LINHA",""),"")))</f>
        <v/>
      </c>
      <c r="L417" s="28" t="str">
        <f ca="1">IF(COUNTBLANK(INDIRECT("C"&amp;ROW(L417)):INDIRECT("J"&amp;ROW(L417)))&gt;0,IF(COUNTBLANK(INDIRECT("C"&amp;ROW(INDIRECT("C"&amp;ROW(L417)))):INDIRECT("J"&amp;ROW(L417)))&lt;8,COUNTBLANK(INDIRECT("C"&amp;ROW(L417)):INDIRECT("J"&amp;ROW(L417))),""),"")</f>
        <v/>
      </c>
      <c r="M417" s="4"/>
      <c r="N417" s="4"/>
    </row>
    <row r="418" spans="1:14" ht="60" customHeight="1">
      <c r="A418" s="26" t="str">
        <f>IFERROR(IF(C418="","",J$2&amp;TEXT(VLOOKUP(C$4,Config!$E$3:$F$65,2,FALSE),"00")&amp;TEXT(ROW(B418)-8,"0000")),"Informe um órgão na célula C4")</f>
        <v/>
      </c>
      <c r="B418" s="6"/>
      <c r="C418" s="7"/>
      <c r="D418" s="6"/>
      <c r="E418" s="6"/>
      <c r="F418" s="6"/>
      <c r="G418" s="8"/>
      <c r="H418" s="6"/>
      <c r="I418" s="8"/>
      <c r="J418" s="9"/>
      <c r="K418" s="27" t="str">
        <f ca="1">IF(INDIRECT("E"&amp;ROW(K418))="","",IF(ISERROR(VLOOKUP(INDIRECT("E"&amp;ROW(K418)),Config!A:A,1,0)),"ESPECIFICAÇÃO INVÁLIDA, SELECIONE UMA OPÇÃO DA LISTA",IF(COUNTA(INDIRECT("C"&amp;ROW(K418)):INDIRECT("J"&amp;ROW(K418)))&gt;0,IF(COUNTA(INDIRECT("C"&amp;ROW(K418)):INDIRECT("J"&amp;ROW(K418)))&lt;8,"HÁ "&amp;L418&amp;" CAMPO(S) VAZIO(S) NESTA LINHA",""),"")))</f>
        <v/>
      </c>
      <c r="L418" s="28" t="str">
        <f ca="1">IF(COUNTBLANK(INDIRECT("C"&amp;ROW(L418)):INDIRECT("J"&amp;ROW(L418)))&gt;0,IF(COUNTBLANK(INDIRECT("C"&amp;ROW(INDIRECT("C"&amp;ROW(L418)))):INDIRECT("J"&amp;ROW(L418)))&lt;8,COUNTBLANK(INDIRECT("C"&amp;ROW(L418)):INDIRECT("J"&amp;ROW(L418))),""),"")</f>
        <v/>
      </c>
      <c r="M418" s="4"/>
      <c r="N418" s="4"/>
    </row>
    <row r="419" spans="1:14" ht="60" customHeight="1">
      <c r="A419" s="26" t="str">
        <f>IFERROR(IF(C419="","",J$2&amp;TEXT(VLOOKUP(C$4,Config!$E$3:$F$65,2,FALSE),"00")&amp;TEXT(ROW(B419)-8,"0000")),"Informe um órgão na célula C4")</f>
        <v/>
      </c>
      <c r="B419" s="6"/>
      <c r="C419" s="7"/>
      <c r="D419" s="6"/>
      <c r="E419" s="6"/>
      <c r="F419" s="6"/>
      <c r="G419" s="8"/>
      <c r="H419" s="6"/>
      <c r="I419" s="8"/>
      <c r="J419" s="9"/>
      <c r="K419" s="27" t="str">
        <f ca="1">IF(INDIRECT("E"&amp;ROW(K419))="","",IF(ISERROR(VLOOKUP(INDIRECT("E"&amp;ROW(K419)),Config!A:A,1,0)),"ESPECIFICAÇÃO INVÁLIDA, SELECIONE UMA OPÇÃO DA LISTA",IF(COUNTA(INDIRECT("C"&amp;ROW(K419)):INDIRECT("J"&amp;ROW(K419)))&gt;0,IF(COUNTA(INDIRECT("C"&amp;ROW(K419)):INDIRECT("J"&amp;ROW(K419)))&lt;8,"HÁ "&amp;L419&amp;" CAMPO(S) VAZIO(S) NESTA LINHA",""),"")))</f>
        <v/>
      </c>
      <c r="L419" s="28" t="str">
        <f ca="1">IF(COUNTBLANK(INDIRECT("C"&amp;ROW(L419)):INDIRECT("J"&amp;ROW(L419)))&gt;0,IF(COUNTBLANK(INDIRECT("C"&amp;ROW(INDIRECT("C"&amp;ROW(L419)))):INDIRECT("J"&amp;ROW(L419)))&lt;8,COUNTBLANK(INDIRECT("C"&amp;ROW(L419)):INDIRECT("J"&amp;ROW(L419))),""),"")</f>
        <v/>
      </c>
      <c r="M419" s="4"/>
      <c r="N419" s="4"/>
    </row>
    <row r="420" spans="1:14" ht="60" customHeight="1">
      <c r="A420" s="26" t="str">
        <f>IFERROR(IF(C420="","",J$2&amp;TEXT(VLOOKUP(C$4,Config!$E$3:$F$65,2,FALSE),"00")&amp;TEXT(ROW(B420)-8,"0000")),"Informe um órgão na célula C4")</f>
        <v/>
      </c>
      <c r="B420" s="6"/>
      <c r="C420" s="7"/>
      <c r="D420" s="6"/>
      <c r="E420" s="6"/>
      <c r="F420" s="6"/>
      <c r="G420" s="8"/>
      <c r="H420" s="6"/>
      <c r="I420" s="8"/>
      <c r="J420" s="9"/>
      <c r="K420" s="27" t="str">
        <f ca="1">IF(INDIRECT("E"&amp;ROW(K420))="","",IF(ISERROR(VLOOKUP(INDIRECT("E"&amp;ROW(K420)),Config!A:A,1,0)),"ESPECIFICAÇÃO INVÁLIDA, SELECIONE UMA OPÇÃO DA LISTA",IF(COUNTA(INDIRECT("C"&amp;ROW(K420)):INDIRECT("J"&amp;ROW(K420)))&gt;0,IF(COUNTA(INDIRECT("C"&amp;ROW(K420)):INDIRECT("J"&amp;ROW(K420)))&lt;8,"HÁ "&amp;L420&amp;" CAMPO(S) VAZIO(S) NESTA LINHA",""),"")))</f>
        <v/>
      </c>
      <c r="L420" s="28" t="str">
        <f ca="1">IF(COUNTBLANK(INDIRECT("C"&amp;ROW(L420)):INDIRECT("J"&amp;ROW(L420)))&gt;0,IF(COUNTBLANK(INDIRECT("C"&amp;ROW(INDIRECT("C"&amp;ROW(L420)))):INDIRECT("J"&amp;ROW(L420)))&lt;8,COUNTBLANK(INDIRECT("C"&amp;ROW(L420)):INDIRECT("J"&amp;ROW(L420))),""),"")</f>
        <v/>
      </c>
      <c r="M420" s="4"/>
      <c r="N420" s="4"/>
    </row>
    <row r="421" spans="1:14" ht="60" customHeight="1">
      <c r="A421" s="26" t="str">
        <f>IFERROR(IF(C421="","",J$2&amp;TEXT(VLOOKUP(C$4,Config!$E$3:$F$65,2,FALSE),"00")&amp;TEXT(ROW(B421)-8,"0000")),"Informe um órgão na célula C4")</f>
        <v/>
      </c>
      <c r="B421" s="6"/>
      <c r="C421" s="7"/>
      <c r="D421" s="6"/>
      <c r="E421" s="6"/>
      <c r="F421" s="6"/>
      <c r="G421" s="8"/>
      <c r="H421" s="6"/>
      <c r="I421" s="8"/>
      <c r="J421" s="9"/>
      <c r="K421" s="27" t="str">
        <f ca="1">IF(INDIRECT("E"&amp;ROW(K421))="","",IF(ISERROR(VLOOKUP(INDIRECT("E"&amp;ROW(K421)),Config!A:A,1,0)),"ESPECIFICAÇÃO INVÁLIDA, SELECIONE UMA OPÇÃO DA LISTA",IF(COUNTA(INDIRECT("C"&amp;ROW(K421)):INDIRECT("J"&amp;ROW(K421)))&gt;0,IF(COUNTA(INDIRECT("C"&amp;ROW(K421)):INDIRECT("J"&amp;ROW(K421)))&lt;8,"HÁ "&amp;L421&amp;" CAMPO(S) VAZIO(S) NESTA LINHA",""),"")))</f>
        <v/>
      </c>
      <c r="L421" s="28" t="str">
        <f ca="1">IF(COUNTBLANK(INDIRECT("C"&amp;ROW(L421)):INDIRECT("J"&amp;ROW(L421)))&gt;0,IF(COUNTBLANK(INDIRECT("C"&amp;ROW(INDIRECT("C"&amp;ROW(L421)))):INDIRECT("J"&amp;ROW(L421)))&lt;8,COUNTBLANK(INDIRECT("C"&amp;ROW(L421)):INDIRECT("J"&amp;ROW(L421))),""),"")</f>
        <v/>
      </c>
      <c r="M421" s="4"/>
      <c r="N421" s="4"/>
    </row>
    <row r="422" spans="1:14" ht="60" customHeight="1">
      <c r="A422" s="26" t="str">
        <f>IFERROR(IF(C422="","",J$2&amp;TEXT(VLOOKUP(C$4,Config!$E$3:$F$65,2,FALSE),"00")&amp;TEXT(ROW(B422)-8,"0000")),"Informe um órgão na célula C4")</f>
        <v/>
      </c>
      <c r="B422" s="6"/>
      <c r="C422" s="7"/>
      <c r="D422" s="6"/>
      <c r="E422" s="6"/>
      <c r="F422" s="6"/>
      <c r="G422" s="8"/>
      <c r="H422" s="6"/>
      <c r="I422" s="8"/>
      <c r="J422" s="9"/>
      <c r="K422" s="27" t="str">
        <f ca="1">IF(INDIRECT("E"&amp;ROW(K422))="","",IF(ISERROR(VLOOKUP(INDIRECT("E"&amp;ROW(K422)),Config!A:A,1,0)),"ESPECIFICAÇÃO INVÁLIDA, SELECIONE UMA OPÇÃO DA LISTA",IF(COUNTA(INDIRECT("C"&amp;ROW(K422)):INDIRECT("J"&amp;ROW(K422)))&gt;0,IF(COUNTA(INDIRECT("C"&amp;ROW(K422)):INDIRECT("J"&amp;ROW(K422)))&lt;8,"HÁ "&amp;L422&amp;" CAMPO(S) VAZIO(S) NESTA LINHA",""),"")))</f>
        <v/>
      </c>
      <c r="L422" s="28" t="str">
        <f ca="1">IF(COUNTBLANK(INDIRECT("C"&amp;ROW(L422)):INDIRECT("J"&amp;ROW(L422)))&gt;0,IF(COUNTBLANK(INDIRECT("C"&amp;ROW(INDIRECT("C"&amp;ROW(L422)))):INDIRECT("J"&amp;ROW(L422)))&lt;8,COUNTBLANK(INDIRECT("C"&amp;ROW(L422)):INDIRECT("J"&amp;ROW(L422))),""),"")</f>
        <v/>
      </c>
      <c r="M422" s="4"/>
      <c r="N422" s="4"/>
    </row>
    <row r="423" spans="1:14" ht="60" customHeight="1">
      <c r="A423" s="26" t="str">
        <f>IFERROR(IF(C423="","",J$2&amp;TEXT(VLOOKUP(C$4,Config!$E$3:$F$65,2,FALSE),"00")&amp;TEXT(ROW(B423)-8,"0000")),"Informe um órgão na célula C4")</f>
        <v/>
      </c>
      <c r="B423" s="6"/>
      <c r="C423" s="7"/>
      <c r="D423" s="6"/>
      <c r="E423" s="6"/>
      <c r="F423" s="6"/>
      <c r="G423" s="8"/>
      <c r="H423" s="6"/>
      <c r="I423" s="8"/>
      <c r="J423" s="9"/>
      <c r="K423" s="27" t="str">
        <f ca="1">IF(INDIRECT("E"&amp;ROW(K423))="","",IF(ISERROR(VLOOKUP(INDIRECT("E"&amp;ROW(K423)),Config!A:A,1,0)),"ESPECIFICAÇÃO INVÁLIDA, SELECIONE UMA OPÇÃO DA LISTA",IF(COUNTA(INDIRECT("C"&amp;ROW(K423)):INDIRECT("J"&amp;ROW(K423)))&gt;0,IF(COUNTA(INDIRECT("C"&amp;ROW(K423)):INDIRECT("J"&amp;ROW(K423)))&lt;8,"HÁ "&amp;L423&amp;" CAMPO(S) VAZIO(S) NESTA LINHA",""),"")))</f>
        <v/>
      </c>
      <c r="L423" s="28" t="str">
        <f ca="1">IF(COUNTBLANK(INDIRECT("C"&amp;ROW(L423)):INDIRECT("J"&amp;ROW(L423)))&gt;0,IF(COUNTBLANK(INDIRECT("C"&amp;ROW(INDIRECT("C"&amp;ROW(L423)))):INDIRECT("J"&amp;ROW(L423)))&lt;8,COUNTBLANK(INDIRECT("C"&amp;ROW(L423)):INDIRECT("J"&amp;ROW(L423))),""),"")</f>
        <v/>
      </c>
      <c r="M423" s="4"/>
      <c r="N423" s="4"/>
    </row>
    <row r="424" spans="1:14" ht="60" customHeight="1">
      <c r="A424" s="26" t="str">
        <f>IFERROR(IF(C424="","",J$2&amp;TEXT(VLOOKUP(C$4,Config!$E$3:$F$65,2,FALSE),"00")&amp;TEXT(ROW(B424)-8,"0000")),"Informe um órgão na célula C4")</f>
        <v/>
      </c>
      <c r="B424" s="6"/>
      <c r="C424" s="7"/>
      <c r="D424" s="6"/>
      <c r="E424" s="6"/>
      <c r="F424" s="6"/>
      <c r="G424" s="8"/>
      <c r="H424" s="6"/>
      <c r="I424" s="8"/>
      <c r="J424" s="9"/>
      <c r="K424" s="27" t="str">
        <f ca="1">IF(INDIRECT("E"&amp;ROW(K424))="","",IF(ISERROR(VLOOKUP(INDIRECT("E"&amp;ROW(K424)),Config!A:A,1,0)),"ESPECIFICAÇÃO INVÁLIDA, SELECIONE UMA OPÇÃO DA LISTA",IF(COUNTA(INDIRECT("C"&amp;ROW(K424)):INDIRECT("J"&amp;ROW(K424)))&gt;0,IF(COUNTA(INDIRECT("C"&amp;ROW(K424)):INDIRECT("J"&amp;ROW(K424)))&lt;8,"HÁ "&amp;L424&amp;" CAMPO(S) VAZIO(S) NESTA LINHA",""),"")))</f>
        <v/>
      </c>
      <c r="L424" s="28" t="str">
        <f ca="1">IF(COUNTBLANK(INDIRECT("C"&amp;ROW(L424)):INDIRECT("J"&amp;ROW(L424)))&gt;0,IF(COUNTBLANK(INDIRECT("C"&amp;ROW(INDIRECT("C"&amp;ROW(L424)))):INDIRECT("J"&amp;ROW(L424)))&lt;8,COUNTBLANK(INDIRECT("C"&amp;ROW(L424)):INDIRECT("J"&amp;ROW(L424))),""),"")</f>
        <v/>
      </c>
      <c r="M424" s="4"/>
      <c r="N424" s="4"/>
    </row>
    <row r="425" spans="1:14" ht="60" customHeight="1">
      <c r="A425" s="26" t="str">
        <f>IFERROR(IF(C425="","",J$2&amp;TEXT(VLOOKUP(C$4,Config!$E$3:$F$65,2,FALSE),"00")&amp;TEXT(ROW(B425)-8,"0000")),"Informe um órgão na célula C4")</f>
        <v/>
      </c>
      <c r="B425" s="6"/>
      <c r="C425" s="7"/>
      <c r="D425" s="6"/>
      <c r="E425" s="6"/>
      <c r="F425" s="6"/>
      <c r="G425" s="8"/>
      <c r="H425" s="6"/>
      <c r="I425" s="8"/>
      <c r="J425" s="9"/>
      <c r="K425" s="27" t="str">
        <f ca="1">IF(INDIRECT("E"&amp;ROW(K425))="","",IF(ISERROR(VLOOKUP(INDIRECT("E"&amp;ROW(K425)),Config!A:A,1,0)),"ESPECIFICAÇÃO INVÁLIDA, SELECIONE UMA OPÇÃO DA LISTA",IF(COUNTA(INDIRECT("C"&amp;ROW(K425)):INDIRECT("J"&amp;ROW(K425)))&gt;0,IF(COUNTA(INDIRECT("C"&amp;ROW(K425)):INDIRECT("J"&amp;ROW(K425)))&lt;8,"HÁ "&amp;L425&amp;" CAMPO(S) VAZIO(S) NESTA LINHA",""),"")))</f>
        <v/>
      </c>
      <c r="L425" s="28" t="str">
        <f ca="1">IF(COUNTBLANK(INDIRECT("C"&amp;ROW(L425)):INDIRECT("J"&amp;ROW(L425)))&gt;0,IF(COUNTBLANK(INDIRECT("C"&amp;ROW(INDIRECT("C"&amp;ROW(L425)))):INDIRECT("J"&amp;ROW(L425)))&lt;8,COUNTBLANK(INDIRECT("C"&amp;ROW(L425)):INDIRECT("J"&amp;ROW(L425))),""),"")</f>
        <v/>
      </c>
      <c r="M425" s="4"/>
      <c r="N425" s="4"/>
    </row>
    <row r="426" spans="1:14" ht="60" customHeight="1">
      <c r="A426" s="26" t="str">
        <f>IFERROR(IF(C426="","",J$2&amp;TEXT(VLOOKUP(C$4,Config!$E$3:$F$65,2,FALSE),"00")&amp;TEXT(ROW(B426)-8,"0000")),"Informe um órgão na célula C4")</f>
        <v/>
      </c>
      <c r="B426" s="6"/>
      <c r="C426" s="7"/>
      <c r="D426" s="6"/>
      <c r="E426" s="6"/>
      <c r="F426" s="6"/>
      <c r="G426" s="8"/>
      <c r="H426" s="6"/>
      <c r="I426" s="8"/>
      <c r="J426" s="9"/>
      <c r="K426" s="27" t="str">
        <f ca="1">IF(INDIRECT("E"&amp;ROW(K426))="","",IF(ISERROR(VLOOKUP(INDIRECT("E"&amp;ROW(K426)),Config!A:A,1,0)),"ESPECIFICAÇÃO INVÁLIDA, SELECIONE UMA OPÇÃO DA LISTA",IF(COUNTA(INDIRECT("C"&amp;ROW(K426)):INDIRECT("J"&amp;ROW(K426)))&gt;0,IF(COUNTA(INDIRECT("C"&amp;ROW(K426)):INDIRECT("J"&amp;ROW(K426)))&lt;8,"HÁ "&amp;L426&amp;" CAMPO(S) VAZIO(S) NESTA LINHA",""),"")))</f>
        <v/>
      </c>
      <c r="L426" s="28" t="str">
        <f ca="1">IF(COUNTBLANK(INDIRECT("C"&amp;ROW(L426)):INDIRECT("J"&amp;ROW(L426)))&gt;0,IF(COUNTBLANK(INDIRECT("C"&amp;ROW(INDIRECT("C"&amp;ROW(L426)))):INDIRECT("J"&amp;ROW(L426)))&lt;8,COUNTBLANK(INDIRECT("C"&amp;ROW(L426)):INDIRECT("J"&amp;ROW(L426))),""),"")</f>
        <v/>
      </c>
      <c r="M426" s="4"/>
      <c r="N426" s="4"/>
    </row>
    <row r="427" spans="1:14" ht="60" customHeight="1">
      <c r="A427" s="26" t="str">
        <f>IFERROR(IF(C427="","",J$2&amp;TEXT(VLOOKUP(C$4,Config!$E$3:$F$65,2,FALSE),"00")&amp;TEXT(ROW(B427)-8,"0000")),"Informe um órgão na célula C4")</f>
        <v/>
      </c>
      <c r="B427" s="6"/>
      <c r="C427" s="7"/>
      <c r="D427" s="6"/>
      <c r="E427" s="6"/>
      <c r="F427" s="6"/>
      <c r="G427" s="8"/>
      <c r="H427" s="6"/>
      <c r="I427" s="8"/>
      <c r="J427" s="9"/>
      <c r="K427" s="27" t="str">
        <f ca="1">IF(INDIRECT("E"&amp;ROW(K427))="","",IF(ISERROR(VLOOKUP(INDIRECT("E"&amp;ROW(K427)),Config!A:A,1,0)),"ESPECIFICAÇÃO INVÁLIDA, SELECIONE UMA OPÇÃO DA LISTA",IF(COUNTA(INDIRECT("C"&amp;ROW(K427)):INDIRECT("J"&amp;ROW(K427)))&gt;0,IF(COUNTA(INDIRECT("C"&amp;ROW(K427)):INDIRECT("J"&amp;ROW(K427)))&lt;8,"HÁ "&amp;L427&amp;" CAMPO(S) VAZIO(S) NESTA LINHA",""),"")))</f>
        <v/>
      </c>
      <c r="L427" s="28" t="str">
        <f ca="1">IF(COUNTBLANK(INDIRECT("C"&amp;ROW(L427)):INDIRECT("J"&amp;ROW(L427)))&gt;0,IF(COUNTBLANK(INDIRECT("C"&amp;ROW(INDIRECT("C"&amp;ROW(L427)))):INDIRECT("J"&amp;ROW(L427)))&lt;8,COUNTBLANK(INDIRECT("C"&amp;ROW(L427)):INDIRECT("J"&amp;ROW(L427))),""),"")</f>
        <v/>
      </c>
      <c r="M427" s="4"/>
      <c r="N427" s="4"/>
    </row>
    <row r="428" spans="1:14" ht="60" customHeight="1">
      <c r="A428" s="26" t="str">
        <f>IFERROR(IF(C428="","",J$2&amp;TEXT(VLOOKUP(C$4,Config!$E$3:$F$65,2,FALSE),"00")&amp;TEXT(ROW(B428)-8,"0000")),"Informe um órgão na célula C4")</f>
        <v/>
      </c>
      <c r="B428" s="6"/>
      <c r="C428" s="7"/>
      <c r="D428" s="6"/>
      <c r="E428" s="6"/>
      <c r="F428" s="6"/>
      <c r="G428" s="8"/>
      <c r="H428" s="6"/>
      <c r="I428" s="8"/>
      <c r="J428" s="9"/>
      <c r="K428" s="27" t="str">
        <f ca="1">IF(INDIRECT("E"&amp;ROW(K428))="","",IF(ISERROR(VLOOKUP(INDIRECT("E"&amp;ROW(K428)),Config!A:A,1,0)),"ESPECIFICAÇÃO INVÁLIDA, SELECIONE UMA OPÇÃO DA LISTA",IF(COUNTA(INDIRECT("C"&amp;ROW(K428)):INDIRECT("J"&amp;ROW(K428)))&gt;0,IF(COUNTA(INDIRECT("C"&amp;ROW(K428)):INDIRECT("J"&amp;ROW(K428)))&lt;8,"HÁ "&amp;L428&amp;" CAMPO(S) VAZIO(S) NESTA LINHA",""),"")))</f>
        <v/>
      </c>
      <c r="L428" s="28" t="str">
        <f ca="1">IF(COUNTBLANK(INDIRECT("C"&amp;ROW(L428)):INDIRECT("J"&amp;ROW(L428)))&gt;0,IF(COUNTBLANK(INDIRECT("C"&amp;ROW(INDIRECT("C"&amp;ROW(L428)))):INDIRECT("J"&amp;ROW(L428)))&lt;8,COUNTBLANK(INDIRECT("C"&amp;ROW(L428)):INDIRECT("J"&amp;ROW(L428))),""),"")</f>
        <v/>
      </c>
      <c r="M428" s="4"/>
      <c r="N428" s="4"/>
    </row>
    <row r="429" spans="1:14" ht="60" customHeight="1">
      <c r="A429" s="26" t="str">
        <f>IFERROR(IF(C429="","",J$2&amp;TEXT(VLOOKUP(C$4,Config!$E$3:$F$65,2,FALSE),"00")&amp;TEXT(ROW(B429)-8,"0000")),"Informe um órgão na célula C4")</f>
        <v/>
      </c>
      <c r="B429" s="6"/>
      <c r="C429" s="7"/>
      <c r="D429" s="6"/>
      <c r="E429" s="6"/>
      <c r="F429" s="6"/>
      <c r="G429" s="8"/>
      <c r="H429" s="6"/>
      <c r="I429" s="8"/>
      <c r="J429" s="9"/>
      <c r="K429" s="27" t="str">
        <f ca="1">IF(INDIRECT("E"&amp;ROW(K429))="","",IF(ISERROR(VLOOKUP(INDIRECT("E"&amp;ROW(K429)),Config!A:A,1,0)),"ESPECIFICAÇÃO INVÁLIDA, SELECIONE UMA OPÇÃO DA LISTA",IF(COUNTA(INDIRECT("C"&amp;ROW(K429)):INDIRECT("J"&amp;ROW(K429)))&gt;0,IF(COUNTA(INDIRECT("C"&amp;ROW(K429)):INDIRECT("J"&amp;ROW(K429)))&lt;8,"HÁ "&amp;L429&amp;" CAMPO(S) VAZIO(S) NESTA LINHA",""),"")))</f>
        <v/>
      </c>
      <c r="L429" s="28" t="str">
        <f ca="1">IF(COUNTBLANK(INDIRECT("C"&amp;ROW(L429)):INDIRECT("J"&amp;ROW(L429)))&gt;0,IF(COUNTBLANK(INDIRECT("C"&amp;ROW(INDIRECT("C"&amp;ROW(L429)))):INDIRECT("J"&amp;ROW(L429)))&lt;8,COUNTBLANK(INDIRECT("C"&amp;ROW(L429)):INDIRECT("J"&amp;ROW(L429))),""),"")</f>
        <v/>
      </c>
      <c r="M429" s="4"/>
      <c r="N429" s="4"/>
    </row>
    <row r="430" spans="1:14" ht="60" customHeight="1">
      <c r="A430" s="26" t="str">
        <f>IFERROR(IF(C430="","",J$2&amp;TEXT(VLOOKUP(C$4,Config!$E$3:$F$65,2,FALSE),"00")&amp;TEXT(ROW(B430)-8,"0000")),"Informe um órgão na célula C4")</f>
        <v/>
      </c>
      <c r="B430" s="6"/>
      <c r="C430" s="7"/>
      <c r="D430" s="6"/>
      <c r="E430" s="6"/>
      <c r="F430" s="6"/>
      <c r="G430" s="8"/>
      <c r="H430" s="6"/>
      <c r="I430" s="8"/>
      <c r="J430" s="9"/>
      <c r="K430" s="27" t="str">
        <f ca="1">IF(INDIRECT("E"&amp;ROW(K430))="","",IF(ISERROR(VLOOKUP(INDIRECT("E"&amp;ROW(K430)),Config!A:A,1,0)),"ESPECIFICAÇÃO INVÁLIDA, SELECIONE UMA OPÇÃO DA LISTA",IF(COUNTA(INDIRECT("C"&amp;ROW(K430)):INDIRECT("J"&amp;ROW(K430)))&gt;0,IF(COUNTA(INDIRECT("C"&amp;ROW(K430)):INDIRECT("J"&amp;ROW(K430)))&lt;8,"HÁ "&amp;L430&amp;" CAMPO(S) VAZIO(S) NESTA LINHA",""),"")))</f>
        <v/>
      </c>
      <c r="L430" s="28" t="str">
        <f ca="1">IF(COUNTBLANK(INDIRECT("C"&amp;ROW(L430)):INDIRECT("J"&amp;ROW(L430)))&gt;0,IF(COUNTBLANK(INDIRECT("C"&amp;ROW(INDIRECT("C"&amp;ROW(L430)))):INDIRECT("J"&amp;ROW(L430)))&lt;8,COUNTBLANK(INDIRECT("C"&amp;ROW(L430)):INDIRECT("J"&amp;ROW(L430))),""),"")</f>
        <v/>
      </c>
      <c r="M430" s="4"/>
      <c r="N430" s="4"/>
    </row>
    <row r="431" spans="1:14" ht="60" customHeight="1">
      <c r="A431" s="26" t="str">
        <f>IFERROR(IF(C431="","",J$2&amp;TEXT(VLOOKUP(C$4,Config!$E$3:$F$65,2,FALSE),"00")&amp;TEXT(ROW(B431)-8,"0000")),"Informe um órgão na célula C4")</f>
        <v/>
      </c>
      <c r="B431" s="6"/>
      <c r="C431" s="7"/>
      <c r="D431" s="6"/>
      <c r="E431" s="6"/>
      <c r="F431" s="6"/>
      <c r="G431" s="8"/>
      <c r="H431" s="6"/>
      <c r="I431" s="8"/>
      <c r="J431" s="9"/>
      <c r="K431" s="27" t="str">
        <f ca="1">IF(INDIRECT("E"&amp;ROW(K431))="","",IF(ISERROR(VLOOKUP(INDIRECT("E"&amp;ROW(K431)),Config!A:A,1,0)),"ESPECIFICAÇÃO INVÁLIDA, SELECIONE UMA OPÇÃO DA LISTA",IF(COUNTA(INDIRECT("C"&amp;ROW(K431)):INDIRECT("J"&amp;ROW(K431)))&gt;0,IF(COUNTA(INDIRECT("C"&amp;ROW(K431)):INDIRECT("J"&amp;ROW(K431)))&lt;8,"HÁ "&amp;L431&amp;" CAMPO(S) VAZIO(S) NESTA LINHA",""),"")))</f>
        <v/>
      </c>
      <c r="L431" s="28" t="str">
        <f ca="1">IF(COUNTBLANK(INDIRECT("C"&amp;ROW(L431)):INDIRECT("J"&amp;ROW(L431)))&gt;0,IF(COUNTBLANK(INDIRECT("C"&amp;ROW(INDIRECT("C"&amp;ROW(L431)))):INDIRECT("J"&amp;ROW(L431)))&lt;8,COUNTBLANK(INDIRECT("C"&amp;ROW(L431)):INDIRECT("J"&amp;ROW(L431))),""),"")</f>
        <v/>
      </c>
      <c r="M431" s="4"/>
      <c r="N431" s="4"/>
    </row>
    <row r="432" spans="1:14" ht="60" customHeight="1">
      <c r="A432" s="26" t="str">
        <f>IFERROR(IF(C432="","",J$2&amp;TEXT(VLOOKUP(C$4,Config!$E$3:$F$65,2,FALSE),"00")&amp;TEXT(ROW(B432)-8,"0000")),"Informe um órgão na célula C4")</f>
        <v/>
      </c>
      <c r="B432" s="6"/>
      <c r="C432" s="7"/>
      <c r="D432" s="6"/>
      <c r="E432" s="6"/>
      <c r="F432" s="6"/>
      <c r="G432" s="8"/>
      <c r="H432" s="6"/>
      <c r="I432" s="8"/>
      <c r="J432" s="9"/>
      <c r="K432" s="27" t="str">
        <f ca="1">IF(INDIRECT("E"&amp;ROW(K432))="","",IF(ISERROR(VLOOKUP(INDIRECT("E"&amp;ROW(K432)),Config!A:A,1,0)),"ESPECIFICAÇÃO INVÁLIDA, SELECIONE UMA OPÇÃO DA LISTA",IF(COUNTA(INDIRECT("C"&amp;ROW(K432)):INDIRECT("J"&amp;ROW(K432)))&gt;0,IF(COUNTA(INDIRECT("C"&amp;ROW(K432)):INDIRECT("J"&amp;ROW(K432)))&lt;8,"HÁ "&amp;L432&amp;" CAMPO(S) VAZIO(S) NESTA LINHA",""),"")))</f>
        <v/>
      </c>
      <c r="L432" s="28" t="str">
        <f ca="1">IF(COUNTBLANK(INDIRECT("C"&amp;ROW(L432)):INDIRECT("J"&amp;ROW(L432)))&gt;0,IF(COUNTBLANK(INDIRECT("C"&amp;ROW(INDIRECT("C"&amp;ROW(L432)))):INDIRECT("J"&amp;ROW(L432)))&lt;8,COUNTBLANK(INDIRECT("C"&amp;ROW(L432)):INDIRECT("J"&amp;ROW(L432))),""),"")</f>
        <v/>
      </c>
      <c r="M432" s="4"/>
      <c r="N432" s="4"/>
    </row>
    <row r="433" spans="1:14" ht="60" customHeight="1">
      <c r="A433" s="26" t="str">
        <f>IFERROR(IF(C433="","",J$2&amp;TEXT(VLOOKUP(C$4,Config!$E$3:$F$65,2,FALSE),"00")&amp;TEXT(ROW(B433)-8,"0000")),"Informe um órgão na célula C4")</f>
        <v/>
      </c>
      <c r="B433" s="6"/>
      <c r="C433" s="7"/>
      <c r="D433" s="6"/>
      <c r="E433" s="6"/>
      <c r="F433" s="6"/>
      <c r="G433" s="8"/>
      <c r="H433" s="6"/>
      <c r="I433" s="8"/>
      <c r="J433" s="9"/>
      <c r="K433" s="27" t="str">
        <f ca="1">IF(INDIRECT("E"&amp;ROW(K433))="","",IF(ISERROR(VLOOKUP(INDIRECT("E"&amp;ROW(K433)),Config!A:A,1,0)),"ESPECIFICAÇÃO INVÁLIDA, SELECIONE UMA OPÇÃO DA LISTA",IF(COUNTA(INDIRECT("C"&amp;ROW(K433)):INDIRECT("J"&amp;ROW(K433)))&gt;0,IF(COUNTA(INDIRECT("C"&amp;ROW(K433)):INDIRECT("J"&amp;ROW(K433)))&lt;8,"HÁ "&amp;L433&amp;" CAMPO(S) VAZIO(S) NESTA LINHA",""),"")))</f>
        <v/>
      </c>
      <c r="L433" s="28" t="str">
        <f ca="1">IF(COUNTBLANK(INDIRECT("C"&amp;ROW(L433)):INDIRECT("J"&amp;ROW(L433)))&gt;0,IF(COUNTBLANK(INDIRECT("C"&amp;ROW(INDIRECT("C"&amp;ROW(L433)))):INDIRECT("J"&amp;ROW(L433)))&lt;8,COUNTBLANK(INDIRECT("C"&amp;ROW(L433)):INDIRECT("J"&amp;ROW(L433))),""),"")</f>
        <v/>
      </c>
      <c r="M433" s="4"/>
      <c r="N433" s="4"/>
    </row>
    <row r="434" spans="1:14" ht="60" customHeight="1">
      <c r="A434" s="26" t="str">
        <f>IFERROR(IF(C434="","",J$2&amp;TEXT(VLOOKUP(C$4,Config!$E$3:$F$65,2,FALSE),"00")&amp;TEXT(ROW(B434)-8,"0000")),"Informe um órgão na célula C4")</f>
        <v/>
      </c>
      <c r="B434" s="6"/>
      <c r="C434" s="7"/>
      <c r="D434" s="6"/>
      <c r="E434" s="6"/>
      <c r="F434" s="6"/>
      <c r="G434" s="8"/>
      <c r="H434" s="6"/>
      <c r="I434" s="8"/>
      <c r="J434" s="9"/>
      <c r="K434" s="27" t="str">
        <f ca="1">IF(INDIRECT("E"&amp;ROW(K434))="","",IF(ISERROR(VLOOKUP(INDIRECT("E"&amp;ROW(K434)),Config!A:A,1,0)),"ESPECIFICAÇÃO INVÁLIDA, SELECIONE UMA OPÇÃO DA LISTA",IF(COUNTA(INDIRECT("C"&amp;ROW(K434)):INDIRECT("J"&amp;ROW(K434)))&gt;0,IF(COUNTA(INDIRECT("C"&amp;ROW(K434)):INDIRECT("J"&amp;ROW(K434)))&lt;8,"HÁ "&amp;L434&amp;" CAMPO(S) VAZIO(S) NESTA LINHA",""),"")))</f>
        <v/>
      </c>
      <c r="L434" s="28" t="str">
        <f ca="1">IF(COUNTBLANK(INDIRECT("C"&amp;ROW(L434)):INDIRECT("J"&amp;ROW(L434)))&gt;0,IF(COUNTBLANK(INDIRECT("C"&amp;ROW(INDIRECT("C"&amp;ROW(L434)))):INDIRECT("J"&amp;ROW(L434)))&lt;8,COUNTBLANK(INDIRECT("C"&amp;ROW(L434)):INDIRECT("J"&amp;ROW(L434))),""),"")</f>
        <v/>
      </c>
      <c r="M434" s="4"/>
      <c r="N434" s="4"/>
    </row>
    <row r="435" spans="1:14" ht="60" customHeight="1">
      <c r="A435" s="26" t="str">
        <f>IFERROR(IF(C435="","",J$2&amp;TEXT(VLOOKUP(C$4,Config!$E$3:$F$65,2,FALSE),"00")&amp;TEXT(ROW(B435)-8,"0000")),"Informe um órgão na célula C4")</f>
        <v/>
      </c>
      <c r="B435" s="6"/>
      <c r="C435" s="7"/>
      <c r="D435" s="6"/>
      <c r="E435" s="6"/>
      <c r="F435" s="6"/>
      <c r="G435" s="8"/>
      <c r="H435" s="6"/>
      <c r="I435" s="8"/>
      <c r="J435" s="9"/>
      <c r="K435" s="27" t="str">
        <f ca="1">IF(INDIRECT("E"&amp;ROW(K435))="","",IF(ISERROR(VLOOKUP(INDIRECT("E"&amp;ROW(K435)),Config!A:A,1,0)),"ESPECIFICAÇÃO INVÁLIDA, SELECIONE UMA OPÇÃO DA LISTA",IF(COUNTA(INDIRECT("C"&amp;ROW(K435)):INDIRECT("J"&amp;ROW(K435)))&gt;0,IF(COUNTA(INDIRECT("C"&amp;ROW(K435)):INDIRECT("J"&amp;ROW(K435)))&lt;8,"HÁ "&amp;L435&amp;" CAMPO(S) VAZIO(S) NESTA LINHA",""),"")))</f>
        <v/>
      </c>
      <c r="L435" s="28" t="str">
        <f ca="1">IF(COUNTBLANK(INDIRECT("C"&amp;ROW(L435)):INDIRECT("J"&amp;ROW(L435)))&gt;0,IF(COUNTBLANK(INDIRECT("C"&amp;ROW(INDIRECT("C"&amp;ROW(L435)))):INDIRECT("J"&amp;ROW(L435)))&lt;8,COUNTBLANK(INDIRECT("C"&amp;ROW(L435)):INDIRECT("J"&amp;ROW(L435))),""),"")</f>
        <v/>
      </c>
      <c r="M435" s="4"/>
      <c r="N435" s="4"/>
    </row>
    <row r="436" spans="1:14" ht="60" customHeight="1">
      <c r="A436" s="26" t="str">
        <f>IFERROR(IF(C436="","",J$2&amp;TEXT(VLOOKUP(C$4,Config!$E$3:$F$65,2,FALSE),"00")&amp;TEXT(ROW(B436)-8,"0000")),"Informe um órgão na célula C4")</f>
        <v/>
      </c>
      <c r="B436" s="6"/>
      <c r="C436" s="7"/>
      <c r="D436" s="6"/>
      <c r="E436" s="6"/>
      <c r="F436" s="6"/>
      <c r="G436" s="8"/>
      <c r="H436" s="6"/>
      <c r="I436" s="8"/>
      <c r="J436" s="9"/>
      <c r="K436" s="27" t="str">
        <f ca="1">IF(INDIRECT("E"&amp;ROW(K436))="","",IF(ISERROR(VLOOKUP(INDIRECT("E"&amp;ROW(K436)),Config!A:A,1,0)),"ESPECIFICAÇÃO INVÁLIDA, SELECIONE UMA OPÇÃO DA LISTA",IF(COUNTA(INDIRECT("C"&amp;ROW(K436)):INDIRECT("J"&amp;ROW(K436)))&gt;0,IF(COUNTA(INDIRECT("C"&amp;ROW(K436)):INDIRECT("J"&amp;ROW(K436)))&lt;8,"HÁ "&amp;L436&amp;" CAMPO(S) VAZIO(S) NESTA LINHA",""),"")))</f>
        <v/>
      </c>
      <c r="L436" s="28" t="str">
        <f ca="1">IF(COUNTBLANK(INDIRECT("C"&amp;ROW(L436)):INDIRECT("J"&amp;ROW(L436)))&gt;0,IF(COUNTBLANK(INDIRECT("C"&amp;ROW(INDIRECT("C"&amp;ROW(L436)))):INDIRECT("J"&amp;ROW(L436)))&lt;8,COUNTBLANK(INDIRECT("C"&amp;ROW(L436)):INDIRECT("J"&amp;ROW(L436))),""),"")</f>
        <v/>
      </c>
      <c r="M436" s="4"/>
      <c r="N436" s="4"/>
    </row>
    <row r="437" spans="1:14" ht="60" customHeight="1">
      <c r="A437" s="26" t="str">
        <f>IFERROR(IF(C437="","",J$2&amp;TEXT(VLOOKUP(C$4,Config!$E$3:$F$65,2,FALSE),"00")&amp;TEXT(ROW(B437)-8,"0000")),"Informe um órgão na célula C4")</f>
        <v/>
      </c>
      <c r="B437" s="6"/>
      <c r="C437" s="7"/>
      <c r="D437" s="6"/>
      <c r="E437" s="6"/>
      <c r="F437" s="6"/>
      <c r="G437" s="8"/>
      <c r="H437" s="6"/>
      <c r="I437" s="8"/>
      <c r="J437" s="9"/>
      <c r="K437" s="27" t="str">
        <f ca="1">IF(INDIRECT("E"&amp;ROW(K437))="","",IF(ISERROR(VLOOKUP(INDIRECT("E"&amp;ROW(K437)),Config!A:A,1,0)),"ESPECIFICAÇÃO INVÁLIDA, SELECIONE UMA OPÇÃO DA LISTA",IF(COUNTA(INDIRECT("C"&amp;ROW(K437)):INDIRECT("J"&amp;ROW(K437)))&gt;0,IF(COUNTA(INDIRECT("C"&amp;ROW(K437)):INDIRECT("J"&amp;ROW(K437)))&lt;8,"HÁ "&amp;L437&amp;" CAMPO(S) VAZIO(S) NESTA LINHA",""),"")))</f>
        <v/>
      </c>
      <c r="L437" s="28" t="str">
        <f ca="1">IF(COUNTBLANK(INDIRECT("C"&amp;ROW(L437)):INDIRECT("J"&amp;ROW(L437)))&gt;0,IF(COUNTBLANK(INDIRECT("C"&amp;ROW(INDIRECT("C"&amp;ROW(L437)))):INDIRECT("J"&amp;ROW(L437)))&lt;8,COUNTBLANK(INDIRECT("C"&amp;ROW(L437)):INDIRECT("J"&amp;ROW(L437))),""),"")</f>
        <v/>
      </c>
      <c r="M437" s="4"/>
      <c r="N437" s="4"/>
    </row>
    <row r="438" spans="1:14" ht="60" customHeight="1">
      <c r="A438" s="26" t="str">
        <f>IFERROR(IF(C438="","",J$2&amp;TEXT(VLOOKUP(C$4,Config!$E$3:$F$65,2,FALSE),"00")&amp;TEXT(ROW(B438)-8,"0000")),"Informe um órgão na célula C4")</f>
        <v/>
      </c>
      <c r="B438" s="6"/>
      <c r="C438" s="7"/>
      <c r="D438" s="6"/>
      <c r="E438" s="6"/>
      <c r="F438" s="6"/>
      <c r="G438" s="8"/>
      <c r="H438" s="6"/>
      <c r="I438" s="8"/>
      <c r="J438" s="9"/>
      <c r="K438" s="27" t="str">
        <f ca="1">IF(INDIRECT("E"&amp;ROW(K438))="","",IF(ISERROR(VLOOKUP(INDIRECT("E"&amp;ROW(K438)),Config!A:A,1,0)),"ESPECIFICAÇÃO INVÁLIDA, SELECIONE UMA OPÇÃO DA LISTA",IF(COUNTA(INDIRECT("C"&amp;ROW(K438)):INDIRECT("J"&amp;ROW(K438)))&gt;0,IF(COUNTA(INDIRECT("C"&amp;ROW(K438)):INDIRECT("J"&amp;ROW(K438)))&lt;8,"HÁ "&amp;L438&amp;" CAMPO(S) VAZIO(S) NESTA LINHA",""),"")))</f>
        <v/>
      </c>
      <c r="L438" s="28" t="str">
        <f ca="1">IF(COUNTBLANK(INDIRECT("C"&amp;ROW(L438)):INDIRECT("J"&amp;ROW(L438)))&gt;0,IF(COUNTBLANK(INDIRECT("C"&amp;ROW(INDIRECT("C"&amp;ROW(L438)))):INDIRECT("J"&amp;ROW(L438)))&lt;8,COUNTBLANK(INDIRECT("C"&amp;ROW(L438)):INDIRECT("J"&amp;ROW(L438))),""),"")</f>
        <v/>
      </c>
      <c r="M438" s="4"/>
      <c r="N438" s="4"/>
    </row>
    <row r="439" spans="1:14" ht="60" customHeight="1">
      <c r="A439" s="26" t="str">
        <f>IFERROR(IF(C439="","",J$2&amp;TEXT(VLOOKUP(C$4,Config!$E$3:$F$65,2,FALSE),"00")&amp;TEXT(ROW(B439)-8,"0000")),"Informe um órgão na célula C4")</f>
        <v/>
      </c>
      <c r="B439" s="6"/>
      <c r="C439" s="7"/>
      <c r="D439" s="6"/>
      <c r="E439" s="6"/>
      <c r="F439" s="6"/>
      <c r="G439" s="8"/>
      <c r="H439" s="6"/>
      <c r="I439" s="8"/>
      <c r="J439" s="9"/>
      <c r="K439" s="27" t="str">
        <f ca="1">IF(INDIRECT("E"&amp;ROW(K439))="","",IF(ISERROR(VLOOKUP(INDIRECT("E"&amp;ROW(K439)),Config!A:A,1,0)),"ESPECIFICAÇÃO INVÁLIDA, SELECIONE UMA OPÇÃO DA LISTA",IF(COUNTA(INDIRECT("C"&amp;ROW(K439)):INDIRECT("J"&amp;ROW(K439)))&gt;0,IF(COUNTA(INDIRECT("C"&amp;ROW(K439)):INDIRECT("J"&amp;ROW(K439)))&lt;8,"HÁ "&amp;L439&amp;" CAMPO(S) VAZIO(S) NESTA LINHA",""),"")))</f>
        <v/>
      </c>
      <c r="L439" s="28" t="str">
        <f ca="1">IF(COUNTBLANK(INDIRECT("C"&amp;ROW(L439)):INDIRECT("J"&amp;ROW(L439)))&gt;0,IF(COUNTBLANK(INDIRECT("C"&amp;ROW(INDIRECT("C"&amp;ROW(L439)))):INDIRECT("J"&amp;ROW(L439)))&lt;8,COUNTBLANK(INDIRECT("C"&amp;ROW(L439)):INDIRECT("J"&amp;ROW(L439))),""),"")</f>
        <v/>
      </c>
      <c r="M439" s="4"/>
      <c r="N439" s="4"/>
    </row>
    <row r="440" spans="1:14" ht="60" customHeight="1">
      <c r="A440" s="26" t="str">
        <f>IFERROR(IF(C440="","",J$2&amp;TEXT(VLOOKUP(C$4,Config!$E$3:$F$65,2,FALSE),"00")&amp;TEXT(ROW(B440)-8,"0000")),"Informe um órgão na célula C4")</f>
        <v/>
      </c>
      <c r="B440" s="6"/>
      <c r="C440" s="7"/>
      <c r="D440" s="6"/>
      <c r="E440" s="6"/>
      <c r="F440" s="6"/>
      <c r="G440" s="8"/>
      <c r="H440" s="6"/>
      <c r="I440" s="8"/>
      <c r="J440" s="9"/>
      <c r="K440" s="27" t="str">
        <f ca="1">IF(INDIRECT("E"&amp;ROW(K440))="","",IF(ISERROR(VLOOKUP(INDIRECT("E"&amp;ROW(K440)),Config!A:A,1,0)),"ESPECIFICAÇÃO INVÁLIDA, SELECIONE UMA OPÇÃO DA LISTA",IF(COUNTA(INDIRECT("C"&amp;ROW(K440)):INDIRECT("J"&amp;ROW(K440)))&gt;0,IF(COUNTA(INDIRECT("C"&amp;ROW(K440)):INDIRECT("J"&amp;ROW(K440)))&lt;8,"HÁ "&amp;L440&amp;" CAMPO(S) VAZIO(S) NESTA LINHA",""),"")))</f>
        <v/>
      </c>
      <c r="L440" s="28" t="str">
        <f ca="1">IF(COUNTBLANK(INDIRECT("C"&amp;ROW(L440)):INDIRECT("J"&amp;ROW(L440)))&gt;0,IF(COUNTBLANK(INDIRECT("C"&amp;ROW(INDIRECT("C"&amp;ROW(L440)))):INDIRECT("J"&amp;ROW(L440)))&lt;8,COUNTBLANK(INDIRECT("C"&amp;ROW(L440)):INDIRECT("J"&amp;ROW(L440))),""),"")</f>
        <v/>
      </c>
      <c r="M440" s="4"/>
      <c r="N440" s="4"/>
    </row>
    <row r="441" spans="1:14" ht="60" customHeight="1">
      <c r="A441" s="26" t="str">
        <f>IFERROR(IF(C441="","",J$2&amp;TEXT(VLOOKUP(C$4,Config!$E$3:$F$65,2,FALSE),"00")&amp;TEXT(ROW(B441)-8,"0000")),"Informe um órgão na célula C4")</f>
        <v/>
      </c>
      <c r="B441" s="6"/>
      <c r="C441" s="7"/>
      <c r="D441" s="6"/>
      <c r="E441" s="6"/>
      <c r="F441" s="6"/>
      <c r="G441" s="8"/>
      <c r="H441" s="6"/>
      <c r="I441" s="8"/>
      <c r="J441" s="9"/>
      <c r="K441" s="27" t="str">
        <f ca="1">IF(INDIRECT("E"&amp;ROW(K441))="","",IF(ISERROR(VLOOKUP(INDIRECT("E"&amp;ROW(K441)),Config!A:A,1,0)),"ESPECIFICAÇÃO INVÁLIDA, SELECIONE UMA OPÇÃO DA LISTA",IF(COUNTA(INDIRECT("C"&amp;ROW(K441)):INDIRECT("J"&amp;ROW(K441)))&gt;0,IF(COUNTA(INDIRECT("C"&amp;ROW(K441)):INDIRECT("J"&amp;ROW(K441)))&lt;8,"HÁ "&amp;L441&amp;" CAMPO(S) VAZIO(S) NESTA LINHA",""),"")))</f>
        <v/>
      </c>
      <c r="L441" s="28" t="str">
        <f ca="1">IF(COUNTBLANK(INDIRECT("C"&amp;ROW(L441)):INDIRECT("J"&amp;ROW(L441)))&gt;0,IF(COUNTBLANK(INDIRECT("C"&amp;ROW(INDIRECT("C"&amp;ROW(L441)))):INDIRECT("J"&amp;ROW(L441)))&lt;8,COUNTBLANK(INDIRECT("C"&amp;ROW(L441)):INDIRECT("J"&amp;ROW(L441))),""),"")</f>
        <v/>
      </c>
      <c r="M441" s="4"/>
      <c r="N441" s="4"/>
    </row>
    <row r="442" spans="1:14" ht="60" customHeight="1">
      <c r="A442" s="26" t="str">
        <f>IFERROR(IF(C442="","",J$2&amp;TEXT(VLOOKUP(C$4,Config!$E$3:$F$65,2,FALSE),"00")&amp;TEXT(ROW(B442)-8,"0000")),"Informe um órgão na célula C4")</f>
        <v/>
      </c>
      <c r="B442" s="6"/>
      <c r="C442" s="7"/>
      <c r="D442" s="6"/>
      <c r="E442" s="6"/>
      <c r="F442" s="6"/>
      <c r="G442" s="8"/>
      <c r="H442" s="6"/>
      <c r="I442" s="8"/>
      <c r="J442" s="9"/>
      <c r="K442" s="27" t="str">
        <f ca="1">IF(INDIRECT("E"&amp;ROW(K442))="","",IF(ISERROR(VLOOKUP(INDIRECT("E"&amp;ROW(K442)),Config!A:A,1,0)),"ESPECIFICAÇÃO INVÁLIDA, SELECIONE UMA OPÇÃO DA LISTA",IF(COUNTA(INDIRECT("C"&amp;ROW(K442)):INDIRECT("J"&amp;ROW(K442)))&gt;0,IF(COUNTA(INDIRECT("C"&amp;ROW(K442)):INDIRECT("J"&amp;ROW(K442)))&lt;8,"HÁ "&amp;L442&amp;" CAMPO(S) VAZIO(S) NESTA LINHA",""),"")))</f>
        <v/>
      </c>
      <c r="L442" s="28" t="str">
        <f ca="1">IF(COUNTBLANK(INDIRECT("C"&amp;ROW(L442)):INDIRECT("J"&amp;ROW(L442)))&gt;0,IF(COUNTBLANK(INDIRECT("C"&amp;ROW(INDIRECT("C"&amp;ROW(L442)))):INDIRECT("J"&amp;ROW(L442)))&lt;8,COUNTBLANK(INDIRECT("C"&amp;ROW(L442)):INDIRECT("J"&amp;ROW(L442))),""),"")</f>
        <v/>
      </c>
      <c r="M442" s="4"/>
      <c r="N442" s="4"/>
    </row>
    <row r="443" spans="1:14" ht="60" customHeight="1">
      <c r="A443" s="26" t="str">
        <f>IFERROR(IF(C443="","",J$2&amp;TEXT(VLOOKUP(C$4,Config!$E$3:$F$65,2,FALSE),"00")&amp;TEXT(ROW(B443)-8,"0000")),"Informe um órgão na célula C4")</f>
        <v/>
      </c>
      <c r="B443" s="6"/>
      <c r="C443" s="7"/>
      <c r="D443" s="6"/>
      <c r="E443" s="6"/>
      <c r="F443" s="6"/>
      <c r="G443" s="8"/>
      <c r="H443" s="6"/>
      <c r="I443" s="8"/>
      <c r="J443" s="9"/>
      <c r="K443" s="27" t="str">
        <f ca="1">IF(INDIRECT("E"&amp;ROW(K443))="","",IF(ISERROR(VLOOKUP(INDIRECT("E"&amp;ROW(K443)),Config!A:A,1,0)),"ESPECIFICAÇÃO INVÁLIDA, SELECIONE UMA OPÇÃO DA LISTA",IF(COUNTA(INDIRECT("C"&amp;ROW(K443)):INDIRECT("J"&amp;ROW(K443)))&gt;0,IF(COUNTA(INDIRECT("C"&amp;ROW(K443)):INDIRECT("J"&amp;ROW(K443)))&lt;8,"HÁ "&amp;L443&amp;" CAMPO(S) VAZIO(S) NESTA LINHA",""),"")))</f>
        <v/>
      </c>
      <c r="L443" s="28" t="str">
        <f ca="1">IF(COUNTBLANK(INDIRECT("C"&amp;ROW(L443)):INDIRECT("J"&amp;ROW(L443)))&gt;0,IF(COUNTBLANK(INDIRECT("C"&amp;ROW(INDIRECT("C"&amp;ROW(L443)))):INDIRECT("J"&amp;ROW(L443)))&lt;8,COUNTBLANK(INDIRECT("C"&amp;ROW(L443)):INDIRECT("J"&amp;ROW(L443))),""),"")</f>
        <v/>
      </c>
      <c r="M443" s="4"/>
      <c r="N443" s="4"/>
    </row>
    <row r="444" spans="1:14" ht="60" customHeight="1">
      <c r="A444" s="26" t="str">
        <f>IFERROR(IF(C444="","",J$2&amp;TEXT(VLOOKUP(C$4,Config!$E$3:$F$65,2,FALSE),"00")&amp;TEXT(ROW(B444)-8,"0000")),"Informe um órgão na célula C4")</f>
        <v/>
      </c>
      <c r="B444" s="6"/>
      <c r="C444" s="7"/>
      <c r="D444" s="6"/>
      <c r="E444" s="6"/>
      <c r="F444" s="6"/>
      <c r="G444" s="8"/>
      <c r="H444" s="6"/>
      <c r="I444" s="8"/>
      <c r="J444" s="9"/>
      <c r="K444" s="27" t="str">
        <f ca="1">IF(INDIRECT("E"&amp;ROW(K444))="","",IF(ISERROR(VLOOKUP(INDIRECT("E"&amp;ROW(K444)),Config!A:A,1,0)),"ESPECIFICAÇÃO INVÁLIDA, SELECIONE UMA OPÇÃO DA LISTA",IF(COUNTA(INDIRECT("C"&amp;ROW(K444)):INDIRECT("J"&amp;ROW(K444)))&gt;0,IF(COUNTA(INDIRECT("C"&amp;ROW(K444)):INDIRECT("J"&amp;ROW(K444)))&lt;8,"HÁ "&amp;L444&amp;" CAMPO(S) VAZIO(S) NESTA LINHA",""),"")))</f>
        <v/>
      </c>
      <c r="L444" s="28" t="str">
        <f ca="1">IF(COUNTBLANK(INDIRECT("C"&amp;ROW(L444)):INDIRECT("J"&amp;ROW(L444)))&gt;0,IF(COUNTBLANK(INDIRECT("C"&amp;ROW(INDIRECT("C"&amp;ROW(L444)))):INDIRECT("J"&amp;ROW(L444)))&lt;8,COUNTBLANK(INDIRECT("C"&amp;ROW(L444)):INDIRECT("J"&amp;ROW(L444))),""),"")</f>
        <v/>
      </c>
      <c r="M444" s="4"/>
      <c r="N444" s="4"/>
    </row>
    <row r="445" spans="1:14" ht="60" customHeight="1">
      <c r="A445" s="26" t="str">
        <f>IFERROR(IF(C445="","",J$2&amp;TEXT(VLOOKUP(C$4,Config!$E$3:$F$65,2,FALSE),"00")&amp;TEXT(ROW(B445)-8,"0000")),"Informe um órgão na célula C4")</f>
        <v/>
      </c>
      <c r="B445" s="6"/>
      <c r="C445" s="7"/>
      <c r="D445" s="6"/>
      <c r="E445" s="6"/>
      <c r="F445" s="6"/>
      <c r="G445" s="8"/>
      <c r="H445" s="6"/>
      <c r="I445" s="8"/>
      <c r="J445" s="9"/>
      <c r="K445" s="27" t="str">
        <f ca="1">IF(INDIRECT("E"&amp;ROW(K445))="","",IF(ISERROR(VLOOKUP(INDIRECT("E"&amp;ROW(K445)),Config!A:A,1,0)),"ESPECIFICAÇÃO INVÁLIDA, SELECIONE UMA OPÇÃO DA LISTA",IF(COUNTA(INDIRECT("C"&amp;ROW(K445)):INDIRECT("J"&amp;ROW(K445)))&gt;0,IF(COUNTA(INDIRECT("C"&amp;ROW(K445)):INDIRECT("J"&amp;ROW(K445)))&lt;8,"HÁ "&amp;L445&amp;" CAMPO(S) VAZIO(S) NESTA LINHA",""),"")))</f>
        <v/>
      </c>
      <c r="L445" s="28" t="str">
        <f ca="1">IF(COUNTBLANK(INDIRECT("C"&amp;ROW(L445)):INDIRECT("J"&amp;ROW(L445)))&gt;0,IF(COUNTBLANK(INDIRECT("C"&amp;ROW(INDIRECT("C"&amp;ROW(L445)))):INDIRECT("J"&amp;ROW(L445)))&lt;8,COUNTBLANK(INDIRECT("C"&amp;ROW(L445)):INDIRECT("J"&amp;ROW(L445))),""),"")</f>
        <v/>
      </c>
      <c r="M445" s="4"/>
      <c r="N445" s="4"/>
    </row>
    <row r="446" spans="1:14" ht="60" customHeight="1">
      <c r="A446" s="26" t="str">
        <f>IFERROR(IF(C446="","",J$2&amp;TEXT(VLOOKUP(C$4,Config!$E$3:$F$65,2,FALSE),"00")&amp;TEXT(ROW(B446)-8,"0000")),"Informe um órgão na célula C4")</f>
        <v/>
      </c>
      <c r="B446" s="6"/>
      <c r="C446" s="7"/>
      <c r="D446" s="6"/>
      <c r="E446" s="6"/>
      <c r="F446" s="6"/>
      <c r="G446" s="8"/>
      <c r="H446" s="6"/>
      <c r="I446" s="8"/>
      <c r="J446" s="9"/>
      <c r="K446" s="27" t="str">
        <f ca="1">IF(INDIRECT("E"&amp;ROW(K446))="","",IF(ISERROR(VLOOKUP(INDIRECT("E"&amp;ROW(K446)),Config!A:A,1,0)),"ESPECIFICAÇÃO INVÁLIDA, SELECIONE UMA OPÇÃO DA LISTA",IF(COUNTA(INDIRECT("C"&amp;ROW(K446)):INDIRECT("J"&amp;ROW(K446)))&gt;0,IF(COUNTA(INDIRECT("C"&amp;ROW(K446)):INDIRECT("J"&amp;ROW(K446)))&lt;8,"HÁ "&amp;L446&amp;" CAMPO(S) VAZIO(S) NESTA LINHA",""),"")))</f>
        <v/>
      </c>
      <c r="L446" s="28" t="str">
        <f ca="1">IF(COUNTBLANK(INDIRECT("C"&amp;ROW(L446)):INDIRECT("J"&amp;ROW(L446)))&gt;0,IF(COUNTBLANK(INDIRECT("C"&amp;ROW(INDIRECT("C"&amp;ROW(L446)))):INDIRECT("J"&amp;ROW(L446)))&lt;8,COUNTBLANK(INDIRECT("C"&amp;ROW(L446)):INDIRECT("J"&amp;ROW(L446))),""),"")</f>
        <v/>
      </c>
      <c r="M446" s="4"/>
      <c r="N446" s="4"/>
    </row>
    <row r="447" spans="1:14" ht="60" customHeight="1">
      <c r="A447" s="26" t="str">
        <f>IFERROR(IF(C447="","",J$2&amp;TEXT(VLOOKUP(C$4,Config!$E$3:$F$65,2,FALSE),"00")&amp;TEXT(ROW(B447)-8,"0000")),"Informe um órgão na célula C4")</f>
        <v/>
      </c>
      <c r="B447" s="6"/>
      <c r="C447" s="7"/>
      <c r="D447" s="6"/>
      <c r="E447" s="6"/>
      <c r="F447" s="6"/>
      <c r="G447" s="8"/>
      <c r="H447" s="6"/>
      <c r="I447" s="8"/>
      <c r="J447" s="9"/>
      <c r="K447" s="27" t="str">
        <f ca="1">IF(INDIRECT("E"&amp;ROW(K447))="","",IF(ISERROR(VLOOKUP(INDIRECT("E"&amp;ROW(K447)),Config!A:A,1,0)),"ESPECIFICAÇÃO INVÁLIDA, SELECIONE UMA OPÇÃO DA LISTA",IF(COUNTA(INDIRECT("C"&amp;ROW(K447)):INDIRECT("J"&amp;ROW(K447)))&gt;0,IF(COUNTA(INDIRECT("C"&amp;ROW(K447)):INDIRECT("J"&amp;ROW(K447)))&lt;8,"HÁ "&amp;L447&amp;" CAMPO(S) VAZIO(S) NESTA LINHA",""),"")))</f>
        <v/>
      </c>
      <c r="L447" s="28" t="str">
        <f ca="1">IF(COUNTBLANK(INDIRECT("C"&amp;ROW(L447)):INDIRECT("J"&amp;ROW(L447)))&gt;0,IF(COUNTBLANK(INDIRECT("C"&amp;ROW(INDIRECT("C"&amp;ROW(L447)))):INDIRECT("J"&amp;ROW(L447)))&lt;8,COUNTBLANK(INDIRECT("C"&amp;ROW(L447)):INDIRECT("J"&amp;ROW(L447))),""),"")</f>
        <v/>
      </c>
      <c r="M447" s="4"/>
      <c r="N447" s="4"/>
    </row>
    <row r="448" spans="1:14" ht="60" customHeight="1">
      <c r="A448" s="26" t="str">
        <f>IFERROR(IF(C448="","",J$2&amp;TEXT(VLOOKUP(C$4,Config!$E$3:$F$65,2,FALSE),"00")&amp;TEXT(ROW(B448)-8,"0000")),"Informe um órgão na célula C4")</f>
        <v/>
      </c>
      <c r="B448" s="6"/>
      <c r="C448" s="7"/>
      <c r="D448" s="6"/>
      <c r="E448" s="6"/>
      <c r="F448" s="6"/>
      <c r="G448" s="8"/>
      <c r="H448" s="6"/>
      <c r="I448" s="8"/>
      <c r="J448" s="9"/>
      <c r="K448" s="27" t="str">
        <f ca="1">IF(INDIRECT("E"&amp;ROW(K448))="","",IF(ISERROR(VLOOKUP(INDIRECT("E"&amp;ROW(K448)),Config!A:A,1,0)),"ESPECIFICAÇÃO INVÁLIDA, SELECIONE UMA OPÇÃO DA LISTA",IF(COUNTA(INDIRECT("C"&amp;ROW(K448)):INDIRECT("J"&amp;ROW(K448)))&gt;0,IF(COUNTA(INDIRECT("C"&amp;ROW(K448)):INDIRECT("J"&amp;ROW(K448)))&lt;8,"HÁ "&amp;L448&amp;" CAMPO(S) VAZIO(S) NESTA LINHA",""),"")))</f>
        <v/>
      </c>
      <c r="L448" s="28" t="str">
        <f ca="1">IF(COUNTBLANK(INDIRECT("C"&amp;ROW(L448)):INDIRECT("J"&amp;ROW(L448)))&gt;0,IF(COUNTBLANK(INDIRECT("C"&amp;ROW(INDIRECT("C"&amp;ROW(L448)))):INDIRECT("J"&amp;ROW(L448)))&lt;8,COUNTBLANK(INDIRECT("C"&amp;ROW(L448)):INDIRECT("J"&amp;ROW(L448))),""),"")</f>
        <v/>
      </c>
      <c r="M448" s="4"/>
      <c r="N448" s="4"/>
    </row>
    <row r="449" spans="1:14" ht="60" customHeight="1">
      <c r="A449" s="26" t="str">
        <f>IFERROR(IF(C449="","",J$2&amp;TEXT(VLOOKUP(C$4,Config!$E$3:$F$65,2,FALSE),"00")&amp;TEXT(ROW(B449)-8,"0000")),"Informe um órgão na célula C4")</f>
        <v/>
      </c>
      <c r="B449" s="6"/>
      <c r="C449" s="7"/>
      <c r="D449" s="6"/>
      <c r="E449" s="6"/>
      <c r="F449" s="6"/>
      <c r="G449" s="8"/>
      <c r="H449" s="6"/>
      <c r="I449" s="8"/>
      <c r="J449" s="9"/>
      <c r="K449" s="27" t="str">
        <f ca="1">IF(INDIRECT("E"&amp;ROW(K449))="","",IF(ISERROR(VLOOKUP(INDIRECT("E"&amp;ROW(K449)),Config!A:A,1,0)),"ESPECIFICAÇÃO INVÁLIDA, SELECIONE UMA OPÇÃO DA LISTA",IF(COUNTA(INDIRECT("C"&amp;ROW(K449)):INDIRECT("J"&amp;ROW(K449)))&gt;0,IF(COUNTA(INDIRECT("C"&amp;ROW(K449)):INDIRECT("J"&amp;ROW(K449)))&lt;8,"HÁ "&amp;L449&amp;" CAMPO(S) VAZIO(S) NESTA LINHA",""),"")))</f>
        <v/>
      </c>
      <c r="L449" s="28" t="str">
        <f ca="1">IF(COUNTBLANK(INDIRECT("C"&amp;ROW(L449)):INDIRECT("J"&amp;ROW(L449)))&gt;0,IF(COUNTBLANK(INDIRECT("C"&amp;ROW(INDIRECT("C"&amp;ROW(L449)))):INDIRECT("J"&amp;ROW(L449)))&lt;8,COUNTBLANK(INDIRECT("C"&amp;ROW(L449)):INDIRECT("J"&amp;ROW(L449))),""),"")</f>
        <v/>
      </c>
      <c r="M449" s="4"/>
      <c r="N449" s="4"/>
    </row>
    <row r="450" spans="1:14" ht="60" customHeight="1">
      <c r="A450" s="26" t="str">
        <f>IFERROR(IF(C450="","",J$2&amp;TEXT(VLOOKUP(C$4,Config!$E$3:$F$65,2,FALSE),"00")&amp;TEXT(ROW(B450)-8,"0000")),"Informe um órgão na célula C4")</f>
        <v/>
      </c>
      <c r="B450" s="6"/>
      <c r="C450" s="7"/>
      <c r="D450" s="6"/>
      <c r="E450" s="6"/>
      <c r="F450" s="6"/>
      <c r="G450" s="8"/>
      <c r="H450" s="6"/>
      <c r="I450" s="8"/>
      <c r="J450" s="9"/>
      <c r="K450" s="27" t="str">
        <f ca="1">IF(INDIRECT("E"&amp;ROW(K450))="","",IF(ISERROR(VLOOKUP(INDIRECT("E"&amp;ROW(K450)),Config!A:A,1,0)),"ESPECIFICAÇÃO INVÁLIDA, SELECIONE UMA OPÇÃO DA LISTA",IF(COUNTA(INDIRECT("C"&amp;ROW(K450)):INDIRECT("J"&amp;ROW(K450)))&gt;0,IF(COUNTA(INDIRECT("C"&amp;ROW(K450)):INDIRECT("J"&amp;ROW(K450)))&lt;8,"HÁ "&amp;L450&amp;" CAMPO(S) VAZIO(S) NESTA LINHA",""),"")))</f>
        <v/>
      </c>
      <c r="L450" s="28" t="str">
        <f ca="1">IF(COUNTBLANK(INDIRECT("C"&amp;ROW(L450)):INDIRECT("J"&amp;ROW(L450)))&gt;0,IF(COUNTBLANK(INDIRECT("C"&amp;ROW(INDIRECT("C"&amp;ROW(L450)))):INDIRECT("J"&amp;ROW(L450)))&lt;8,COUNTBLANK(INDIRECT("C"&amp;ROW(L450)):INDIRECT("J"&amp;ROW(L450))),""),"")</f>
        <v/>
      </c>
      <c r="M450" s="4"/>
      <c r="N450" s="4"/>
    </row>
    <row r="451" spans="1:14" ht="60" customHeight="1">
      <c r="A451" s="26" t="str">
        <f>IFERROR(IF(C451="","",J$2&amp;TEXT(VLOOKUP(C$4,Config!$E$3:$F$65,2,FALSE),"00")&amp;TEXT(ROW(B451)-8,"0000")),"Informe um órgão na célula C4")</f>
        <v/>
      </c>
      <c r="B451" s="6"/>
      <c r="C451" s="7"/>
      <c r="D451" s="6"/>
      <c r="E451" s="6"/>
      <c r="F451" s="6"/>
      <c r="G451" s="8"/>
      <c r="H451" s="6"/>
      <c r="I451" s="8"/>
      <c r="J451" s="9"/>
      <c r="K451" s="27" t="str">
        <f ca="1">IF(INDIRECT("E"&amp;ROW(K451))="","",IF(ISERROR(VLOOKUP(INDIRECT("E"&amp;ROW(K451)),Config!A:A,1,0)),"ESPECIFICAÇÃO INVÁLIDA, SELECIONE UMA OPÇÃO DA LISTA",IF(COUNTA(INDIRECT("C"&amp;ROW(K451)):INDIRECT("J"&amp;ROW(K451)))&gt;0,IF(COUNTA(INDIRECT("C"&amp;ROW(K451)):INDIRECT("J"&amp;ROW(K451)))&lt;8,"HÁ "&amp;L451&amp;" CAMPO(S) VAZIO(S) NESTA LINHA",""),"")))</f>
        <v/>
      </c>
      <c r="L451" s="28" t="str">
        <f ca="1">IF(COUNTBLANK(INDIRECT("C"&amp;ROW(L451)):INDIRECT("J"&amp;ROW(L451)))&gt;0,IF(COUNTBLANK(INDIRECT("C"&amp;ROW(INDIRECT("C"&amp;ROW(L451)))):INDIRECT("J"&amp;ROW(L451)))&lt;8,COUNTBLANK(INDIRECT("C"&amp;ROW(L451)):INDIRECT("J"&amp;ROW(L451))),""),"")</f>
        <v/>
      </c>
      <c r="M451" s="4"/>
      <c r="N451" s="4"/>
    </row>
    <row r="452" spans="1:14" ht="60" customHeight="1">
      <c r="A452" s="26" t="str">
        <f>IFERROR(IF(C452="","",J$2&amp;TEXT(VLOOKUP(C$4,Config!$E$3:$F$65,2,FALSE),"00")&amp;TEXT(ROW(B452)-8,"0000")),"Informe um órgão na célula C4")</f>
        <v/>
      </c>
      <c r="B452" s="6"/>
      <c r="C452" s="7"/>
      <c r="D452" s="6"/>
      <c r="E452" s="6"/>
      <c r="F452" s="6"/>
      <c r="G452" s="8"/>
      <c r="H452" s="6"/>
      <c r="I452" s="8"/>
      <c r="J452" s="9"/>
      <c r="K452" s="27" t="str">
        <f ca="1">IF(INDIRECT("E"&amp;ROW(K452))="","",IF(ISERROR(VLOOKUP(INDIRECT("E"&amp;ROW(K452)),Config!A:A,1,0)),"ESPECIFICAÇÃO INVÁLIDA, SELECIONE UMA OPÇÃO DA LISTA",IF(COUNTA(INDIRECT("C"&amp;ROW(K452)):INDIRECT("J"&amp;ROW(K452)))&gt;0,IF(COUNTA(INDIRECT("C"&amp;ROW(K452)):INDIRECT("J"&amp;ROW(K452)))&lt;8,"HÁ "&amp;L452&amp;" CAMPO(S) VAZIO(S) NESTA LINHA",""),"")))</f>
        <v/>
      </c>
      <c r="L452" s="28" t="str">
        <f ca="1">IF(COUNTBLANK(INDIRECT("C"&amp;ROW(L452)):INDIRECT("J"&amp;ROW(L452)))&gt;0,IF(COUNTBLANK(INDIRECT("C"&amp;ROW(INDIRECT("C"&amp;ROW(L452)))):INDIRECT("J"&amp;ROW(L452)))&lt;8,COUNTBLANK(INDIRECT("C"&amp;ROW(L452)):INDIRECT("J"&amp;ROW(L452))),""),"")</f>
        <v/>
      </c>
      <c r="M452" s="4"/>
      <c r="N452" s="4"/>
    </row>
    <row r="453" spans="1:14" ht="60" customHeight="1">
      <c r="A453" s="26" t="str">
        <f>IFERROR(IF(C453="","",J$2&amp;TEXT(VLOOKUP(C$4,Config!$E$3:$F$65,2,FALSE),"00")&amp;TEXT(ROW(B453)-8,"0000")),"Informe um órgão na célula C4")</f>
        <v/>
      </c>
      <c r="B453" s="6"/>
      <c r="C453" s="7"/>
      <c r="D453" s="6"/>
      <c r="E453" s="6"/>
      <c r="F453" s="6"/>
      <c r="G453" s="8"/>
      <c r="H453" s="6"/>
      <c r="I453" s="8"/>
      <c r="J453" s="9"/>
      <c r="K453" s="27" t="str">
        <f ca="1">IF(INDIRECT("E"&amp;ROW(K453))="","",IF(ISERROR(VLOOKUP(INDIRECT("E"&amp;ROW(K453)),Config!A:A,1,0)),"ESPECIFICAÇÃO INVÁLIDA, SELECIONE UMA OPÇÃO DA LISTA",IF(COUNTA(INDIRECT("C"&amp;ROW(K453)):INDIRECT("J"&amp;ROW(K453)))&gt;0,IF(COUNTA(INDIRECT("C"&amp;ROW(K453)):INDIRECT("J"&amp;ROW(K453)))&lt;8,"HÁ "&amp;L453&amp;" CAMPO(S) VAZIO(S) NESTA LINHA",""),"")))</f>
        <v/>
      </c>
      <c r="L453" s="28" t="str">
        <f ca="1">IF(COUNTBLANK(INDIRECT("C"&amp;ROW(L453)):INDIRECT("J"&amp;ROW(L453)))&gt;0,IF(COUNTBLANK(INDIRECT("C"&amp;ROW(INDIRECT("C"&amp;ROW(L453)))):INDIRECT("J"&amp;ROW(L453)))&lt;8,COUNTBLANK(INDIRECT("C"&amp;ROW(L453)):INDIRECT("J"&amp;ROW(L453))),""),"")</f>
        <v/>
      </c>
      <c r="M453" s="4"/>
      <c r="N453" s="4"/>
    </row>
    <row r="454" spans="1:14" ht="60" customHeight="1">
      <c r="A454" s="26" t="str">
        <f>IFERROR(IF(C454="","",J$2&amp;TEXT(VLOOKUP(C$4,Config!$E$3:$F$65,2,FALSE),"00")&amp;TEXT(ROW(B454)-8,"0000")),"Informe um órgão na célula C4")</f>
        <v/>
      </c>
      <c r="B454" s="6"/>
      <c r="C454" s="7"/>
      <c r="D454" s="6"/>
      <c r="E454" s="6"/>
      <c r="F454" s="6"/>
      <c r="G454" s="8"/>
      <c r="H454" s="6"/>
      <c r="I454" s="8"/>
      <c r="J454" s="9"/>
      <c r="K454" s="27" t="str">
        <f ca="1">IF(INDIRECT("E"&amp;ROW(K454))="","",IF(ISERROR(VLOOKUP(INDIRECT("E"&amp;ROW(K454)),Config!A:A,1,0)),"ESPECIFICAÇÃO INVÁLIDA, SELECIONE UMA OPÇÃO DA LISTA",IF(COUNTA(INDIRECT("C"&amp;ROW(K454)):INDIRECT("J"&amp;ROW(K454)))&gt;0,IF(COUNTA(INDIRECT("C"&amp;ROW(K454)):INDIRECT("J"&amp;ROW(K454)))&lt;8,"HÁ "&amp;L454&amp;" CAMPO(S) VAZIO(S) NESTA LINHA",""),"")))</f>
        <v/>
      </c>
      <c r="L454" s="28" t="str">
        <f ca="1">IF(COUNTBLANK(INDIRECT("C"&amp;ROW(L454)):INDIRECT("J"&amp;ROW(L454)))&gt;0,IF(COUNTBLANK(INDIRECT("C"&amp;ROW(INDIRECT("C"&amp;ROW(L454)))):INDIRECT("J"&amp;ROW(L454)))&lt;8,COUNTBLANK(INDIRECT("C"&amp;ROW(L454)):INDIRECT("J"&amp;ROW(L454))),""),"")</f>
        <v/>
      </c>
      <c r="M454" s="4"/>
      <c r="N454" s="4"/>
    </row>
    <row r="455" spans="1:14" ht="60" customHeight="1">
      <c r="A455" s="26" t="str">
        <f>IFERROR(IF(C455="","",J$2&amp;TEXT(VLOOKUP(C$4,Config!$E$3:$F$65,2,FALSE),"00")&amp;TEXT(ROW(B455)-8,"0000")),"Informe um órgão na célula C4")</f>
        <v/>
      </c>
      <c r="B455" s="6"/>
      <c r="C455" s="7"/>
      <c r="D455" s="6"/>
      <c r="E455" s="6"/>
      <c r="F455" s="6"/>
      <c r="G455" s="8"/>
      <c r="H455" s="6"/>
      <c r="I455" s="8"/>
      <c r="J455" s="9"/>
      <c r="K455" s="27" t="str">
        <f ca="1">IF(INDIRECT("E"&amp;ROW(K455))="","",IF(ISERROR(VLOOKUP(INDIRECT("E"&amp;ROW(K455)),Config!A:A,1,0)),"ESPECIFICAÇÃO INVÁLIDA, SELECIONE UMA OPÇÃO DA LISTA",IF(COUNTA(INDIRECT("C"&amp;ROW(K455)):INDIRECT("J"&amp;ROW(K455)))&gt;0,IF(COUNTA(INDIRECT("C"&amp;ROW(K455)):INDIRECT("J"&amp;ROW(K455)))&lt;8,"HÁ "&amp;L455&amp;" CAMPO(S) VAZIO(S) NESTA LINHA",""),"")))</f>
        <v/>
      </c>
      <c r="L455" s="28" t="str">
        <f ca="1">IF(COUNTBLANK(INDIRECT("C"&amp;ROW(L455)):INDIRECT("J"&amp;ROW(L455)))&gt;0,IF(COUNTBLANK(INDIRECT("C"&amp;ROW(INDIRECT("C"&amp;ROW(L455)))):INDIRECT("J"&amp;ROW(L455)))&lt;8,COUNTBLANK(INDIRECT("C"&amp;ROW(L455)):INDIRECT("J"&amp;ROW(L455))),""),"")</f>
        <v/>
      </c>
      <c r="M455" s="4"/>
      <c r="N455" s="4"/>
    </row>
    <row r="456" spans="1:14" ht="60" customHeight="1">
      <c r="A456" s="26" t="str">
        <f>IFERROR(IF(C456="","",J$2&amp;TEXT(VLOOKUP(C$4,Config!$E$3:$F$65,2,FALSE),"00")&amp;TEXT(ROW(B456)-8,"0000")),"Informe um órgão na célula C4")</f>
        <v/>
      </c>
      <c r="B456" s="6"/>
      <c r="C456" s="7"/>
      <c r="D456" s="6"/>
      <c r="E456" s="6"/>
      <c r="F456" s="6"/>
      <c r="G456" s="8"/>
      <c r="H456" s="6"/>
      <c r="I456" s="8"/>
      <c r="J456" s="9"/>
      <c r="K456" s="27" t="str">
        <f ca="1">IF(INDIRECT("E"&amp;ROW(K456))="","",IF(ISERROR(VLOOKUP(INDIRECT("E"&amp;ROW(K456)),Config!A:A,1,0)),"ESPECIFICAÇÃO INVÁLIDA, SELECIONE UMA OPÇÃO DA LISTA",IF(COUNTA(INDIRECT("C"&amp;ROW(K456)):INDIRECT("J"&amp;ROW(K456)))&gt;0,IF(COUNTA(INDIRECT("C"&amp;ROW(K456)):INDIRECT("J"&amp;ROW(K456)))&lt;8,"HÁ "&amp;L456&amp;" CAMPO(S) VAZIO(S) NESTA LINHA",""),"")))</f>
        <v/>
      </c>
      <c r="L456" s="28" t="str">
        <f ca="1">IF(COUNTBLANK(INDIRECT("C"&amp;ROW(L456)):INDIRECT("J"&amp;ROW(L456)))&gt;0,IF(COUNTBLANK(INDIRECT("C"&amp;ROW(INDIRECT("C"&amp;ROW(L456)))):INDIRECT("J"&amp;ROW(L456)))&lt;8,COUNTBLANK(INDIRECT("C"&amp;ROW(L456)):INDIRECT("J"&amp;ROW(L456))),""),"")</f>
        <v/>
      </c>
      <c r="M456" s="4"/>
      <c r="N456" s="4"/>
    </row>
    <row r="457" spans="1:14" ht="60" customHeight="1">
      <c r="A457" s="26" t="str">
        <f>IFERROR(IF(C457="","",J$2&amp;TEXT(VLOOKUP(C$4,Config!$E$3:$F$65,2,FALSE),"00")&amp;TEXT(ROW(B457)-8,"0000")),"Informe um órgão na célula C4")</f>
        <v/>
      </c>
      <c r="B457" s="6"/>
      <c r="C457" s="7"/>
      <c r="D457" s="6"/>
      <c r="E457" s="6"/>
      <c r="F457" s="6"/>
      <c r="G457" s="8"/>
      <c r="H457" s="6"/>
      <c r="I457" s="8"/>
      <c r="J457" s="9"/>
      <c r="K457" s="27" t="str">
        <f ca="1">IF(INDIRECT("E"&amp;ROW(K457))="","",IF(ISERROR(VLOOKUP(INDIRECT("E"&amp;ROW(K457)),Config!A:A,1,0)),"ESPECIFICAÇÃO INVÁLIDA, SELECIONE UMA OPÇÃO DA LISTA",IF(COUNTA(INDIRECT("C"&amp;ROW(K457)):INDIRECT("J"&amp;ROW(K457)))&gt;0,IF(COUNTA(INDIRECT("C"&amp;ROW(K457)):INDIRECT("J"&amp;ROW(K457)))&lt;8,"HÁ "&amp;L457&amp;" CAMPO(S) VAZIO(S) NESTA LINHA",""),"")))</f>
        <v/>
      </c>
      <c r="L457" s="28" t="str">
        <f ca="1">IF(COUNTBLANK(INDIRECT("C"&amp;ROW(L457)):INDIRECT("J"&amp;ROW(L457)))&gt;0,IF(COUNTBLANK(INDIRECT("C"&amp;ROW(INDIRECT("C"&amp;ROW(L457)))):INDIRECT("J"&amp;ROW(L457)))&lt;8,COUNTBLANK(INDIRECT("C"&amp;ROW(L457)):INDIRECT("J"&amp;ROW(L457))),""),"")</f>
        <v/>
      </c>
      <c r="M457" s="4"/>
      <c r="N457" s="4"/>
    </row>
    <row r="458" spans="1:14" ht="60" customHeight="1">
      <c r="A458" s="26" t="str">
        <f>IFERROR(IF(C458="","",J$2&amp;TEXT(VLOOKUP(C$4,Config!$E$3:$F$65,2,FALSE),"00")&amp;TEXT(ROW(B458)-8,"0000")),"Informe um órgão na célula C4")</f>
        <v/>
      </c>
      <c r="B458" s="6"/>
      <c r="C458" s="7"/>
      <c r="D458" s="6"/>
      <c r="E458" s="6"/>
      <c r="F458" s="6"/>
      <c r="G458" s="8"/>
      <c r="H458" s="6"/>
      <c r="I458" s="8"/>
      <c r="J458" s="9"/>
      <c r="K458" s="27" t="str">
        <f ca="1">IF(INDIRECT("E"&amp;ROW(K458))="","",IF(ISERROR(VLOOKUP(INDIRECT("E"&amp;ROW(K458)),Config!A:A,1,0)),"ESPECIFICAÇÃO INVÁLIDA, SELECIONE UMA OPÇÃO DA LISTA",IF(COUNTA(INDIRECT("C"&amp;ROW(K458)):INDIRECT("J"&amp;ROW(K458)))&gt;0,IF(COUNTA(INDIRECT("C"&amp;ROW(K458)):INDIRECT("J"&amp;ROW(K458)))&lt;8,"HÁ "&amp;L458&amp;" CAMPO(S) VAZIO(S) NESTA LINHA",""),"")))</f>
        <v/>
      </c>
      <c r="L458" s="28" t="str">
        <f ca="1">IF(COUNTBLANK(INDIRECT("C"&amp;ROW(L458)):INDIRECT("J"&amp;ROW(L458)))&gt;0,IF(COUNTBLANK(INDIRECT("C"&amp;ROW(INDIRECT("C"&amp;ROW(L458)))):INDIRECT("J"&amp;ROW(L458)))&lt;8,COUNTBLANK(INDIRECT("C"&amp;ROW(L458)):INDIRECT("J"&amp;ROW(L458))),""),"")</f>
        <v/>
      </c>
      <c r="M458" s="4"/>
      <c r="N458" s="4"/>
    </row>
    <row r="459" spans="1:14" ht="60" customHeight="1">
      <c r="A459" s="26" t="str">
        <f>IFERROR(IF(C459="","",J$2&amp;TEXT(VLOOKUP(C$4,Config!$E$3:$F$65,2,FALSE),"00")&amp;TEXT(ROW(B459)-8,"0000")),"Informe um órgão na célula C4")</f>
        <v/>
      </c>
      <c r="B459" s="6"/>
      <c r="C459" s="7"/>
      <c r="D459" s="6"/>
      <c r="E459" s="6"/>
      <c r="F459" s="6"/>
      <c r="G459" s="8"/>
      <c r="H459" s="6"/>
      <c r="I459" s="8"/>
      <c r="J459" s="9"/>
      <c r="K459" s="27" t="str">
        <f ca="1">IF(INDIRECT("E"&amp;ROW(K459))="","",IF(ISERROR(VLOOKUP(INDIRECT("E"&amp;ROW(K459)),Config!A:A,1,0)),"ESPECIFICAÇÃO INVÁLIDA, SELECIONE UMA OPÇÃO DA LISTA",IF(COUNTA(INDIRECT("C"&amp;ROW(K459)):INDIRECT("J"&amp;ROW(K459)))&gt;0,IF(COUNTA(INDIRECT("C"&amp;ROW(K459)):INDIRECT("J"&amp;ROW(K459)))&lt;8,"HÁ "&amp;L459&amp;" CAMPO(S) VAZIO(S) NESTA LINHA",""),"")))</f>
        <v/>
      </c>
      <c r="L459" s="28" t="str">
        <f ca="1">IF(COUNTBLANK(INDIRECT("C"&amp;ROW(L459)):INDIRECT("J"&amp;ROW(L459)))&gt;0,IF(COUNTBLANK(INDIRECT("C"&amp;ROW(INDIRECT("C"&amp;ROW(L459)))):INDIRECT("J"&amp;ROW(L459)))&lt;8,COUNTBLANK(INDIRECT("C"&amp;ROW(L459)):INDIRECT("J"&amp;ROW(L459))),""),"")</f>
        <v/>
      </c>
      <c r="M459" s="4"/>
      <c r="N459" s="4"/>
    </row>
    <row r="460" spans="1:14" ht="60" customHeight="1">
      <c r="A460" s="26" t="str">
        <f>IFERROR(IF(C460="","",J$2&amp;TEXT(VLOOKUP(C$4,Config!$E$3:$F$65,2,FALSE),"00")&amp;TEXT(ROW(B460)-8,"0000")),"Informe um órgão na célula C4")</f>
        <v/>
      </c>
      <c r="B460" s="6"/>
      <c r="C460" s="7"/>
      <c r="D460" s="6"/>
      <c r="E460" s="6"/>
      <c r="F460" s="6"/>
      <c r="G460" s="8"/>
      <c r="H460" s="6"/>
      <c r="I460" s="8"/>
      <c r="J460" s="9"/>
      <c r="K460" s="27" t="str">
        <f ca="1">IF(INDIRECT("E"&amp;ROW(K460))="","",IF(ISERROR(VLOOKUP(INDIRECT("E"&amp;ROW(K460)),Config!A:A,1,0)),"ESPECIFICAÇÃO INVÁLIDA, SELECIONE UMA OPÇÃO DA LISTA",IF(COUNTA(INDIRECT("C"&amp;ROW(K460)):INDIRECT("J"&amp;ROW(K460)))&gt;0,IF(COUNTA(INDIRECT("C"&amp;ROW(K460)):INDIRECT("J"&amp;ROW(K460)))&lt;8,"HÁ "&amp;L460&amp;" CAMPO(S) VAZIO(S) NESTA LINHA",""),"")))</f>
        <v/>
      </c>
      <c r="L460" s="28" t="str">
        <f ca="1">IF(COUNTBLANK(INDIRECT("C"&amp;ROW(L460)):INDIRECT("J"&amp;ROW(L460)))&gt;0,IF(COUNTBLANK(INDIRECT("C"&amp;ROW(INDIRECT("C"&amp;ROW(L460)))):INDIRECT("J"&amp;ROW(L460)))&lt;8,COUNTBLANK(INDIRECT("C"&amp;ROW(L460)):INDIRECT("J"&amp;ROW(L460))),""),"")</f>
        <v/>
      </c>
      <c r="M460" s="4"/>
      <c r="N460" s="4"/>
    </row>
    <row r="461" spans="1:14" ht="60" customHeight="1">
      <c r="A461" s="26" t="str">
        <f>IFERROR(IF(C461="","",J$2&amp;TEXT(VLOOKUP(C$4,Config!$E$3:$F$65,2,FALSE),"00")&amp;TEXT(ROW(B461)-8,"0000")),"Informe um órgão na célula C4")</f>
        <v/>
      </c>
      <c r="B461" s="6"/>
      <c r="C461" s="7"/>
      <c r="D461" s="6"/>
      <c r="E461" s="6"/>
      <c r="F461" s="6"/>
      <c r="G461" s="8"/>
      <c r="H461" s="6"/>
      <c r="I461" s="8"/>
      <c r="J461" s="9"/>
      <c r="K461" s="27" t="str">
        <f ca="1">IF(INDIRECT("E"&amp;ROW(K461))="","",IF(ISERROR(VLOOKUP(INDIRECT("E"&amp;ROW(K461)),Config!A:A,1,0)),"ESPECIFICAÇÃO INVÁLIDA, SELECIONE UMA OPÇÃO DA LISTA",IF(COUNTA(INDIRECT("C"&amp;ROW(K461)):INDIRECT("J"&amp;ROW(K461)))&gt;0,IF(COUNTA(INDIRECT("C"&amp;ROW(K461)):INDIRECT("J"&amp;ROW(K461)))&lt;8,"HÁ "&amp;L461&amp;" CAMPO(S) VAZIO(S) NESTA LINHA",""),"")))</f>
        <v/>
      </c>
      <c r="L461" s="28" t="str">
        <f ca="1">IF(COUNTBLANK(INDIRECT("C"&amp;ROW(L461)):INDIRECT("J"&amp;ROW(L461)))&gt;0,IF(COUNTBLANK(INDIRECT("C"&amp;ROW(INDIRECT("C"&amp;ROW(L461)))):INDIRECT("J"&amp;ROW(L461)))&lt;8,COUNTBLANK(INDIRECT("C"&amp;ROW(L461)):INDIRECT("J"&amp;ROW(L461))),""),"")</f>
        <v/>
      </c>
      <c r="M461" s="4"/>
      <c r="N461" s="4"/>
    </row>
    <row r="462" spans="1:14" ht="60" customHeight="1">
      <c r="A462" s="26" t="str">
        <f>IFERROR(IF(C462="","",J$2&amp;TEXT(VLOOKUP(C$4,Config!$E$3:$F$65,2,FALSE),"00")&amp;TEXT(ROW(B462)-8,"0000")),"Informe um órgão na célula C4")</f>
        <v/>
      </c>
      <c r="B462" s="6"/>
      <c r="C462" s="7"/>
      <c r="D462" s="6"/>
      <c r="E462" s="6"/>
      <c r="F462" s="6"/>
      <c r="G462" s="8"/>
      <c r="H462" s="6"/>
      <c r="I462" s="8"/>
      <c r="J462" s="9"/>
      <c r="K462" s="27" t="str">
        <f ca="1">IF(INDIRECT("E"&amp;ROW(K462))="","",IF(ISERROR(VLOOKUP(INDIRECT("E"&amp;ROW(K462)),Config!A:A,1,0)),"ESPECIFICAÇÃO INVÁLIDA, SELECIONE UMA OPÇÃO DA LISTA",IF(COUNTA(INDIRECT("C"&amp;ROW(K462)):INDIRECT("J"&amp;ROW(K462)))&gt;0,IF(COUNTA(INDIRECT("C"&amp;ROW(K462)):INDIRECT("J"&amp;ROW(K462)))&lt;8,"HÁ "&amp;L462&amp;" CAMPO(S) VAZIO(S) NESTA LINHA",""),"")))</f>
        <v/>
      </c>
      <c r="L462" s="28" t="str">
        <f ca="1">IF(COUNTBLANK(INDIRECT("C"&amp;ROW(L462)):INDIRECT("J"&amp;ROW(L462)))&gt;0,IF(COUNTBLANK(INDIRECT("C"&amp;ROW(INDIRECT("C"&amp;ROW(L462)))):INDIRECT("J"&amp;ROW(L462)))&lt;8,COUNTBLANK(INDIRECT("C"&amp;ROW(L462)):INDIRECT("J"&amp;ROW(L462))),""),"")</f>
        <v/>
      </c>
      <c r="M462" s="4"/>
      <c r="N462" s="4"/>
    </row>
    <row r="463" spans="1:14" ht="60" customHeight="1">
      <c r="A463" s="26" t="str">
        <f>IFERROR(IF(C463="","",J$2&amp;TEXT(VLOOKUP(C$4,Config!$E$3:$F$65,2,FALSE),"00")&amp;TEXT(ROW(B463)-8,"0000")),"Informe um órgão na célula C4")</f>
        <v/>
      </c>
      <c r="B463" s="6"/>
      <c r="C463" s="7"/>
      <c r="D463" s="6"/>
      <c r="E463" s="6"/>
      <c r="F463" s="6"/>
      <c r="G463" s="8"/>
      <c r="H463" s="6"/>
      <c r="I463" s="8"/>
      <c r="J463" s="9"/>
      <c r="K463" s="27" t="str">
        <f ca="1">IF(INDIRECT("E"&amp;ROW(K463))="","",IF(ISERROR(VLOOKUP(INDIRECT("E"&amp;ROW(K463)),Config!A:A,1,0)),"ESPECIFICAÇÃO INVÁLIDA, SELECIONE UMA OPÇÃO DA LISTA",IF(COUNTA(INDIRECT("C"&amp;ROW(K463)):INDIRECT("J"&amp;ROW(K463)))&gt;0,IF(COUNTA(INDIRECT("C"&amp;ROW(K463)):INDIRECT("J"&amp;ROW(K463)))&lt;8,"HÁ "&amp;L463&amp;" CAMPO(S) VAZIO(S) NESTA LINHA",""),"")))</f>
        <v/>
      </c>
      <c r="L463" s="28" t="str">
        <f ca="1">IF(COUNTBLANK(INDIRECT("C"&amp;ROW(L463)):INDIRECT("J"&amp;ROW(L463)))&gt;0,IF(COUNTBLANK(INDIRECT("C"&amp;ROW(INDIRECT("C"&amp;ROW(L463)))):INDIRECT("J"&amp;ROW(L463)))&lt;8,COUNTBLANK(INDIRECT("C"&amp;ROW(L463)):INDIRECT("J"&amp;ROW(L463))),""),"")</f>
        <v/>
      </c>
      <c r="M463" s="4"/>
      <c r="N463" s="4"/>
    </row>
    <row r="464" spans="1:14" ht="60" customHeight="1">
      <c r="A464" s="26" t="str">
        <f>IFERROR(IF(C464="","",J$2&amp;TEXT(VLOOKUP(C$4,Config!$E$3:$F$65,2,FALSE),"00")&amp;TEXT(ROW(B464)-8,"0000")),"Informe um órgão na célula C4")</f>
        <v/>
      </c>
      <c r="B464" s="6"/>
      <c r="C464" s="7"/>
      <c r="D464" s="6"/>
      <c r="E464" s="6"/>
      <c r="F464" s="6"/>
      <c r="G464" s="8"/>
      <c r="H464" s="6"/>
      <c r="I464" s="8"/>
      <c r="J464" s="9"/>
      <c r="K464" s="27" t="str">
        <f ca="1">IF(INDIRECT("E"&amp;ROW(K464))="","",IF(ISERROR(VLOOKUP(INDIRECT("E"&amp;ROW(K464)),Config!A:A,1,0)),"ESPECIFICAÇÃO INVÁLIDA, SELECIONE UMA OPÇÃO DA LISTA",IF(COUNTA(INDIRECT("C"&amp;ROW(K464)):INDIRECT("J"&amp;ROW(K464)))&gt;0,IF(COUNTA(INDIRECT("C"&amp;ROW(K464)):INDIRECT("J"&amp;ROW(K464)))&lt;8,"HÁ "&amp;L464&amp;" CAMPO(S) VAZIO(S) NESTA LINHA",""),"")))</f>
        <v/>
      </c>
      <c r="L464" s="28" t="str">
        <f ca="1">IF(COUNTBLANK(INDIRECT("C"&amp;ROW(L464)):INDIRECT("J"&amp;ROW(L464)))&gt;0,IF(COUNTBLANK(INDIRECT("C"&amp;ROW(INDIRECT("C"&amp;ROW(L464)))):INDIRECT("J"&amp;ROW(L464)))&lt;8,COUNTBLANK(INDIRECT("C"&amp;ROW(L464)):INDIRECT("J"&amp;ROW(L464))),""),"")</f>
        <v/>
      </c>
      <c r="M464" s="4"/>
      <c r="N464" s="4"/>
    </row>
    <row r="465" spans="1:14" ht="60" customHeight="1">
      <c r="A465" s="26" t="str">
        <f>IFERROR(IF(C465="","",J$2&amp;TEXT(VLOOKUP(C$4,Config!$E$3:$F$65,2,FALSE),"00")&amp;TEXT(ROW(B465)-8,"0000")),"Informe um órgão na célula C4")</f>
        <v/>
      </c>
      <c r="B465" s="6"/>
      <c r="C465" s="7"/>
      <c r="D465" s="6"/>
      <c r="E465" s="6"/>
      <c r="F465" s="6"/>
      <c r="G465" s="8"/>
      <c r="H465" s="6"/>
      <c r="I465" s="8"/>
      <c r="J465" s="9"/>
      <c r="K465" s="27" t="str">
        <f ca="1">IF(INDIRECT("E"&amp;ROW(K465))="","",IF(ISERROR(VLOOKUP(INDIRECT("E"&amp;ROW(K465)),Config!A:A,1,0)),"ESPECIFICAÇÃO INVÁLIDA, SELECIONE UMA OPÇÃO DA LISTA",IF(COUNTA(INDIRECT("C"&amp;ROW(K465)):INDIRECT("J"&amp;ROW(K465)))&gt;0,IF(COUNTA(INDIRECT("C"&amp;ROW(K465)):INDIRECT("J"&amp;ROW(K465)))&lt;8,"HÁ "&amp;L465&amp;" CAMPO(S) VAZIO(S) NESTA LINHA",""),"")))</f>
        <v/>
      </c>
      <c r="L465" s="28" t="str">
        <f ca="1">IF(COUNTBLANK(INDIRECT("C"&amp;ROW(L465)):INDIRECT("J"&amp;ROW(L465)))&gt;0,IF(COUNTBLANK(INDIRECT("C"&amp;ROW(INDIRECT("C"&amp;ROW(L465)))):INDIRECT("J"&amp;ROW(L465)))&lt;8,COUNTBLANK(INDIRECT("C"&amp;ROW(L465)):INDIRECT("J"&amp;ROW(L465))),""),"")</f>
        <v/>
      </c>
      <c r="M465" s="4"/>
      <c r="N465" s="4"/>
    </row>
    <row r="466" spans="1:14" ht="60" customHeight="1">
      <c r="A466" s="26" t="str">
        <f>IFERROR(IF(C466="","",J$2&amp;TEXT(VLOOKUP(C$4,Config!$E$3:$F$65,2,FALSE),"00")&amp;TEXT(ROW(B466)-8,"0000")),"Informe um órgão na célula C4")</f>
        <v/>
      </c>
      <c r="B466" s="6"/>
      <c r="C466" s="7"/>
      <c r="D466" s="6"/>
      <c r="E466" s="6"/>
      <c r="F466" s="6"/>
      <c r="G466" s="8"/>
      <c r="H466" s="6"/>
      <c r="I466" s="8"/>
      <c r="J466" s="9"/>
      <c r="K466" s="27" t="str">
        <f ca="1">IF(INDIRECT("E"&amp;ROW(K466))="","",IF(ISERROR(VLOOKUP(INDIRECT("E"&amp;ROW(K466)),Config!A:A,1,0)),"ESPECIFICAÇÃO INVÁLIDA, SELECIONE UMA OPÇÃO DA LISTA",IF(COUNTA(INDIRECT("C"&amp;ROW(K466)):INDIRECT("J"&amp;ROW(K466)))&gt;0,IF(COUNTA(INDIRECT("C"&amp;ROW(K466)):INDIRECT("J"&amp;ROW(K466)))&lt;8,"HÁ "&amp;L466&amp;" CAMPO(S) VAZIO(S) NESTA LINHA",""),"")))</f>
        <v/>
      </c>
      <c r="L466" s="28" t="str">
        <f ca="1">IF(COUNTBLANK(INDIRECT("C"&amp;ROW(L466)):INDIRECT("J"&amp;ROW(L466)))&gt;0,IF(COUNTBLANK(INDIRECT("C"&amp;ROW(INDIRECT("C"&amp;ROW(L466)))):INDIRECT("J"&amp;ROW(L466)))&lt;8,COUNTBLANK(INDIRECT("C"&amp;ROW(L466)):INDIRECT("J"&amp;ROW(L466))),""),"")</f>
        <v/>
      </c>
      <c r="M466" s="4"/>
      <c r="N466" s="4"/>
    </row>
    <row r="467" spans="1:14" ht="60" customHeight="1">
      <c r="A467" s="26" t="str">
        <f>IFERROR(IF(C467="","",J$2&amp;TEXT(VLOOKUP(C$4,Config!$E$3:$F$65,2,FALSE),"00")&amp;TEXT(ROW(B467)-8,"0000")),"Informe um órgão na célula C4")</f>
        <v/>
      </c>
      <c r="B467" s="6"/>
      <c r="C467" s="7"/>
      <c r="D467" s="6"/>
      <c r="E467" s="6"/>
      <c r="F467" s="6"/>
      <c r="G467" s="8"/>
      <c r="H467" s="6"/>
      <c r="I467" s="8"/>
      <c r="J467" s="9"/>
      <c r="K467" s="27" t="str">
        <f ca="1">IF(INDIRECT("E"&amp;ROW(K467))="","",IF(ISERROR(VLOOKUP(INDIRECT("E"&amp;ROW(K467)),Config!A:A,1,0)),"ESPECIFICAÇÃO INVÁLIDA, SELECIONE UMA OPÇÃO DA LISTA",IF(COUNTA(INDIRECT("C"&amp;ROW(K467)):INDIRECT("J"&amp;ROW(K467)))&gt;0,IF(COUNTA(INDIRECT("C"&amp;ROW(K467)):INDIRECT("J"&amp;ROW(K467)))&lt;8,"HÁ "&amp;L467&amp;" CAMPO(S) VAZIO(S) NESTA LINHA",""),"")))</f>
        <v/>
      </c>
      <c r="L467" s="28" t="str">
        <f ca="1">IF(COUNTBLANK(INDIRECT("C"&amp;ROW(L467)):INDIRECT("J"&amp;ROW(L467)))&gt;0,IF(COUNTBLANK(INDIRECT("C"&amp;ROW(INDIRECT("C"&amp;ROW(L467)))):INDIRECT("J"&amp;ROW(L467)))&lt;8,COUNTBLANK(INDIRECT("C"&amp;ROW(L467)):INDIRECT("J"&amp;ROW(L467))),""),"")</f>
        <v/>
      </c>
      <c r="M467" s="4"/>
      <c r="N467" s="4"/>
    </row>
    <row r="468" spans="1:14" ht="60" customHeight="1">
      <c r="A468" s="26" t="str">
        <f>IFERROR(IF(C468="","",J$2&amp;TEXT(VLOOKUP(C$4,Config!$E$3:$F$65,2,FALSE),"00")&amp;TEXT(ROW(B468)-8,"0000")),"Informe um órgão na célula C4")</f>
        <v/>
      </c>
      <c r="B468" s="6"/>
      <c r="C468" s="7"/>
      <c r="D468" s="6"/>
      <c r="E468" s="6"/>
      <c r="F468" s="6"/>
      <c r="G468" s="8"/>
      <c r="H468" s="6"/>
      <c r="I468" s="8"/>
      <c r="J468" s="9"/>
      <c r="K468" s="27" t="str">
        <f ca="1">IF(INDIRECT("E"&amp;ROW(K468))="","",IF(ISERROR(VLOOKUP(INDIRECT("E"&amp;ROW(K468)),Config!A:A,1,0)),"ESPECIFICAÇÃO INVÁLIDA, SELECIONE UMA OPÇÃO DA LISTA",IF(COUNTA(INDIRECT("C"&amp;ROW(K468)):INDIRECT("J"&amp;ROW(K468)))&gt;0,IF(COUNTA(INDIRECT("C"&amp;ROW(K468)):INDIRECT("J"&amp;ROW(K468)))&lt;8,"HÁ "&amp;L468&amp;" CAMPO(S) VAZIO(S) NESTA LINHA",""),"")))</f>
        <v/>
      </c>
      <c r="L468" s="28" t="str">
        <f ca="1">IF(COUNTBLANK(INDIRECT("C"&amp;ROW(L468)):INDIRECT("J"&amp;ROW(L468)))&gt;0,IF(COUNTBLANK(INDIRECT("C"&amp;ROW(INDIRECT("C"&amp;ROW(L468)))):INDIRECT("J"&amp;ROW(L468)))&lt;8,COUNTBLANK(INDIRECT("C"&amp;ROW(L468)):INDIRECT("J"&amp;ROW(L468))),""),"")</f>
        <v/>
      </c>
      <c r="M468" s="4"/>
      <c r="N468" s="4"/>
    </row>
    <row r="469" spans="1:14" ht="60" customHeight="1">
      <c r="A469" s="26" t="str">
        <f>IFERROR(IF(C469="","",J$2&amp;TEXT(VLOOKUP(C$4,Config!$E$3:$F$65,2,FALSE),"00")&amp;TEXT(ROW(B469)-8,"0000")),"Informe um órgão na célula C4")</f>
        <v/>
      </c>
      <c r="B469" s="6"/>
      <c r="C469" s="7"/>
      <c r="D469" s="6"/>
      <c r="E469" s="6"/>
      <c r="F469" s="6"/>
      <c r="G469" s="8"/>
      <c r="H469" s="6"/>
      <c r="I469" s="8"/>
      <c r="J469" s="9"/>
      <c r="K469" s="27" t="str">
        <f ca="1">IF(INDIRECT("E"&amp;ROW(K469))="","",IF(ISERROR(VLOOKUP(INDIRECT("E"&amp;ROW(K469)),Config!A:A,1,0)),"ESPECIFICAÇÃO INVÁLIDA, SELECIONE UMA OPÇÃO DA LISTA",IF(COUNTA(INDIRECT("C"&amp;ROW(K469)):INDIRECT("J"&amp;ROW(K469)))&gt;0,IF(COUNTA(INDIRECT("C"&amp;ROW(K469)):INDIRECT("J"&amp;ROW(K469)))&lt;8,"HÁ "&amp;L469&amp;" CAMPO(S) VAZIO(S) NESTA LINHA",""),"")))</f>
        <v/>
      </c>
      <c r="L469" s="28" t="str">
        <f ca="1">IF(COUNTBLANK(INDIRECT("C"&amp;ROW(L469)):INDIRECT("J"&amp;ROW(L469)))&gt;0,IF(COUNTBLANK(INDIRECT("C"&amp;ROW(INDIRECT("C"&amp;ROW(L469)))):INDIRECT("J"&amp;ROW(L469)))&lt;8,COUNTBLANK(INDIRECT("C"&amp;ROW(L469)):INDIRECT("J"&amp;ROW(L469))),""),"")</f>
        <v/>
      </c>
      <c r="M469" s="4"/>
      <c r="N469" s="4"/>
    </row>
    <row r="470" spans="1:14" ht="60" customHeight="1">
      <c r="A470" s="26" t="str">
        <f>IFERROR(IF(C470="","",J$2&amp;TEXT(VLOOKUP(C$4,Config!$E$3:$F$65,2,FALSE),"00")&amp;TEXT(ROW(B470)-8,"0000")),"Informe um órgão na célula C4")</f>
        <v/>
      </c>
      <c r="B470" s="6"/>
      <c r="C470" s="7"/>
      <c r="D470" s="6"/>
      <c r="E470" s="6"/>
      <c r="F470" s="6"/>
      <c r="G470" s="8"/>
      <c r="H470" s="6"/>
      <c r="I470" s="8"/>
      <c r="J470" s="9"/>
      <c r="K470" s="27" t="str">
        <f ca="1">IF(INDIRECT("E"&amp;ROW(K470))="","",IF(ISERROR(VLOOKUP(INDIRECT("E"&amp;ROW(K470)),Config!A:A,1,0)),"ESPECIFICAÇÃO INVÁLIDA, SELECIONE UMA OPÇÃO DA LISTA",IF(COUNTA(INDIRECT("C"&amp;ROW(K470)):INDIRECT("J"&amp;ROW(K470)))&gt;0,IF(COUNTA(INDIRECT("C"&amp;ROW(K470)):INDIRECT("J"&amp;ROW(K470)))&lt;8,"HÁ "&amp;L470&amp;" CAMPO(S) VAZIO(S) NESTA LINHA",""),"")))</f>
        <v/>
      </c>
      <c r="L470" s="28" t="str">
        <f ca="1">IF(COUNTBLANK(INDIRECT("C"&amp;ROW(L470)):INDIRECT("J"&amp;ROW(L470)))&gt;0,IF(COUNTBLANK(INDIRECT("C"&amp;ROW(INDIRECT("C"&amp;ROW(L470)))):INDIRECT("J"&amp;ROW(L470)))&lt;8,COUNTBLANK(INDIRECT("C"&amp;ROW(L470)):INDIRECT("J"&amp;ROW(L470))),""),"")</f>
        <v/>
      </c>
      <c r="M470" s="4"/>
      <c r="N470" s="4"/>
    </row>
    <row r="471" spans="1:14" ht="60" customHeight="1">
      <c r="A471" s="26" t="str">
        <f>IFERROR(IF(C471="","",J$2&amp;TEXT(VLOOKUP(C$4,Config!$E$3:$F$65,2,FALSE),"00")&amp;TEXT(ROW(B471)-8,"0000")),"Informe um órgão na célula C4")</f>
        <v/>
      </c>
      <c r="B471" s="6"/>
      <c r="C471" s="7"/>
      <c r="D471" s="6"/>
      <c r="E471" s="6"/>
      <c r="F471" s="6"/>
      <c r="G471" s="8"/>
      <c r="H471" s="6"/>
      <c r="I471" s="8"/>
      <c r="J471" s="9"/>
      <c r="K471" s="27" t="str">
        <f ca="1">IF(INDIRECT("E"&amp;ROW(K471))="","",IF(ISERROR(VLOOKUP(INDIRECT("E"&amp;ROW(K471)),Config!A:A,1,0)),"ESPECIFICAÇÃO INVÁLIDA, SELECIONE UMA OPÇÃO DA LISTA",IF(COUNTA(INDIRECT("C"&amp;ROW(K471)):INDIRECT("J"&amp;ROW(K471)))&gt;0,IF(COUNTA(INDIRECT("C"&amp;ROW(K471)):INDIRECT("J"&amp;ROW(K471)))&lt;8,"HÁ "&amp;L471&amp;" CAMPO(S) VAZIO(S) NESTA LINHA",""),"")))</f>
        <v/>
      </c>
      <c r="L471" s="28" t="str">
        <f ca="1">IF(COUNTBLANK(INDIRECT("C"&amp;ROW(L471)):INDIRECT("J"&amp;ROW(L471)))&gt;0,IF(COUNTBLANK(INDIRECT("C"&amp;ROW(INDIRECT("C"&amp;ROW(L471)))):INDIRECT("J"&amp;ROW(L471)))&lt;8,COUNTBLANK(INDIRECT("C"&amp;ROW(L471)):INDIRECT("J"&amp;ROW(L471))),""),"")</f>
        <v/>
      </c>
      <c r="M471" s="4"/>
      <c r="N471" s="4"/>
    </row>
    <row r="472" spans="1:14" ht="60" customHeight="1">
      <c r="A472" s="26" t="str">
        <f>IFERROR(IF(C472="","",J$2&amp;TEXT(VLOOKUP(C$4,Config!$E$3:$F$65,2,FALSE),"00")&amp;TEXT(ROW(B472)-8,"0000")),"Informe um órgão na célula C4")</f>
        <v/>
      </c>
      <c r="B472" s="6"/>
      <c r="C472" s="7"/>
      <c r="D472" s="6"/>
      <c r="E472" s="6"/>
      <c r="F472" s="6"/>
      <c r="G472" s="8"/>
      <c r="H472" s="6"/>
      <c r="I472" s="8"/>
      <c r="J472" s="9"/>
      <c r="K472" s="27" t="str">
        <f ca="1">IF(INDIRECT("E"&amp;ROW(K472))="","",IF(ISERROR(VLOOKUP(INDIRECT("E"&amp;ROW(K472)),Config!A:A,1,0)),"ESPECIFICAÇÃO INVÁLIDA, SELECIONE UMA OPÇÃO DA LISTA",IF(COUNTA(INDIRECT("C"&amp;ROW(K472)):INDIRECT("J"&amp;ROW(K472)))&gt;0,IF(COUNTA(INDIRECT("C"&amp;ROW(K472)):INDIRECT("J"&amp;ROW(K472)))&lt;8,"HÁ "&amp;L472&amp;" CAMPO(S) VAZIO(S) NESTA LINHA",""),"")))</f>
        <v/>
      </c>
      <c r="L472" s="28" t="str">
        <f ca="1">IF(COUNTBLANK(INDIRECT("C"&amp;ROW(L472)):INDIRECT("J"&amp;ROW(L472)))&gt;0,IF(COUNTBLANK(INDIRECT("C"&amp;ROW(INDIRECT("C"&amp;ROW(L472)))):INDIRECT("J"&amp;ROW(L472)))&lt;8,COUNTBLANK(INDIRECT("C"&amp;ROW(L472)):INDIRECT("J"&amp;ROW(L472))),""),"")</f>
        <v/>
      </c>
      <c r="M472" s="4"/>
      <c r="N472" s="4"/>
    </row>
    <row r="473" spans="1:14" ht="60" customHeight="1">
      <c r="A473" s="26" t="str">
        <f>IFERROR(IF(C473="","",J$2&amp;TEXT(VLOOKUP(C$4,Config!$E$3:$F$65,2,FALSE),"00")&amp;TEXT(ROW(B473)-8,"0000")),"Informe um órgão na célula C4")</f>
        <v/>
      </c>
      <c r="B473" s="6"/>
      <c r="C473" s="7"/>
      <c r="D473" s="6"/>
      <c r="E473" s="6"/>
      <c r="F473" s="6"/>
      <c r="G473" s="8"/>
      <c r="H473" s="6"/>
      <c r="I473" s="8"/>
      <c r="J473" s="9"/>
      <c r="K473" s="27" t="str">
        <f ca="1">IF(INDIRECT("E"&amp;ROW(K473))="","",IF(ISERROR(VLOOKUP(INDIRECT("E"&amp;ROW(K473)),Config!A:A,1,0)),"ESPECIFICAÇÃO INVÁLIDA, SELECIONE UMA OPÇÃO DA LISTA",IF(COUNTA(INDIRECT("C"&amp;ROW(K473)):INDIRECT("J"&amp;ROW(K473)))&gt;0,IF(COUNTA(INDIRECT("C"&amp;ROW(K473)):INDIRECT("J"&amp;ROW(K473)))&lt;8,"HÁ "&amp;L473&amp;" CAMPO(S) VAZIO(S) NESTA LINHA",""),"")))</f>
        <v/>
      </c>
      <c r="L473" s="28" t="str">
        <f ca="1">IF(COUNTBLANK(INDIRECT("C"&amp;ROW(L473)):INDIRECT("J"&amp;ROW(L473)))&gt;0,IF(COUNTBLANK(INDIRECT("C"&amp;ROW(INDIRECT("C"&amp;ROW(L473)))):INDIRECT("J"&amp;ROW(L473)))&lt;8,COUNTBLANK(INDIRECT("C"&amp;ROW(L473)):INDIRECT("J"&amp;ROW(L473))),""),"")</f>
        <v/>
      </c>
      <c r="M473" s="4"/>
      <c r="N473" s="4"/>
    </row>
    <row r="474" spans="1:14" ht="60" customHeight="1">
      <c r="A474" s="26" t="str">
        <f>IFERROR(IF(C474="","",J$2&amp;TEXT(VLOOKUP(C$4,Config!$E$3:$F$65,2,FALSE),"00")&amp;TEXT(ROW(B474)-8,"0000")),"Informe um órgão na célula C4")</f>
        <v/>
      </c>
      <c r="B474" s="6"/>
      <c r="C474" s="7"/>
      <c r="D474" s="6"/>
      <c r="E474" s="6"/>
      <c r="F474" s="6"/>
      <c r="G474" s="8"/>
      <c r="H474" s="6"/>
      <c r="I474" s="8"/>
      <c r="J474" s="9"/>
      <c r="K474" s="27" t="str">
        <f ca="1">IF(INDIRECT("E"&amp;ROW(K474))="","",IF(ISERROR(VLOOKUP(INDIRECT("E"&amp;ROW(K474)),Config!A:A,1,0)),"ESPECIFICAÇÃO INVÁLIDA, SELECIONE UMA OPÇÃO DA LISTA",IF(COUNTA(INDIRECT("C"&amp;ROW(K474)):INDIRECT("J"&amp;ROW(K474)))&gt;0,IF(COUNTA(INDIRECT("C"&amp;ROW(K474)):INDIRECT("J"&amp;ROW(K474)))&lt;8,"HÁ "&amp;L474&amp;" CAMPO(S) VAZIO(S) NESTA LINHA",""),"")))</f>
        <v/>
      </c>
      <c r="L474" s="28" t="str">
        <f ca="1">IF(COUNTBLANK(INDIRECT("C"&amp;ROW(L474)):INDIRECT("J"&amp;ROW(L474)))&gt;0,IF(COUNTBLANK(INDIRECT("C"&amp;ROW(INDIRECT("C"&amp;ROW(L474)))):INDIRECT("J"&amp;ROW(L474)))&lt;8,COUNTBLANK(INDIRECT("C"&amp;ROW(L474)):INDIRECT("J"&amp;ROW(L474))),""),"")</f>
        <v/>
      </c>
      <c r="M474" s="4"/>
      <c r="N474" s="4"/>
    </row>
    <row r="475" spans="1:14" ht="60" customHeight="1">
      <c r="A475" s="26" t="str">
        <f>IFERROR(IF(C475="","",J$2&amp;TEXT(VLOOKUP(C$4,Config!$E$3:$F$65,2,FALSE),"00")&amp;TEXT(ROW(B475)-8,"0000")),"Informe um órgão na célula C4")</f>
        <v/>
      </c>
      <c r="B475" s="6"/>
      <c r="C475" s="7"/>
      <c r="D475" s="6"/>
      <c r="E475" s="6"/>
      <c r="F475" s="6"/>
      <c r="G475" s="8"/>
      <c r="H475" s="6"/>
      <c r="I475" s="8"/>
      <c r="J475" s="9"/>
      <c r="K475" s="27" t="str">
        <f ca="1">IF(INDIRECT("E"&amp;ROW(K475))="","",IF(ISERROR(VLOOKUP(INDIRECT("E"&amp;ROW(K475)),Config!A:A,1,0)),"ESPECIFICAÇÃO INVÁLIDA, SELECIONE UMA OPÇÃO DA LISTA",IF(COUNTA(INDIRECT("C"&amp;ROW(K475)):INDIRECT("J"&amp;ROW(K475)))&gt;0,IF(COUNTA(INDIRECT("C"&amp;ROW(K475)):INDIRECT("J"&amp;ROW(K475)))&lt;8,"HÁ "&amp;L475&amp;" CAMPO(S) VAZIO(S) NESTA LINHA",""),"")))</f>
        <v/>
      </c>
      <c r="L475" s="28" t="str">
        <f ca="1">IF(COUNTBLANK(INDIRECT("C"&amp;ROW(L475)):INDIRECT("J"&amp;ROW(L475)))&gt;0,IF(COUNTBLANK(INDIRECT("C"&amp;ROW(INDIRECT("C"&amp;ROW(L475)))):INDIRECT("J"&amp;ROW(L475)))&lt;8,COUNTBLANK(INDIRECT("C"&amp;ROW(L475)):INDIRECT("J"&amp;ROW(L475))),""),"")</f>
        <v/>
      </c>
      <c r="M475" s="4"/>
      <c r="N475" s="4"/>
    </row>
    <row r="476" spans="1:14" ht="60" customHeight="1">
      <c r="A476" s="26" t="str">
        <f>IFERROR(IF(C476="","",J$2&amp;TEXT(VLOOKUP(C$4,Config!$E$3:$F$65,2,FALSE),"00")&amp;TEXT(ROW(B476)-8,"0000")),"Informe um órgão na célula C4")</f>
        <v/>
      </c>
      <c r="B476" s="6"/>
      <c r="C476" s="7"/>
      <c r="D476" s="6"/>
      <c r="E476" s="6"/>
      <c r="F476" s="6"/>
      <c r="G476" s="8"/>
      <c r="H476" s="6"/>
      <c r="I476" s="8"/>
      <c r="J476" s="9"/>
      <c r="K476" s="27" t="str">
        <f ca="1">IF(INDIRECT("E"&amp;ROW(K476))="","",IF(ISERROR(VLOOKUP(INDIRECT("E"&amp;ROW(K476)),Config!A:A,1,0)),"ESPECIFICAÇÃO INVÁLIDA, SELECIONE UMA OPÇÃO DA LISTA",IF(COUNTA(INDIRECT("C"&amp;ROW(K476)):INDIRECT("J"&amp;ROW(K476)))&gt;0,IF(COUNTA(INDIRECT("C"&amp;ROW(K476)):INDIRECT("J"&amp;ROW(K476)))&lt;8,"HÁ "&amp;L476&amp;" CAMPO(S) VAZIO(S) NESTA LINHA",""),"")))</f>
        <v/>
      </c>
      <c r="L476" s="28" t="str">
        <f ca="1">IF(COUNTBLANK(INDIRECT("C"&amp;ROW(L476)):INDIRECT("J"&amp;ROW(L476)))&gt;0,IF(COUNTBLANK(INDIRECT("C"&amp;ROW(INDIRECT("C"&amp;ROW(L476)))):INDIRECT("J"&amp;ROW(L476)))&lt;8,COUNTBLANK(INDIRECT("C"&amp;ROW(L476)):INDIRECT("J"&amp;ROW(L476))),""),"")</f>
        <v/>
      </c>
      <c r="M476" s="4"/>
      <c r="N476" s="4"/>
    </row>
    <row r="477" spans="1:14" ht="60" customHeight="1">
      <c r="A477" s="26" t="str">
        <f>IFERROR(IF(C477="","",J$2&amp;TEXT(VLOOKUP(C$4,Config!$E$3:$F$65,2,FALSE),"00")&amp;TEXT(ROW(B477)-8,"0000")),"Informe um órgão na célula C4")</f>
        <v/>
      </c>
      <c r="B477" s="6"/>
      <c r="C477" s="7"/>
      <c r="D477" s="6"/>
      <c r="E477" s="6"/>
      <c r="F477" s="6"/>
      <c r="G477" s="8"/>
      <c r="H477" s="6"/>
      <c r="I477" s="8"/>
      <c r="J477" s="9"/>
      <c r="K477" s="27" t="str">
        <f ca="1">IF(INDIRECT("E"&amp;ROW(K477))="","",IF(ISERROR(VLOOKUP(INDIRECT("E"&amp;ROW(K477)),Config!A:A,1,0)),"ESPECIFICAÇÃO INVÁLIDA, SELECIONE UMA OPÇÃO DA LISTA",IF(COUNTA(INDIRECT("C"&amp;ROW(K477)):INDIRECT("J"&amp;ROW(K477)))&gt;0,IF(COUNTA(INDIRECT("C"&amp;ROW(K477)):INDIRECT("J"&amp;ROW(K477)))&lt;8,"HÁ "&amp;L477&amp;" CAMPO(S) VAZIO(S) NESTA LINHA",""),"")))</f>
        <v/>
      </c>
      <c r="L477" s="28" t="str">
        <f ca="1">IF(COUNTBLANK(INDIRECT("C"&amp;ROW(L477)):INDIRECT("J"&amp;ROW(L477)))&gt;0,IF(COUNTBLANK(INDIRECT("C"&amp;ROW(INDIRECT("C"&amp;ROW(L477)))):INDIRECT("J"&amp;ROW(L477)))&lt;8,COUNTBLANK(INDIRECT("C"&amp;ROW(L477)):INDIRECT("J"&amp;ROW(L477))),""),"")</f>
        <v/>
      </c>
      <c r="M477" s="4"/>
      <c r="N477" s="4"/>
    </row>
    <row r="478" spans="1:14" ht="60" customHeight="1">
      <c r="A478" s="26" t="str">
        <f>IFERROR(IF(C478="","",J$2&amp;TEXT(VLOOKUP(C$4,Config!$E$3:$F$65,2,FALSE),"00")&amp;TEXT(ROW(B478)-8,"0000")),"Informe um órgão na célula C4")</f>
        <v/>
      </c>
      <c r="B478" s="6"/>
      <c r="C478" s="7"/>
      <c r="D478" s="6"/>
      <c r="E478" s="6"/>
      <c r="F478" s="6"/>
      <c r="G478" s="8"/>
      <c r="H478" s="6"/>
      <c r="I478" s="8"/>
      <c r="J478" s="9"/>
      <c r="K478" s="27" t="str">
        <f ca="1">IF(INDIRECT("E"&amp;ROW(K478))="","",IF(ISERROR(VLOOKUP(INDIRECT("E"&amp;ROW(K478)),Config!A:A,1,0)),"ESPECIFICAÇÃO INVÁLIDA, SELECIONE UMA OPÇÃO DA LISTA",IF(COUNTA(INDIRECT("C"&amp;ROW(K478)):INDIRECT("J"&amp;ROW(K478)))&gt;0,IF(COUNTA(INDIRECT("C"&amp;ROW(K478)):INDIRECT("J"&amp;ROW(K478)))&lt;8,"HÁ "&amp;L478&amp;" CAMPO(S) VAZIO(S) NESTA LINHA",""),"")))</f>
        <v/>
      </c>
      <c r="L478" s="28" t="str">
        <f ca="1">IF(COUNTBLANK(INDIRECT("C"&amp;ROW(L478)):INDIRECT("J"&amp;ROW(L478)))&gt;0,IF(COUNTBLANK(INDIRECT("C"&amp;ROW(INDIRECT("C"&amp;ROW(L478)))):INDIRECT("J"&amp;ROW(L478)))&lt;8,COUNTBLANK(INDIRECT("C"&amp;ROW(L478)):INDIRECT("J"&amp;ROW(L478))),""),"")</f>
        <v/>
      </c>
      <c r="M478" s="4"/>
      <c r="N478" s="4"/>
    </row>
    <row r="479" spans="1:14" ht="60" customHeight="1">
      <c r="A479" s="26" t="str">
        <f>IFERROR(IF(C479="","",J$2&amp;TEXT(VLOOKUP(C$4,Config!$E$3:$F$65,2,FALSE),"00")&amp;TEXT(ROW(B479)-8,"0000")),"Informe um órgão na célula C4")</f>
        <v/>
      </c>
      <c r="B479" s="6"/>
      <c r="C479" s="7"/>
      <c r="D479" s="6"/>
      <c r="E479" s="6"/>
      <c r="F479" s="6"/>
      <c r="G479" s="8"/>
      <c r="H479" s="6"/>
      <c r="I479" s="8"/>
      <c r="J479" s="9"/>
      <c r="K479" s="27" t="str">
        <f ca="1">IF(INDIRECT("E"&amp;ROW(K479))="","",IF(ISERROR(VLOOKUP(INDIRECT("E"&amp;ROW(K479)),Config!A:A,1,0)),"ESPECIFICAÇÃO INVÁLIDA, SELECIONE UMA OPÇÃO DA LISTA",IF(COUNTA(INDIRECT("C"&amp;ROW(K479)):INDIRECT("J"&amp;ROW(K479)))&gt;0,IF(COUNTA(INDIRECT("C"&amp;ROW(K479)):INDIRECT("J"&amp;ROW(K479)))&lt;8,"HÁ "&amp;L479&amp;" CAMPO(S) VAZIO(S) NESTA LINHA",""),"")))</f>
        <v/>
      </c>
      <c r="L479" s="28" t="str">
        <f ca="1">IF(COUNTBLANK(INDIRECT("C"&amp;ROW(L479)):INDIRECT("J"&amp;ROW(L479)))&gt;0,IF(COUNTBLANK(INDIRECT("C"&amp;ROW(INDIRECT("C"&amp;ROW(L479)))):INDIRECT("J"&amp;ROW(L479)))&lt;8,COUNTBLANK(INDIRECT("C"&amp;ROW(L479)):INDIRECT("J"&amp;ROW(L479))),""),"")</f>
        <v/>
      </c>
      <c r="M479" s="4"/>
      <c r="N479" s="4"/>
    </row>
    <row r="480" spans="1:14" ht="60" customHeight="1">
      <c r="A480" s="26" t="str">
        <f>IFERROR(IF(C480="","",J$2&amp;TEXT(VLOOKUP(C$4,Config!$E$3:$F$65,2,FALSE),"00")&amp;TEXT(ROW(B480)-8,"0000")),"Informe um órgão na célula C4")</f>
        <v/>
      </c>
      <c r="B480" s="6"/>
      <c r="C480" s="7"/>
      <c r="D480" s="6"/>
      <c r="E480" s="6"/>
      <c r="F480" s="6"/>
      <c r="G480" s="8"/>
      <c r="H480" s="6"/>
      <c r="I480" s="8"/>
      <c r="J480" s="9"/>
      <c r="K480" s="27" t="str">
        <f ca="1">IF(INDIRECT("E"&amp;ROW(K480))="","",IF(ISERROR(VLOOKUP(INDIRECT("E"&amp;ROW(K480)),Config!A:A,1,0)),"ESPECIFICAÇÃO INVÁLIDA, SELECIONE UMA OPÇÃO DA LISTA",IF(COUNTA(INDIRECT("C"&amp;ROW(K480)):INDIRECT("J"&amp;ROW(K480)))&gt;0,IF(COUNTA(INDIRECT("C"&amp;ROW(K480)):INDIRECT("J"&amp;ROW(K480)))&lt;8,"HÁ "&amp;L480&amp;" CAMPO(S) VAZIO(S) NESTA LINHA",""),"")))</f>
        <v/>
      </c>
      <c r="L480" s="28" t="str">
        <f ca="1">IF(COUNTBLANK(INDIRECT("C"&amp;ROW(L480)):INDIRECT("J"&amp;ROW(L480)))&gt;0,IF(COUNTBLANK(INDIRECT("C"&amp;ROW(INDIRECT("C"&amp;ROW(L480)))):INDIRECT("J"&amp;ROW(L480)))&lt;8,COUNTBLANK(INDIRECT("C"&amp;ROW(L480)):INDIRECT("J"&amp;ROW(L480))),""),"")</f>
        <v/>
      </c>
      <c r="M480" s="4"/>
      <c r="N480" s="4"/>
    </row>
    <row r="481" spans="1:14" ht="60" customHeight="1">
      <c r="A481" s="26" t="str">
        <f>IFERROR(IF(C481="","",J$2&amp;TEXT(VLOOKUP(C$4,Config!$E$3:$F$65,2,FALSE),"00")&amp;TEXT(ROW(B481)-8,"0000")),"Informe um órgão na célula C4")</f>
        <v/>
      </c>
      <c r="B481" s="6"/>
      <c r="C481" s="7"/>
      <c r="D481" s="6"/>
      <c r="E481" s="6"/>
      <c r="F481" s="6"/>
      <c r="G481" s="8"/>
      <c r="H481" s="6"/>
      <c r="I481" s="8"/>
      <c r="J481" s="9"/>
      <c r="K481" s="27" t="str">
        <f ca="1">IF(INDIRECT("E"&amp;ROW(K481))="","",IF(ISERROR(VLOOKUP(INDIRECT("E"&amp;ROW(K481)),Config!A:A,1,0)),"ESPECIFICAÇÃO INVÁLIDA, SELECIONE UMA OPÇÃO DA LISTA",IF(COUNTA(INDIRECT("C"&amp;ROW(K481)):INDIRECT("J"&amp;ROW(K481)))&gt;0,IF(COUNTA(INDIRECT("C"&amp;ROW(K481)):INDIRECT("J"&amp;ROW(K481)))&lt;8,"HÁ "&amp;L481&amp;" CAMPO(S) VAZIO(S) NESTA LINHA",""),"")))</f>
        <v/>
      </c>
      <c r="L481" s="28" t="str">
        <f ca="1">IF(COUNTBLANK(INDIRECT("C"&amp;ROW(L481)):INDIRECT("J"&amp;ROW(L481)))&gt;0,IF(COUNTBLANK(INDIRECT("C"&amp;ROW(INDIRECT("C"&amp;ROW(L481)))):INDIRECT("J"&amp;ROW(L481)))&lt;8,COUNTBLANK(INDIRECT("C"&amp;ROW(L481)):INDIRECT("J"&amp;ROW(L481))),""),"")</f>
        <v/>
      </c>
      <c r="M481" s="4"/>
      <c r="N481" s="4"/>
    </row>
    <row r="482" spans="1:14" ht="60" customHeight="1">
      <c r="A482" s="26" t="str">
        <f>IFERROR(IF(C482="","",J$2&amp;TEXT(VLOOKUP(C$4,Config!$E$3:$F$65,2,FALSE),"00")&amp;TEXT(ROW(B482)-8,"0000")),"Informe um órgão na célula C4")</f>
        <v/>
      </c>
      <c r="B482" s="6"/>
      <c r="C482" s="7"/>
      <c r="D482" s="6"/>
      <c r="E482" s="6"/>
      <c r="F482" s="6"/>
      <c r="G482" s="8"/>
      <c r="H482" s="6"/>
      <c r="I482" s="8"/>
      <c r="J482" s="9"/>
      <c r="K482" s="27" t="str">
        <f ca="1">IF(INDIRECT("E"&amp;ROW(K482))="","",IF(ISERROR(VLOOKUP(INDIRECT("E"&amp;ROW(K482)),Config!A:A,1,0)),"ESPECIFICAÇÃO INVÁLIDA, SELECIONE UMA OPÇÃO DA LISTA",IF(COUNTA(INDIRECT("C"&amp;ROW(K482)):INDIRECT("J"&amp;ROW(K482)))&gt;0,IF(COUNTA(INDIRECT("C"&amp;ROW(K482)):INDIRECT("J"&amp;ROW(K482)))&lt;8,"HÁ "&amp;L482&amp;" CAMPO(S) VAZIO(S) NESTA LINHA",""),"")))</f>
        <v/>
      </c>
      <c r="L482" s="28" t="str">
        <f ca="1">IF(COUNTBLANK(INDIRECT("C"&amp;ROW(L482)):INDIRECT("J"&amp;ROW(L482)))&gt;0,IF(COUNTBLANK(INDIRECT("C"&amp;ROW(INDIRECT("C"&amp;ROW(L482)))):INDIRECT("J"&amp;ROW(L482)))&lt;8,COUNTBLANK(INDIRECT("C"&amp;ROW(L482)):INDIRECT("J"&amp;ROW(L482))),""),"")</f>
        <v/>
      </c>
      <c r="M482" s="4"/>
      <c r="N482" s="4"/>
    </row>
    <row r="483" spans="1:14" ht="60" customHeight="1">
      <c r="A483" s="26" t="str">
        <f>IFERROR(IF(C483="","",J$2&amp;TEXT(VLOOKUP(C$4,Config!$E$3:$F$65,2,FALSE),"00")&amp;TEXT(ROW(B483)-8,"0000")),"Informe um órgão na célula C4")</f>
        <v/>
      </c>
      <c r="B483" s="6"/>
      <c r="C483" s="7"/>
      <c r="D483" s="6"/>
      <c r="E483" s="6"/>
      <c r="F483" s="6"/>
      <c r="G483" s="8"/>
      <c r="H483" s="6"/>
      <c r="I483" s="8"/>
      <c r="J483" s="9"/>
      <c r="K483" s="27" t="str">
        <f ca="1">IF(INDIRECT("E"&amp;ROW(K483))="","",IF(ISERROR(VLOOKUP(INDIRECT("E"&amp;ROW(K483)),Config!A:A,1,0)),"ESPECIFICAÇÃO INVÁLIDA, SELECIONE UMA OPÇÃO DA LISTA",IF(COUNTA(INDIRECT("C"&amp;ROW(K483)):INDIRECT("J"&amp;ROW(K483)))&gt;0,IF(COUNTA(INDIRECT("C"&amp;ROW(K483)):INDIRECT("J"&amp;ROW(K483)))&lt;8,"HÁ "&amp;L483&amp;" CAMPO(S) VAZIO(S) NESTA LINHA",""),"")))</f>
        <v/>
      </c>
      <c r="L483" s="28" t="str">
        <f ca="1">IF(COUNTBLANK(INDIRECT("C"&amp;ROW(L483)):INDIRECT("J"&amp;ROW(L483)))&gt;0,IF(COUNTBLANK(INDIRECT("C"&amp;ROW(INDIRECT("C"&amp;ROW(L483)))):INDIRECT("J"&amp;ROW(L483)))&lt;8,COUNTBLANK(INDIRECT("C"&amp;ROW(L483)):INDIRECT("J"&amp;ROW(L483))),""),"")</f>
        <v/>
      </c>
      <c r="M483" s="4"/>
      <c r="N483" s="4"/>
    </row>
    <row r="484" spans="1:14" ht="60" customHeight="1">
      <c r="A484" s="26" t="str">
        <f>IFERROR(IF(C484="","",J$2&amp;TEXT(VLOOKUP(C$4,Config!$E$3:$F$65,2,FALSE),"00")&amp;TEXT(ROW(B484)-8,"0000")),"Informe um órgão na célula C4")</f>
        <v/>
      </c>
      <c r="B484" s="6"/>
      <c r="C484" s="7"/>
      <c r="D484" s="6"/>
      <c r="E484" s="6"/>
      <c r="F484" s="6"/>
      <c r="G484" s="8"/>
      <c r="H484" s="6"/>
      <c r="I484" s="8"/>
      <c r="J484" s="9"/>
      <c r="K484" s="27" t="str">
        <f ca="1">IF(INDIRECT("E"&amp;ROW(K484))="","",IF(ISERROR(VLOOKUP(INDIRECT("E"&amp;ROW(K484)),Config!A:A,1,0)),"ESPECIFICAÇÃO INVÁLIDA, SELECIONE UMA OPÇÃO DA LISTA",IF(COUNTA(INDIRECT("C"&amp;ROW(K484)):INDIRECT("J"&amp;ROW(K484)))&gt;0,IF(COUNTA(INDIRECT("C"&amp;ROW(K484)):INDIRECT("J"&amp;ROW(K484)))&lt;8,"HÁ "&amp;L484&amp;" CAMPO(S) VAZIO(S) NESTA LINHA",""),"")))</f>
        <v/>
      </c>
      <c r="L484" s="28" t="str">
        <f ca="1">IF(COUNTBLANK(INDIRECT("C"&amp;ROW(L484)):INDIRECT("J"&amp;ROW(L484)))&gt;0,IF(COUNTBLANK(INDIRECT("C"&amp;ROW(INDIRECT("C"&amp;ROW(L484)))):INDIRECT("J"&amp;ROW(L484)))&lt;8,COUNTBLANK(INDIRECT("C"&amp;ROW(L484)):INDIRECT("J"&amp;ROW(L484))),""),"")</f>
        <v/>
      </c>
      <c r="M484" s="4"/>
      <c r="N484" s="4"/>
    </row>
    <row r="485" spans="1:14" ht="60" customHeight="1">
      <c r="A485" s="26" t="str">
        <f>IFERROR(IF(C485="","",J$2&amp;TEXT(VLOOKUP(C$4,Config!$E$3:$F$65,2,FALSE),"00")&amp;TEXT(ROW(B485)-8,"0000")),"Informe um órgão na célula C4")</f>
        <v/>
      </c>
      <c r="B485" s="6"/>
      <c r="C485" s="7"/>
      <c r="D485" s="6"/>
      <c r="E485" s="6"/>
      <c r="F485" s="6"/>
      <c r="G485" s="8"/>
      <c r="H485" s="6"/>
      <c r="I485" s="8"/>
      <c r="J485" s="9"/>
      <c r="K485" s="27" t="str">
        <f ca="1">IF(INDIRECT("E"&amp;ROW(K485))="","",IF(ISERROR(VLOOKUP(INDIRECT("E"&amp;ROW(K485)),Config!A:A,1,0)),"ESPECIFICAÇÃO INVÁLIDA, SELECIONE UMA OPÇÃO DA LISTA",IF(COUNTA(INDIRECT("C"&amp;ROW(K485)):INDIRECT("J"&amp;ROW(K485)))&gt;0,IF(COUNTA(INDIRECT("C"&amp;ROW(K485)):INDIRECT("J"&amp;ROW(K485)))&lt;8,"HÁ "&amp;L485&amp;" CAMPO(S) VAZIO(S) NESTA LINHA",""),"")))</f>
        <v/>
      </c>
      <c r="L485" s="28" t="str">
        <f ca="1">IF(COUNTBLANK(INDIRECT("C"&amp;ROW(L485)):INDIRECT("J"&amp;ROW(L485)))&gt;0,IF(COUNTBLANK(INDIRECT("C"&amp;ROW(INDIRECT("C"&amp;ROW(L485)))):INDIRECT("J"&amp;ROW(L485)))&lt;8,COUNTBLANK(INDIRECT("C"&amp;ROW(L485)):INDIRECT("J"&amp;ROW(L485))),""),"")</f>
        <v/>
      </c>
      <c r="M485" s="4"/>
      <c r="N485" s="4"/>
    </row>
    <row r="486" spans="1:14" ht="60" customHeight="1">
      <c r="A486" s="26" t="str">
        <f>IFERROR(IF(C486="","",J$2&amp;TEXT(VLOOKUP(C$4,Config!$E$3:$F$65,2,FALSE),"00")&amp;TEXT(ROW(B486)-8,"0000")),"Informe um órgão na célula C4")</f>
        <v/>
      </c>
      <c r="B486" s="6"/>
      <c r="C486" s="7"/>
      <c r="D486" s="6"/>
      <c r="E486" s="6"/>
      <c r="F486" s="6"/>
      <c r="G486" s="8"/>
      <c r="H486" s="6"/>
      <c r="I486" s="8"/>
      <c r="J486" s="9"/>
      <c r="K486" s="27" t="str">
        <f ca="1">IF(INDIRECT("E"&amp;ROW(K486))="","",IF(ISERROR(VLOOKUP(INDIRECT("E"&amp;ROW(K486)),Config!A:A,1,0)),"ESPECIFICAÇÃO INVÁLIDA, SELECIONE UMA OPÇÃO DA LISTA",IF(COUNTA(INDIRECT("C"&amp;ROW(K486)):INDIRECT("J"&amp;ROW(K486)))&gt;0,IF(COUNTA(INDIRECT("C"&amp;ROW(K486)):INDIRECT("J"&amp;ROW(K486)))&lt;8,"HÁ "&amp;L486&amp;" CAMPO(S) VAZIO(S) NESTA LINHA",""),"")))</f>
        <v/>
      </c>
      <c r="L486" s="28" t="str">
        <f ca="1">IF(COUNTBLANK(INDIRECT("C"&amp;ROW(L486)):INDIRECT("J"&amp;ROW(L486)))&gt;0,IF(COUNTBLANK(INDIRECT("C"&amp;ROW(INDIRECT("C"&amp;ROW(L486)))):INDIRECT("J"&amp;ROW(L486)))&lt;8,COUNTBLANK(INDIRECT("C"&amp;ROW(L486)):INDIRECT("J"&amp;ROW(L486))),""),"")</f>
        <v/>
      </c>
      <c r="M486" s="4"/>
      <c r="N486" s="4"/>
    </row>
    <row r="487" spans="1:14" ht="60" customHeight="1">
      <c r="A487" s="26" t="str">
        <f>IFERROR(IF(C487="","",J$2&amp;TEXT(VLOOKUP(C$4,Config!$E$3:$F$65,2,FALSE),"00")&amp;TEXT(ROW(B487)-8,"0000")),"Informe um órgão na célula C4")</f>
        <v/>
      </c>
      <c r="B487" s="6"/>
      <c r="C487" s="7"/>
      <c r="D487" s="6"/>
      <c r="E487" s="6"/>
      <c r="F487" s="6"/>
      <c r="G487" s="8"/>
      <c r="H487" s="6"/>
      <c r="I487" s="8"/>
      <c r="J487" s="9"/>
      <c r="K487" s="27" t="str">
        <f ca="1">IF(INDIRECT("E"&amp;ROW(K487))="","",IF(ISERROR(VLOOKUP(INDIRECT("E"&amp;ROW(K487)),Config!A:A,1,0)),"ESPECIFICAÇÃO INVÁLIDA, SELECIONE UMA OPÇÃO DA LISTA",IF(COUNTA(INDIRECT("C"&amp;ROW(K487)):INDIRECT("J"&amp;ROW(K487)))&gt;0,IF(COUNTA(INDIRECT("C"&amp;ROW(K487)):INDIRECT("J"&amp;ROW(K487)))&lt;8,"HÁ "&amp;L487&amp;" CAMPO(S) VAZIO(S) NESTA LINHA",""),"")))</f>
        <v/>
      </c>
      <c r="L487" s="28" t="str">
        <f ca="1">IF(COUNTBLANK(INDIRECT("C"&amp;ROW(L487)):INDIRECT("J"&amp;ROW(L487)))&gt;0,IF(COUNTBLANK(INDIRECT("C"&amp;ROW(INDIRECT("C"&amp;ROW(L487)))):INDIRECT("J"&amp;ROW(L487)))&lt;8,COUNTBLANK(INDIRECT("C"&amp;ROW(L487)):INDIRECT("J"&amp;ROW(L487))),""),"")</f>
        <v/>
      </c>
      <c r="M487" s="4"/>
      <c r="N487" s="4"/>
    </row>
    <row r="488" spans="1:14" ht="60" customHeight="1">
      <c r="A488" s="26" t="str">
        <f>IFERROR(IF(C488="","",J$2&amp;TEXT(VLOOKUP(C$4,Config!$E$3:$F$65,2,FALSE),"00")&amp;TEXT(ROW(B488)-8,"0000")),"Informe um órgão na célula C4")</f>
        <v/>
      </c>
      <c r="B488" s="6"/>
      <c r="C488" s="7"/>
      <c r="D488" s="6"/>
      <c r="E488" s="6"/>
      <c r="F488" s="6"/>
      <c r="G488" s="8"/>
      <c r="H488" s="6"/>
      <c r="I488" s="8"/>
      <c r="J488" s="9"/>
      <c r="K488" s="27" t="str">
        <f ca="1">IF(INDIRECT("E"&amp;ROW(K488))="","",IF(ISERROR(VLOOKUP(INDIRECT("E"&amp;ROW(K488)),Config!A:A,1,0)),"ESPECIFICAÇÃO INVÁLIDA, SELECIONE UMA OPÇÃO DA LISTA",IF(COUNTA(INDIRECT("C"&amp;ROW(K488)):INDIRECT("J"&amp;ROW(K488)))&gt;0,IF(COUNTA(INDIRECT("C"&amp;ROW(K488)):INDIRECT("J"&amp;ROW(K488)))&lt;8,"HÁ "&amp;L488&amp;" CAMPO(S) VAZIO(S) NESTA LINHA",""),"")))</f>
        <v/>
      </c>
      <c r="L488" s="28" t="str">
        <f ca="1">IF(COUNTBLANK(INDIRECT("C"&amp;ROW(L488)):INDIRECT("J"&amp;ROW(L488)))&gt;0,IF(COUNTBLANK(INDIRECT("C"&amp;ROW(INDIRECT("C"&amp;ROW(L488)))):INDIRECT("J"&amp;ROW(L488)))&lt;8,COUNTBLANK(INDIRECT("C"&amp;ROW(L488)):INDIRECT("J"&amp;ROW(L488))),""),"")</f>
        <v/>
      </c>
      <c r="M488" s="4"/>
      <c r="N488" s="4"/>
    </row>
    <row r="489" spans="1:14" ht="60" customHeight="1">
      <c r="A489" s="26" t="str">
        <f>IFERROR(IF(C489="","",J$2&amp;TEXT(VLOOKUP(C$4,Config!$E$3:$F$65,2,FALSE),"00")&amp;TEXT(ROW(B489)-8,"0000")),"Informe um órgão na célula C4")</f>
        <v/>
      </c>
      <c r="B489" s="6"/>
      <c r="C489" s="7"/>
      <c r="D489" s="6"/>
      <c r="E489" s="6"/>
      <c r="F489" s="6"/>
      <c r="G489" s="8"/>
      <c r="H489" s="6"/>
      <c r="I489" s="8"/>
      <c r="J489" s="9"/>
      <c r="K489" s="27" t="str">
        <f ca="1">IF(INDIRECT("E"&amp;ROW(K489))="","",IF(ISERROR(VLOOKUP(INDIRECT("E"&amp;ROW(K489)),Config!A:A,1,0)),"ESPECIFICAÇÃO INVÁLIDA, SELECIONE UMA OPÇÃO DA LISTA",IF(COUNTA(INDIRECT("C"&amp;ROW(K489)):INDIRECT("J"&amp;ROW(K489)))&gt;0,IF(COUNTA(INDIRECT("C"&amp;ROW(K489)):INDIRECT("J"&amp;ROW(K489)))&lt;8,"HÁ "&amp;L489&amp;" CAMPO(S) VAZIO(S) NESTA LINHA",""),"")))</f>
        <v/>
      </c>
      <c r="L489" s="28" t="str">
        <f ca="1">IF(COUNTBLANK(INDIRECT("C"&amp;ROW(L489)):INDIRECT("J"&amp;ROW(L489)))&gt;0,IF(COUNTBLANK(INDIRECT("C"&amp;ROW(INDIRECT("C"&amp;ROW(L489)))):INDIRECT("J"&amp;ROW(L489)))&lt;8,COUNTBLANK(INDIRECT("C"&amp;ROW(L489)):INDIRECT("J"&amp;ROW(L489))),""),"")</f>
        <v/>
      </c>
      <c r="M489" s="4"/>
      <c r="N489" s="4"/>
    </row>
    <row r="490" spans="1:14" ht="60" customHeight="1">
      <c r="A490" s="26" t="str">
        <f>IFERROR(IF(C490="","",J$2&amp;TEXT(VLOOKUP(C$4,Config!$E$3:$F$65,2,FALSE),"00")&amp;TEXT(ROW(B490)-8,"0000")),"Informe um órgão na célula C4")</f>
        <v/>
      </c>
      <c r="B490" s="6"/>
      <c r="C490" s="7"/>
      <c r="D490" s="6"/>
      <c r="E490" s="6"/>
      <c r="F490" s="6"/>
      <c r="G490" s="8"/>
      <c r="H490" s="6"/>
      <c r="I490" s="8"/>
      <c r="J490" s="9"/>
      <c r="K490" s="27" t="str">
        <f ca="1">IF(INDIRECT("E"&amp;ROW(K490))="","",IF(ISERROR(VLOOKUP(INDIRECT("E"&amp;ROW(K490)),Config!A:A,1,0)),"ESPECIFICAÇÃO INVÁLIDA, SELECIONE UMA OPÇÃO DA LISTA",IF(COUNTA(INDIRECT("C"&amp;ROW(K490)):INDIRECT("J"&amp;ROW(K490)))&gt;0,IF(COUNTA(INDIRECT("C"&amp;ROW(K490)):INDIRECT("J"&amp;ROW(K490)))&lt;8,"HÁ "&amp;L490&amp;" CAMPO(S) VAZIO(S) NESTA LINHA",""),"")))</f>
        <v/>
      </c>
      <c r="L490" s="28" t="str">
        <f ca="1">IF(COUNTBLANK(INDIRECT("C"&amp;ROW(L490)):INDIRECT("J"&amp;ROW(L490)))&gt;0,IF(COUNTBLANK(INDIRECT("C"&amp;ROW(INDIRECT("C"&amp;ROW(L490)))):INDIRECT("J"&amp;ROW(L490)))&lt;8,COUNTBLANK(INDIRECT("C"&amp;ROW(L490)):INDIRECT("J"&amp;ROW(L490))),""),"")</f>
        <v/>
      </c>
      <c r="M490" s="4"/>
      <c r="N490" s="4"/>
    </row>
    <row r="491" spans="1:14" ht="60" customHeight="1">
      <c r="A491" s="26" t="str">
        <f>IFERROR(IF(C491="","",J$2&amp;TEXT(VLOOKUP(C$4,Config!$E$3:$F$65,2,FALSE),"00")&amp;TEXT(ROW(B491)-8,"0000")),"Informe um órgão na célula C4")</f>
        <v/>
      </c>
      <c r="B491" s="6"/>
      <c r="C491" s="7"/>
      <c r="D491" s="6"/>
      <c r="E491" s="6"/>
      <c r="F491" s="6"/>
      <c r="G491" s="8"/>
      <c r="H491" s="6"/>
      <c r="I491" s="8"/>
      <c r="J491" s="9"/>
      <c r="K491" s="27" t="str">
        <f ca="1">IF(INDIRECT("E"&amp;ROW(K491))="","",IF(ISERROR(VLOOKUP(INDIRECT("E"&amp;ROW(K491)),Config!A:A,1,0)),"ESPECIFICAÇÃO INVÁLIDA, SELECIONE UMA OPÇÃO DA LISTA",IF(COUNTA(INDIRECT("C"&amp;ROW(K491)):INDIRECT("J"&amp;ROW(K491)))&gt;0,IF(COUNTA(INDIRECT("C"&amp;ROW(K491)):INDIRECT("J"&amp;ROW(K491)))&lt;8,"HÁ "&amp;L491&amp;" CAMPO(S) VAZIO(S) NESTA LINHA",""),"")))</f>
        <v/>
      </c>
      <c r="L491" s="28" t="str">
        <f ca="1">IF(COUNTBLANK(INDIRECT("C"&amp;ROW(L491)):INDIRECT("J"&amp;ROW(L491)))&gt;0,IF(COUNTBLANK(INDIRECT("C"&amp;ROW(INDIRECT("C"&amp;ROW(L491)))):INDIRECT("J"&amp;ROW(L491)))&lt;8,COUNTBLANK(INDIRECT("C"&amp;ROW(L491)):INDIRECT("J"&amp;ROW(L491))),""),"")</f>
        <v/>
      </c>
      <c r="M491" s="4"/>
      <c r="N491" s="4"/>
    </row>
    <row r="492" spans="1:14" ht="60" customHeight="1">
      <c r="A492" s="26" t="str">
        <f>IFERROR(IF(C492="","",J$2&amp;TEXT(VLOOKUP(C$4,Config!$E$3:$F$65,2,FALSE),"00")&amp;TEXT(ROW(B492)-8,"0000")),"Informe um órgão na célula C4")</f>
        <v/>
      </c>
      <c r="B492" s="6"/>
      <c r="C492" s="7"/>
      <c r="D492" s="6"/>
      <c r="E492" s="6"/>
      <c r="F492" s="6"/>
      <c r="G492" s="8"/>
      <c r="H492" s="6"/>
      <c r="I492" s="8"/>
      <c r="J492" s="9"/>
      <c r="K492" s="27" t="str">
        <f ca="1">IF(INDIRECT("E"&amp;ROW(K492))="","",IF(ISERROR(VLOOKUP(INDIRECT("E"&amp;ROW(K492)),Config!A:A,1,0)),"ESPECIFICAÇÃO INVÁLIDA, SELECIONE UMA OPÇÃO DA LISTA",IF(COUNTA(INDIRECT("C"&amp;ROW(K492)):INDIRECT("J"&amp;ROW(K492)))&gt;0,IF(COUNTA(INDIRECT("C"&amp;ROW(K492)):INDIRECT("J"&amp;ROW(K492)))&lt;8,"HÁ "&amp;L492&amp;" CAMPO(S) VAZIO(S) NESTA LINHA",""),"")))</f>
        <v/>
      </c>
      <c r="L492" s="28" t="str">
        <f ca="1">IF(COUNTBLANK(INDIRECT("C"&amp;ROW(L492)):INDIRECT("J"&amp;ROW(L492)))&gt;0,IF(COUNTBLANK(INDIRECT("C"&amp;ROW(INDIRECT("C"&amp;ROW(L492)))):INDIRECT("J"&amp;ROW(L492)))&lt;8,COUNTBLANK(INDIRECT("C"&amp;ROW(L492)):INDIRECT("J"&amp;ROW(L492))),""),"")</f>
        <v/>
      </c>
      <c r="M492" s="4"/>
      <c r="N492" s="4"/>
    </row>
    <row r="493" spans="1:14" ht="60" customHeight="1">
      <c r="A493" s="26" t="str">
        <f>IFERROR(IF(C493="","",J$2&amp;TEXT(VLOOKUP(C$4,Config!$E$3:$F$65,2,FALSE),"00")&amp;TEXT(ROW(B493)-8,"0000")),"Informe um órgão na célula C4")</f>
        <v/>
      </c>
      <c r="B493" s="6"/>
      <c r="C493" s="7"/>
      <c r="D493" s="6"/>
      <c r="E493" s="6"/>
      <c r="F493" s="6"/>
      <c r="G493" s="8"/>
      <c r="H493" s="6"/>
      <c r="I493" s="8"/>
      <c r="J493" s="9"/>
      <c r="K493" s="27" t="str">
        <f ca="1">IF(INDIRECT("E"&amp;ROW(K493))="","",IF(ISERROR(VLOOKUP(INDIRECT("E"&amp;ROW(K493)),Config!A:A,1,0)),"ESPECIFICAÇÃO INVÁLIDA, SELECIONE UMA OPÇÃO DA LISTA",IF(COUNTA(INDIRECT("C"&amp;ROW(K493)):INDIRECT("J"&amp;ROW(K493)))&gt;0,IF(COUNTA(INDIRECT("C"&amp;ROW(K493)):INDIRECT("J"&amp;ROW(K493)))&lt;8,"HÁ "&amp;L493&amp;" CAMPO(S) VAZIO(S) NESTA LINHA",""),"")))</f>
        <v/>
      </c>
      <c r="L493" s="28" t="str">
        <f ca="1">IF(COUNTBLANK(INDIRECT("C"&amp;ROW(L493)):INDIRECT("J"&amp;ROW(L493)))&gt;0,IF(COUNTBLANK(INDIRECT("C"&amp;ROW(INDIRECT("C"&amp;ROW(L493)))):INDIRECT("J"&amp;ROW(L493)))&lt;8,COUNTBLANK(INDIRECT("C"&amp;ROW(L493)):INDIRECT("J"&amp;ROW(L493))),""),"")</f>
        <v/>
      </c>
      <c r="M493" s="4"/>
      <c r="N493" s="4"/>
    </row>
    <row r="494" spans="1:14" ht="60" customHeight="1">
      <c r="A494" s="26" t="str">
        <f>IFERROR(IF(C494="","",J$2&amp;TEXT(VLOOKUP(C$4,Config!$E$3:$F$65,2,FALSE),"00")&amp;TEXT(ROW(B494)-8,"0000")),"Informe um órgão na célula C4")</f>
        <v/>
      </c>
      <c r="B494" s="6"/>
      <c r="C494" s="7"/>
      <c r="D494" s="6"/>
      <c r="E494" s="6"/>
      <c r="F494" s="6"/>
      <c r="G494" s="8"/>
      <c r="H494" s="6"/>
      <c r="I494" s="8"/>
      <c r="J494" s="9"/>
      <c r="K494" s="27" t="str">
        <f ca="1">IF(INDIRECT("E"&amp;ROW(K494))="","",IF(ISERROR(VLOOKUP(INDIRECT("E"&amp;ROW(K494)),Config!A:A,1,0)),"ESPECIFICAÇÃO INVÁLIDA, SELECIONE UMA OPÇÃO DA LISTA",IF(COUNTA(INDIRECT("C"&amp;ROW(K494)):INDIRECT("J"&amp;ROW(K494)))&gt;0,IF(COUNTA(INDIRECT("C"&amp;ROW(K494)):INDIRECT("J"&amp;ROW(K494)))&lt;8,"HÁ "&amp;L494&amp;" CAMPO(S) VAZIO(S) NESTA LINHA",""),"")))</f>
        <v/>
      </c>
      <c r="L494" s="28" t="str">
        <f ca="1">IF(COUNTBLANK(INDIRECT("C"&amp;ROW(L494)):INDIRECT("J"&amp;ROW(L494)))&gt;0,IF(COUNTBLANK(INDIRECT("C"&amp;ROW(INDIRECT("C"&amp;ROW(L494)))):INDIRECT("J"&amp;ROW(L494)))&lt;8,COUNTBLANK(INDIRECT("C"&amp;ROW(L494)):INDIRECT("J"&amp;ROW(L494))),""),"")</f>
        <v/>
      </c>
      <c r="M494" s="4"/>
      <c r="N494" s="4"/>
    </row>
    <row r="495" spans="1:14" ht="60" customHeight="1">
      <c r="A495" s="26" t="str">
        <f>IFERROR(IF(C495="","",J$2&amp;TEXT(VLOOKUP(C$4,Config!$E$3:$F$65,2,FALSE),"00")&amp;TEXT(ROW(B495)-8,"0000")),"Informe um órgão na célula C4")</f>
        <v/>
      </c>
      <c r="B495" s="6"/>
      <c r="C495" s="7"/>
      <c r="D495" s="6"/>
      <c r="E495" s="6"/>
      <c r="F495" s="6"/>
      <c r="G495" s="8"/>
      <c r="H495" s="6"/>
      <c r="I495" s="8"/>
      <c r="J495" s="9"/>
      <c r="K495" s="27" t="str">
        <f ca="1">IF(INDIRECT("E"&amp;ROW(K495))="","",IF(ISERROR(VLOOKUP(INDIRECT("E"&amp;ROW(K495)),Config!A:A,1,0)),"ESPECIFICAÇÃO INVÁLIDA, SELECIONE UMA OPÇÃO DA LISTA",IF(COUNTA(INDIRECT("C"&amp;ROW(K495)):INDIRECT("J"&amp;ROW(K495)))&gt;0,IF(COUNTA(INDIRECT("C"&amp;ROW(K495)):INDIRECT("J"&amp;ROW(K495)))&lt;8,"HÁ "&amp;L495&amp;" CAMPO(S) VAZIO(S) NESTA LINHA",""),"")))</f>
        <v/>
      </c>
      <c r="L495" s="28" t="str">
        <f ca="1">IF(COUNTBLANK(INDIRECT("C"&amp;ROW(L495)):INDIRECT("J"&amp;ROW(L495)))&gt;0,IF(COUNTBLANK(INDIRECT("C"&amp;ROW(INDIRECT("C"&amp;ROW(L495)))):INDIRECT("J"&amp;ROW(L495)))&lt;8,COUNTBLANK(INDIRECT("C"&amp;ROW(L495)):INDIRECT("J"&amp;ROW(L495))),""),"")</f>
        <v/>
      </c>
      <c r="M495" s="4"/>
      <c r="N495" s="4"/>
    </row>
    <row r="496" spans="1:14" ht="60" customHeight="1">
      <c r="A496" s="26" t="str">
        <f>IFERROR(IF(C496="","",J$2&amp;TEXT(VLOOKUP(C$4,Config!$E$3:$F$65,2,FALSE),"00")&amp;TEXT(ROW(B496)-8,"0000")),"Informe um órgão na célula C4")</f>
        <v/>
      </c>
      <c r="B496" s="6"/>
      <c r="C496" s="7"/>
      <c r="D496" s="6"/>
      <c r="E496" s="6"/>
      <c r="F496" s="6"/>
      <c r="G496" s="8"/>
      <c r="H496" s="6"/>
      <c r="I496" s="8"/>
      <c r="J496" s="9"/>
      <c r="K496" s="27" t="str">
        <f ca="1">IF(INDIRECT("E"&amp;ROW(K496))="","",IF(ISERROR(VLOOKUP(INDIRECT("E"&amp;ROW(K496)),Config!A:A,1,0)),"ESPECIFICAÇÃO INVÁLIDA, SELECIONE UMA OPÇÃO DA LISTA",IF(COUNTA(INDIRECT("C"&amp;ROW(K496)):INDIRECT("J"&amp;ROW(K496)))&gt;0,IF(COUNTA(INDIRECT("C"&amp;ROW(K496)):INDIRECT("J"&amp;ROW(K496)))&lt;8,"HÁ "&amp;L496&amp;" CAMPO(S) VAZIO(S) NESTA LINHA",""),"")))</f>
        <v/>
      </c>
      <c r="L496" s="28" t="str">
        <f ca="1">IF(COUNTBLANK(INDIRECT("C"&amp;ROW(L496)):INDIRECT("J"&amp;ROW(L496)))&gt;0,IF(COUNTBLANK(INDIRECT("C"&amp;ROW(INDIRECT("C"&amp;ROW(L496)))):INDIRECT("J"&amp;ROW(L496)))&lt;8,COUNTBLANK(INDIRECT("C"&amp;ROW(L496)):INDIRECT("J"&amp;ROW(L496))),""),"")</f>
        <v/>
      </c>
      <c r="M496" s="4"/>
      <c r="N496" s="4"/>
    </row>
    <row r="497" spans="1:14" ht="60" customHeight="1">
      <c r="A497" s="26" t="str">
        <f>IFERROR(IF(C497="","",J$2&amp;TEXT(VLOOKUP(C$4,Config!$E$3:$F$65,2,FALSE),"00")&amp;TEXT(ROW(B497)-8,"0000")),"Informe um órgão na célula C4")</f>
        <v/>
      </c>
      <c r="B497" s="6"/>
      <c r="C497" s="7"/>
      <c r="D497" s="6"/>
      <c r="E497" s="6"/>
      <c r="F497" s="6"/>
      <c r="G497" s="8"/>
      <c r="H497" s="6"/>
      <c r="I497" s="8"/>
      <c r="J497" s="9"/>
      <c r="K497" s="27" t="str">
        <f ca="1">IF(INDIRECT("E"&amp;ROW(K497))="","",IF(ISERROR(VLOOKUP(INDIRECT("E"&amp;ROW(K497)),Config!A:A,1,0)),"ESPECIFICAÇÃO INVÁLIDA, SELECIONE UMA OPÇÃO DA LISTA",IF(COUNTA(INDIRECT("C"&amp;ROW(K497)):INDIRECT("J"&amp;ROW(K497)))&gt;0,IF(COUNTA(INDIRECT("C"&amp;ROW(K497)):INDIRECT("J"&amp;ROW(K497)))&lt;8,"HÁ "&amp;L497&amp;" CAMPO(S) VAZIO(S) NESTA LINHA",""),"")))</f>
        <v/>
      </c>
      <c r="L497" s="28" t="str">
        <f ca="1">IF(COUNTBLANK(INDIRECT("C"&amp;ROW(L497)):INDIRECT("J"&amp;ROW(L497)))&gt;0,IF(COUNTBLANK(INDIRECT("C"&amp;ROW(INDIRECT("C"&amp;ROW(L497)))):INDIRECT("J"&amp;ROW(L497)))&lt;8,COUNTBLANK(INDIRECT("C"&amp;ROW(L497)):INDIRECT("J"&amp;ROW(L497))),""),"")</f>
        <v/>
      </c>
      <c r="M497" s="4"/>
      <c r="N497" s="4"/>
    </row>
    <row r="498" spans="1:14" ht="60" customHeight="1">
      <c r="A498" s="26" t="str">
        <f>IFERROR(IF(C498="","",J$2&amp;TEXT(VLOOKUP(C$4,Config!$E$3:$F$65,2,FALSE),"00")&amp;TEXT(ROW(B498)-8,"0000")),"Informe um órgão na célula C4")</f>
        <v/>
      </c>
      <c r="B498" s="6"/>
      <c r="C498" s="7"/>
      <c r="D498" s="6"/>
      <c r="E498" s="6"/>
      <c r="F498" s="6"/>
      <c r="G498" s="8"/>
      <c r="H498" s="6"/>
      <c r="I498" s="8"/>
      <c r="J498" s="9"/>
      <c r="K498" s="27" t="str">
        <f ca="1">IF(INDIRECT("E"&amp;ROW(K498))="","",IF(ISERROR(VLOOKUP(INDIRECT("E"&amp;ROW(K498)),Config!A:A,1,0)),"ESPECIFICAÇÃO INVÁLIDA, SELECIONE UMA OPÇÃO DA LISTA",IF(COUNTA(INDIRECT("C"&amp;ROW(K498)):INDIRECT("J"&amp;ROW(K498)))&gt;0,IF(COUNTA(INDIRECT("C"&amp;ROW(K498)):INDIRECT("J"&amp;ROW(K498)))&lt;8,"HÁ "&amp;L498&amp;" CAMPO(S) VAZIO(S) NESTA LINHA",""),"")))</f>
        <v/>
      </c>
      <c r="L498" s="28" t="str">
        <f ca="1">IF(COUNTBLANK(INDIRECT("C"&amp;ROW(L498)):INDIRECT("J"&amp;ROW(L498)))&gt;0,IF(COUNTBLANK(INDIRECT("C"&amp;ROW(INDIRECT("C"&amp;ROW(L498)))):INDIRECT("J"&amp;ROW(L498)))&lt;8,COUNTBLANK(INDIRECT("C"&amp;ROW(L498)):INDIRECT("J"&amp;ROW(L498))),""),"")</f>
        <v/>
      </c>
      <c r="M498" s="4"/>
      <c r="N498" s="4"/>
    </row>
    <row r="499" spans="1:14" ht="60" customHeight="1">
      <c r="A499" s="26" t="str">
        <f>IFERROR(IF(C499="","",J$2&amp;TEXT(VLOOKUP(C$4,Config!$E$3:$F$65,2,FALSE),"00")&amp;TEXT(ROW(B499)-8,"0000")),"Informe um órgão na célula C4")</f>
        <v/>
      </c>
      <c r="B499" s="6"/>
      <c r="C499" s="7"/>
      <c r="D499" s="6"/>
      <c r="E499" s="6"/>
      <c r="F499" s="6"/>
      <c r="G499" s="8"/>
      <c r="H499" s="6"/>
      <c r="I499" s="8"/>
      <c r="J499" s="9"/>
      <c r="K499" s="27" t="str">
        <f ca="1">IF(INDIRECT("E"&amp;ROW(K499))="","",IF(ISERROR(VLOOKUP(INDIRECT("E"&amp;ROW(K499)),Config!A:A,1,0)),"ESPECIFICAÇÃO INVÁLIDA, SELECIONE UMA OPÇÃO DA LISTA",IF(COUNTA(INDIRECT("C"&amp;ROW(K499)):INDIRECT("J"&amp;ROW(K499)))&gt;0,IF(COUNTA(INDIRECT("C"&amp;ROW(K499)):INDIRECT("J"&amp;ROW(K499)))&lt;8,"HÁ "&amp;L499&amp;" CAMPO(S) VAZIO(S) NESTA LINHA",""),"")))</f>
        <v/>
      </c>
      <c r="L499" s="28" t="str">
        <f ca="1">IF(COUNTBLANK(INDIRECT("C"&amp;ROW(L499)):INDIRECT("J"&amp;ROW(L499)))&gt;0,IF(COUNTBLANK(INDIRECT("C"&amp;ROW(INDIRECT("C"&amp;ROW(L499)))):INDIRECT("J"&amp;ROW(L499)))&lt;8,COUNTBLANK(INDIRECT("C"&amp;ROW(L499)):INDIRECT("J"&amp;ROW(L499))),""),"")</f>
        <v/>
      </c>
      <c r="M499" s="4"/>
      <c r="N499" s="4"/>
    </row>
    <row r="500" spans="1:14" ht="60" customHeight="1">
      <c r="A500" s="26" t="str">
        <f>IFERROR(IF(C500="","",J$2&amp;TEXT(VLOOKUP(C$4,Config!$E$3:$F$65,2,FALSE),"00")&amp;TEXT(ROW(B500)-8,"0000")),"Informe um órgão na célula C4")</f>
        <v/>
      </c>
      <c r="B500" s="6"/>
      <c r="C500" s="7"/>
      <c r="D500" s="6"/>
      <c r="E500" s="6"/>
      <c r="F500" s="6"/>
      <c r="G500" s="8"/>
      <c r="H500" s="6"/>
      <c r="I500" s="8"/>
      <c r="J500" s="9"/>
      <c r="K500" s="27" t="str">
        <f ca="1">IF(INDIRECT("E"&amp;ROW(K500))="","",IF(ISERROR(VLOOKUP(INDIRECT("E"&amp;ROW(K500)),Config!A:A,1,0)),"ESPECIFICAÇÃO INVÁLIDA, SELECIONE UMA OPÇÃO DA LISTA",IF(COUNTA(INDIRECT("C"&amp;ROW(K500)):INDIRECT("J"&amp;ROW(K500)))&gt;0,IF(COUNTA(INDIRECT("C"&amp;ROW(K500)):INDIRECT("J"&amp;ROW(K500)))&lt;8,"HÁ "&amp;L500&amp;" CAMPO(S) VAZIO(S) NESTA LINHA",""),"")))</f>
        <v/>
      </c>
      <c r="L500" s="28" t="str">
        <f ca="1">IF(COUNTBLANK(INDIRECT("C"&amp;ROW(L500)):INDIRECT("J"&amp;ROW(L500)))&gt;0,IF(COUNTBLANK(INDIRECT("C"&amp;ROW(INDIRECT("C"&amp;ROW(L500)))):INDIRECT("J"&amp;ROW(L500)))&lt;8,COUNTBLANK(INDIRECT("C"&amp;ROW(L500)):INDIRECT("J"&amp;ROW(L500))),""),"")</f>
        <v/>
      </c>
      <c r="M500" s="4"/>
      <c r="N500" s="4"/>
    </row>
    <row r="501" spans="1:14" ht="60" customHeight="1">
      <c r="A501" s="26" t="str">
        <f>IFERROR(IF(C501="","",J$2&amp;TEXT(VLOOKUP(C$4,Config!$E$3:$F$65,2,FALSE),"00")&amp;TEXT(ROW(B501)-8,"0000")),"Informe um órgão na célula C4")</f>
        <v/>
      </c>
      <c r="B501" s="6"/>
      <c r="C501" s="7"/>
      <c r="D501" s="6"/>
      <c r="E501" s="6"/>
      <c r="F501" s="6"/>
      <c r="G501" s="8"/>
      <c r="H501" s="6"/>
      <c r="I501" s="8"/>
      <c r="J501" s="9"/>
      <c r="K501" s="27" t="str">
        <f ca="1">IF(INDIRECT("E"&amp;ROW(K501))="","",IF(ISERROR(VLOOKUP(INDIRECT("E"&amp;ROW(K501)),Config!A:A,1,0)),"ESPECIFICAÇÃO INVÁLIDA, SELECIONE UMA OPÇÃO DA LISTA",IF(COUNTA(INDIRECT("C"&amp;ROW(K501)):INDIRECT("J"&amp;ROW(K501)))&gt;0,IF(COUNTA(INDIRECT("C"&amp;ROW(K501)):INDIRECT("J"&amp;ROW(K501)))&lt;8,"HÁ "&amp;L501&amp;" CAMPO(S) VAZIO(S) NESTA LINHA",""),"")))</f>
        <v/>
      </c>
      <c r="L501" s="28" t="str">
        <f ca="1">IF(COUNTBLANK(INDIRECT("C"&amp;ROW(L501)):INDIRECT("J"&amp;ROW(L501)))&gt;0,IF(COUNTBLANK(INDIRECT("C"&amp;ROW(INDIRECT("C"&amp;ROW(L501)))):INDIRECT("J"&amp;ROW(L501)))&lt;8,COUNTBLANK(INDIRECT("C"&amp;ROW(L501)):INDIRECT("J"&amp;ROW(L501))),""),"")</f>
        <v/>
      </c>
      <c r="M501" s="4"/>
      <c r="N501" s="4"/>
    </row>
    <row r="502" spans="1:14" ht="60" customHeight="1">
      <c r="A502" s="26" t="str">
        <f>IFERROR(IF(C502="","",J$2&amp;TEXT(VLOOKUP(C$4,Config!$E$3:$F$65,2,FALSE),"00")&amp;TEXT(ROW(B502)-8,"0000")),"Informe um órgão na célula C4")</f>
        <v/>
      </c>
      <c r="B502" s="6"/>
      <c r="C502" s="7"/>
      <c r="D502" s="6"/>
      <c r="E502" s="6"/>
      <c r="F502" s="6"/>
      <c r="G502" s="8"/>
      <c r="H502" s="6"/>
      <c r="I502" s="8"/>
      <c r="J502" s="9"/>
      <c r="K502" s="27" t="str">
        <f ca="1">IF(INDIRECT("E"&amp;ROW(K502))="","",IF(ISERROR(VLOOKUP(INDIRECT("E"&amp;ROW(K502)),Config!A:A,1,0)),"ESPECIFICAÇÃO INVÁLIDA, SELECIONE UMA OPÇÃO DA LISTA",IF(COUNTA(INDIRECT("C"&amp;ROW(K502)):INDIRECT("J"&amp;ROW(K502)))&gt;0,IF(COUNTA(INDIRECT("C"&amp;ROW(K502)):INDIRECT("J"&amp;ROW(K502)))&lt;8,"HÁ "&amp;L502&amp;" CAMPO(S) VAZIO(S) NESTA LINHA",""),"")))</f>
        <v/>
      </c>
      <c r="L502" s="28" t="str">
        <f ca="1">IF(COUNTBLANK(INDIRECT("C"&amp;ROW(L502)):INDIRECT("J"&amp;ROW(L502)))&gt;0,IF(COUNTBLANK(INDIRECT("C"&amp;ROW(INDIRECT("C"&amp;ROW(L502)))):INDIRECT("J"&amp;ROW(L502)))&lt;8,COUNTBLANK(INDIRECT("C"&amp;ROW(L502)):INDIRECT("J"&amp;ROW(L502))),""),"")</f>
        <v/>
      </c>
      <c r="M502" s="4"/>
      <c r="N502" s="4"/>
    </row>
    <row r="503" spans="1:14" ht="60" customHeight="1">
      <c r="A503" s="26" t="str">
        <f>IFERROR(IF(C503="","",J$2&amp;TEXT(VLOOKUP(C$4,Config!$E$3:$F$65,2,FALSE),"00")&amp;TEXT(ROW(B503)-8,"0000")),"Informe um órgão na célula C4")</f>
        <v/>
      </c>
      <c r="B503" s="6"/>
      <c r="C503" s="7"/>
      <c r="D503" s="6"/>
      <c r="E503" s="6"/>
      <c r="F503" s="6"/>
      <c r="G503" s="8"/>
      <c r="H503" s="6"/>
      <c r="I503" s="8"/>
      <c r="J503" s="9"/>
      <c r="K503" s="27" t="str">
        <f ca="1">IF(INDIRECT("E"&amp;ROW(K503))="","",IF(ISERROR(VLOOKUP(INDIRECT("E"&amp;ROW(K503)),Config!A:A,1,0)),"ESPECIFICAÇÃO INVÁLIDA, SELECIONE UMA OPÇÃO DA LISTA",IF(COUNTA(INDIRECT("C"&amp;ROW(K503)):INDIRECT("J"&amp;ROW(K503)))&gt;0,IF(COUNTA(INDIRECT("C"&amp;ROW(K503)):INDIRECT("J"&amp;ROW(K503)))&lt;8,"HÁ "&amp;L503&amp;" CAMPO(S) VAZIO(S) NESTA LINHA",""),"")))</f>
        <v/>
      </c>
      <c r="L503" s="28" t="str">
        <f ca="1">IF(COUNTBLANK(INDIRECT("C"&amp;ROW(L503)):INDIRECT("J"&amp;ROW(L503)))&gt;0,IF(COUNTBLANK(INDIRECT("C"&amp;ROW(INDIRECT("C"&amp;ROW(L503)))):INDIRECT("J"&amp;ROW(L503)))&lt;8,COUNTBLANK(INDIRECT("C"&amp;ROW(L503)):INDIRECT("J"&amp;ROW(L503))),""),"")</f>
        <v/>
      </c>
      <c r="M503" s="4"/>
      <c r="N503" s="4"/>
    </row>
    <row r="504" spans="1:14" ht="60" customHeight="1">
      <c r="A504" s="26" t="str">
        <f>IFERROR(IF(C504="","",J$2&amp;TEXT(VLOOKUP(C$4,Config!$E$3:$F$65,2,FALSE),"00")&amp;TEXT(ROW(B504)-8,"0000")),"Informe um órgão na célula C4")</f>
        <v/>
      </c>
      <c r="B504" s="6"/>
      <c r="C504" s="7"/>
      <c r="D504" s="6"/>
      <c r="E504" s="6"/>
      <c r="F504" s="6"/>
      <c r="G504" s="8"/>
      <c r="H504" s="6"/>
      <c r="I504" s="8"/>
      <c r="J504" s="9"/>
      <c r="K504" s="27" t="str">
        <f ca="1">IF(INDIRECT("E"&amp;ROW(K504))="","",IF(ISERROR(VLOOKUP(INDIRECT("E"&amp;ROW(K504)),Config!A:A,1,0)),"ESPECIFICAÇÃO INVÁLIDA, SELECIONE UMA OPÇÃO DA LISTA",IF(COUNTA(INDIRECT("C"&amp;ROW(K504)):INDIRECT("J"&amp;ROW(K504)))&gt;0,IF(COUNTA(INDIRECT("C"&amp;ROW(K504)):INDIRECT("J"&amp;ROW(K504)))&lt;8,"HÁ "&amp;L504&amp;" CAMPO(S) VAZIO(S) NESTA LINHA",""),"")))</f>
        <v/>
      </c>
      <c r="L504" s="28" t="str">
        <f ca="1">IF(COUNTBLANK(INDIRECT("C"&amp;ROW(L504)):INDIRECT("J"&amp;ROW(L504)))&gt;0,IF(COUNTBLANK(INDIRECT("C"&amp;ROW(INDIRECT("C"&amp;ROW(L504)))):INDIRECT("J"&amp;ROW(L504)))&lt;8,COUNTBLANK(INDIRECT("C"&amp;ROW(L504)):INDIRECT("J"&amp;ROW(L504))),""),"")</f>
        <v/>
      </c>
      <c r="M504" s="4"/>
      <c r="N504" s="4"/>
    </row>
    <row r="505" spans="1:14" ht="60" customHeight="1">
      <c r="A505" s="26" t="str">
        <f>IFERROR(IF(C505="","",J$2&amp;TEXT(VLOOKUP(C$4,Config!$E$3:$F$65,2,FALSE),"00")&amp;TEXT(ROW(B505)-8,"0000")),"Informe um órgão na célula C4")</f>
        <v/>
      </c>
      <c r="B505" s="6"/>
      <c r="C505" s="7"/>
      <c r="D505" s="6"/>
      <c r="E505" s="6"/>
      <c r="F505" s="6"/>
      <c r="G505" s="8"/>
      <c r="H505" s="6"/>
      <c r="I505" s="8"/>
      <c r="J505" s="9"/>
      <c r="K505" s="27" t="str">
        <f ca="1">IF(INDIRECT("E"&amp;ROW(K505))="","",IF(ISERROR(VLOOKUP(INDIRECT("E"&amp;ROW(K505)),Config!A:A,1,0)),"ESPECIFICAÇÃO INVÁLIDA, SELECIONE UMA OPÇÃO DA LISTA",IF(COUNTA(INDIRECT("C"&amp;ROW(K505)):INDIRECT("J"&amp;ROW(K505)))&gt;0,IF(COUNTA(INDIRECT("C"&amp;ROW(K505)):INDIRECT("J"&amp;ROW(K505)))&lt;8,"HÁ "&amp;L505&amp;" CAMPO(S) VAZIO(S) NESTA LINHA",""),"")))</f>
        <v/>
      </c>
      <c r="L505" s="28" t="str">
        <f ca="1">IF(COUNTBLANK(INDIRECT("C"&amp;ROW(L505)):INDIRECT("J"&amp;ROW(L505)))&gt;0,IF(COUNTBLANK(INDIRECT("C"&amp;ROW(INDIRECT("C"&amp;ROW(L505)))):INDIRECT("J"&amp;ROW(L505)))&lt;8,COUNTBLANK(INDIRECT("C"&amp;ROW(L505)):INDIRECT("J"&amp;ROW(L505))),""),"")</f>
        <v/>
      </c>
      <c r="M505" s="4"/>
      <c r="N505" s="4"/>
    </row>
    <row r="506" spans="1:14" ht="60" customHeight="1">
      <c r="A506" s="26" t="str">
        <f>IFERROR(IF(C506="","",J$2&amp;TEXT(VLOOKUP(C$4,Config!$E$3:$F$65,2,FALSE),"00")&amp;TEXT(ROW(B506)-8,"0000")),"Informe um órgão na célula C4")</f>
        <v/>
      </c>
      <c r="B506" s="6"/>
      <c r="C506" s="7"/>
      <c r="D506" s="6"/>
      <c r="E506" s="6"/>
      <c r="F506" s="6"/>
      <c r="G506" s="8"/>
      <c r="H506" s="6"/>
      <c r="I506" s="8"/>
      <c r="J506" s="9"/>
      <c r="K506" s="27" t="str">
        <f ca="1">IF(INDIRECT("E"&amp;ROW(K506))="","",IF(ISERROR(VLOOKUP(INDIRECT("E"&amp;ROW(K506)),Config!A:A,1,0)),"ESPECIFICAÇÃO INVÁLIDA, SELECIONE UMA OPÇÃO DA LISTA",IF(COUNTA(INDIRECT("C"&amp;ROW(K506)):INDIRECT("J"&amp;ROW(K506)))&gt;0,IF(COUNTA(INDIRECT("C"&amp;ROW(K506)):INDIRECT("J"&amp;ROW(K506)))&lt;8,"HÁ "&amp;L506&amp;" CAMPO(S) VAZIO(S) NESTA LINHA",""),"")))</f>
        <v/>
      </c>
      <c r="L506" s="28" t="str">
        <f ca="1">IF(COUNTBLANK(INDIRECT("C"&amp;ROW(L506)):INDIRECT("J"&amp;ROW(L506)))&gt;0,IF(COUNTBLANK(INDIRECT("C"&amp;ROW(INDIRECT("C"&amp;ROW(L506)))):INDIRECT("J"&amp;ROW(L506)))&lt;8,COUNTBLANK(INDIRECT("C"&amp;ROW(L506)):INDIRECT("J"&amp;ROW(L506))),""),"")</f>
        <v/>
      </c>
      <c r="M506" s="4"/>
      <c r="N506" s="4"/>
    </row>
    <row r="507" spans="1:14" ht="60" customHeight="1">
      <c r="A507" s="26" t="str">
        <f>IFERROR(IF(C507="","",J$2&amp;TEXT(VLOOKUP(C$4,Config!$E$3:$F$65,2,FALSE),"00")&amp;TEXT(ROW(B507)-8,"0000")),"Informe um órgão na célula C4")</f>
        <v/>
      </c>
      <c r="B507" s="6"/>
      <c r="C507" s="7"/>
      <c r="D507" s="6"/>
      <c r="E507" s="6"/>
      <c r="F507" s="6"/>
      <c r="G507" s="8"/>
      <c r="H507" s="6"/>
      <c r="I507" s="8"/>
      <c r="J507" s="9"/>
      <c r="K507" s="27" t="str">
        <f ca="1">IF(INDIRECT("E"&amp;ROW(K507))="","",IF(ISERROR(VLOOKUP(INDIRECT("E"&amp;ROW(K507)),Config!A:A,1,0)),"ESPECIFICAÇÃO INVÁLIDA, SELECIONE UMA OPÇÃO DA LISTA",IF(COUNTA(INDIRECT("C"&amp;ROW(K507)):INDIRECT("J"&amp;ROW(K507)))&gt;0,IF(COUNTA(INDIRECT("C"&amp;ROW(K507)):INDIRECT("J"&amp;ROW(K507)))&lt;8,"HÁ "&amp;L507&amp;" CAMPO(S) VAZIO(S) NESTA LINHA",""),"")))</f>
        <v/>
      </c>
      <c r="L507" s="28" t="str">
        <f ca="1">IF(COUNTBLANK(INDIRECT("C"&amp;ROW(L507)):INDIRECT("J"&amp;ROW(L507)))&gt;0,IF(COUNTBLANK(INDIRECT("C"&amp;ROW(INDIRECT("C"&amp;ROW(L507)))):INDIRECT("J"&amp;ROW(L507)))&lt;8,COUNTBLANK(INDIRECT("C"&amp;ROW(L507)):INDIRECT("J"&amp;ROW(L507))),""),"")</f>
        <v/>
      </c>
      <c r="M507" s="4"/>
      <c r="N507" s="4"/>
    </row>
    <row r="508" spans="1:14" ht="60" customHeight="1">
      <c r="A508" s="26" t="str">
        <f>IFERROR(IF(C508="","",J$2&amp;TEXT(VLOOKUP(C$4,Config!$E$3:$F$65,2,FALSE),"00")&amp;TEXT(ROW(B508)-8,"0000")),"Informe um órgão na célula C4")</f>
        <v/>
      </c>
      <c r="B508" s="6"/>
      <c r="C508" s="7"/>
      <c r="D508" s="6"/>
      <c r="E508" s="6"/>
      <c r="F508" s="6"/>
      <c r="G508" s="8"/>
      <c r="H508" s="6"/>
      <c r="I508" s="8"/>
      <c r="J508" s="9"/>
      <c r="K508" s="27" t="str">
        <f ca="1">IF(INDIRECT("E"&amp;ROW(K508))="","",IF(ISERROR(VLOOKUP(INDIRECT("E"&amp;ROW(K508)),Config!A:A,1,0)),"ESPECIFICAÇÃO INVÁLIDA, SELECIONE UMA OPÇÃO DA LISTA",IF(COUNTA(INDIRECT("C"&amp;ROW(K508)):INDIRECT("J"&amp;ROW(K508)))&gt;0,IF(COUNTA(INDIRECT("C"&amp;ROW(K508)):INDIRECT("J"&amp;ROW(K508)))&lt;8,"HÁ "&amp;L508&amp;" CAMPO(S) VAZIO(S) NESTA LINHA",""),"")))</f>
        <v/>
      </c>
      <c r="L508" s="28" t="str">
        <f ca="1">IF(COUNTBLANK(INDIRECT("C"&amp;ROW(L508)):INDIRECT("J"&amp;ROW(L508)))&gt;0,IF(COUNTBLANK(INDIRECT("C"&amp;ROW(INDIRECT("C"&amp;ROW(L508)))):INDIRECT("J"&amp;ROW(L508)))&lt;8,COUNTBLANK(INDIRECT("C"&amp;ROW(L508)):INDIRECT("J"&amp;ROW(L508))),""),"")</f>
        <v/>
      </c>
      <c r="M508" s="4"/>
      <c r="N508" s="4"/>
    </row>
    <row r="509" spans="1:14" ht="60" customHeight="1">
      <c r="A509" s="26" t="str">
        <f>IFERROR(IF(C509="","",J$2&amp;TEXT(VLOOKUP(C$4,Config!$E$3:$F$65,2,FALSE),"00")&amp;TEXT(ROW(B509)-8,"0000")),"Informe um órgão na célula C4")</f>
        <v/>
      </c>
      <c r="B509" s="6"/>
      <c r="C509" s="7"/>
      <c r="D509" s="6"/>
      <c r="E509" s="6"/>
      <c r="F509" s="6"/>
      <c r="G509" s="8"/>
      <c r="H509" s="6"/>
      <c r="I509" s="8"/>
      <c r="J509" s="9"/>
      <c r="K509" s="27" t="str">
        <f ca="1">IF(INDIRECT("E"&amp;ROW(K509))="","",IF(ISERROR(VLOOKUP(INDIRECT("E"&amp;ROW(K509)),Config!A:A,1,0)),"ESPECIFICAÇÃO INVÁLIDA, SELECIONE UMA OPÇÃO DA LISTA",IF(COUNTA(INDIRECT("C"&amp;ROW(K509)):INDIRECT("J"&amp;ROW(K509)))&gt;0,IF(COUNTA(INDIRECT("C"&amp;ROW(K509)):INDIRECT("J"&amp;ROW(K509)))&lt;8,"HÁ "&amp;L509&amp;" CAMPO(S) VAZIO(S) NESTA LINHA",""),"")))</f>
        <v/>
      </c>
      <c r="L509" s="28" t="str">
        <f ca="1">IF(COUNTBLANK(INDIRECT("C"&amp;ROW(L509)):INDIRECT("J"&amp;ROW(L509)))&gt;0,IF(COUNTBLANK(INDIRECT("C"&amp;ROW(INDIRECT("C"&amp;ROW(L509)))):INDIRECT("J"&amp;ROW(L509)))&lt;8,COUNTBLANK(INDIRECT("C"&amp;ROW(L509)):INDIRECT("J"&amp;ROW(L509))),""),"")</f>
        <v/>
      </c>
      <c r="M509" s="4"/>
      <c r="N509" s="4"/>
    </row>
    <row r="510" spans="1:14" ht="60" customHeight="1">
      <c r="A510" s="26" t="str">
        <f>IFERROR(IF(C510="","",J$2&amp;TEXT(VLOOKUP(C$4,Config!$E$3:$F$65,2,FALSE),"00")&amp;TEXT(ROW(B510)-8,"0000")),"Informe um órgão na célula C4")</f>
        <v/>
      </c>
      <c r="B510" s="6"/>
      <c r="C510" s="7"/>
      <c r="D510" s="6"/>
      <c r="E510" s="6"/>
      <c r="F510" s="6"/>
      <c r="G510" s="8"/>
      <c r="H510" s="6"/>
      <c r="I510" s="8"/>
      <c r="J510" s="9"/>
      <c r="K510" s="27" t="str">
        <f ca="1">IF(INDIRECT("E"&amp;ROW(K510))="","",IF(ISERROR(VLOOKUP(INDIRECT("E"&amp;ROW(K510)),Config!A:A,1,0)),"ESPECIFICAÇÃO INVÁLIDA, SELECIONE UMA OPÇÃO DA LISTA",IF(COUNTA(INDIRECT("C"&amp;ROW(K510)):INDIRECT("J"&amp;ROW(K510)))&gt;0,IF(COUNTA(INDIRECT("C"&amp;ROW(K510)):INDIRECT("J"&amp;ROW(K510)))&lt;8,"HÁ "&amp;L510&amp;" CAMPO(S) VAZIO(S) NESTA LINHA",""),"")))</f>
        <v/>
      </c>
      <c r="L510" s="28" t="str">
        <f ca="1">IF(COUNTBLANK(INDIRECT("C"&amp;ROW(L510)):INDIRECT("J"&amp;ROW(L510)))&gt;0,IF(COUNTBLANK(INDIRECT("C"&amp;ROW(INDIRECT("C"&amp;ROW(L510)))):INDIRECT("J"&amp;ROW(L510)))&lt;8,COUNTBLANK(INDIRECT("C"&amp;ROW(L510)):INDIRECT("J"&amp;ROW(L510))),""),"")</f>
        <v/>
      </c>
      <c r="M510" s="4"/>
      <c r="N510" s="4"/>
    </row>
    <row r="511" spans="1:14" ht="60" customHeight="1">
      <c r="A511" s="26" t="str">
        <f>IFERROR(IF(C511="","",J$2&amp;TEXT(VLOOKUP(C$4,Config!$E$3:$F$65,2,FALSE),"00")&amp;TEXT(ROW(B511)-8,"0000")),"Informe um órgão na célula C4")</f>
        <v/>
      </c>
      <c r="B511" s="6"/>
      <c r="C511" s="7"/>
      <c r="D511" s="6"/>
      <c r="E511" s="6"/>
      <c r="F511" s="6"/>
      <c r="G511" s="8"/>
      <c r="H511" s="6"/>
      <c r="I511" s="8"/>
      <c r="J511" s="9"/>
      <c r="K511" s="27" t="str">
        <f ca="1">IF(INDIRECT("E"&amp;ROW(K511))="","",IF(ISERROR(VLOOKUP(INDIRECT("E"&amp;ROW(K511)),Config!A:A,1,0)),"ESPECIFICAÇÃO INVÁLIDA, SELECIONE UMA OPÇÃO DA LISTA",IF(COUNTA(INDIRECT("C"&amp;ROW(K511)):INDIRECT("J"&amp;ROW(K511)))&gt;0,IF(COUNTA(INDIRECT("C"&amp;ROW(K511)):INDIRECT("J"&amp;ROW(K511)))&lt;8,"HÁ "&amp;L511&amp;" CAMPO(S) VAZIO(S) NESTA LINHA",""),"")))</f>
        <v/>
      </c>
      <c r="L511" s="28" t="str">
        <f ca="1">IF(COUNTBLANK(INDIRECT("C"&amp;ROW(L511)):INDIRECT("J"&amp;ROW(L511)))&gt;0,IF(COUNTBLANK(INDIRECT("C"&amp;ROW(INDIRECT("C"&amp;ROW(L511)))):INDIRECT("J"&amp;ROW(L511)))&lt;8,COUNTBLANK(INDIRECT("C"&amp;ROW(L511)):INDIRECT("J"&amp;ROW(L511))),""),"")</f>
        <v/>
      </c>
      <c r="M511" s="4"/>
      <c r="N511" s="4"/>
    </row>
    <row r="512" spans="1:14" ht="60" customHeight="1">
      <c r="A512" s="26" t="str">
        <f>IFERROR(IF(C512="","",J$2&amp;TEXT(VLOOKUP(C$4,Config!$E$3:$F$65,2,FALSE),"00")&amp;TEXT(ROW(B512)-8,"0000")),"Informe um órgão na célula C4")</f>
        <v/>
      </c>
      <c r="B512" s="6"/>
      <c r="C512" s="7"/>
      <c r="D512" s="6"/>
      <c r="E512" s="6"/>
      <c r="F512" s="6"/>
      <c r="G512" s="8"/>
      <c r="H512" s="6"/>
      <c r="I512" s="8"/>
      <c r="J512" s="9"/>
      <c r="K512" s="27" t="str">
        <f ca="1">IF(INDIRECT("E"&amp;ROW(K512))="","",IF(ISERROR(VLOOKUP(INDIRECT("E"&amp;ROW(K512)),Config!A:A,1,0)),"ESPECIFICAÇÃO INVÁLIDA, SELECIONE UMA OPÇÃO DA LISTA",IF(COUNTA(INDIRECT("C"&amp;ROW(K512)):INDIRECT("J"&amp;ROW(K512)))&gt;0,IF(COUNTA(INDIRECT("C"&amp;ROW(K512)):INDIRECT("J"&amp;ROW(K512)))&lt;8,"HÁ "&amp;L512&amp;" CAMPO(S) VAZIO(S) NESTA LINHA",""),"")))</f>
        <v/>
      </c>
      <c r="L512" s="28" t="str">
        <f ca="1">IF(COUNTBLANK(INDIRECT("C"&amp;ROW(L512)):INDIRECT("J"&amp;ROW(L512)))&gt;0,IF(COUNTBLANK(INDIRECT("C"&amp;ROW(INDIRECT("C"&amp;ROW(L512)))):INDIRECT("J"&amp;ROW(L512)))&lt;8,COUNTBLANK(INDIRECT("C"&amp;ROW(L512)):INDIRECT("J"&amp;ROW(L512))),""),"")</f>
        <v/>
      </c>
      <c r="M512" s="4"/>
      <c r="N512" s="4"/>
    </row>
    <row r="513" spans="1:14" ht="60" customHeight="1">
      <c r="A513" s="26" t="str">
        <f>IFERROR(IF(C513="","",J$2&amp;TEXT(VLOOKUP(C$4,Config!$E$3:$F$65,2,FALSE),"00")&amp;TEXT(ROW(B513)-8,"0000")),"Informe um órgão na célula C4")</f>
        <v/>
      </c>
      <c r="B513" s="6"/>
      <c r="C513" s="7"/>
      <c r="D513" s="6"/>
      <c r="E513" s="6"/>
      <c r="F513" s="6"/>
      <c r="G513" s="8"/>
      <c r="H513" s="6"/>
      <c r="I513" s="8"/>
      <c r="J513" s="9"/>
      <c r="K513" s="27" t="str">
        <f ca="1">IF(INDIRECT("E"&amp;ROW(K513))="","",IF(ISERROR(VLOOKUP(INDIRECT("E"&amp;ROW(K513)),Config!A:A,1,0)),"ESPECIFICAÇÃO INVÁLIDA, SELECIONE UMA OPÇÃO DA LISTA",IF(COUNTA(INDIRECT("C"&amp;ROW(K513)):INDIRECT("J"&amp;ROW(K513)))&gt;0,IF(COUNTA(INDIRECT("C"&amp;ROW(K513)):INDIRECT("J"&amp;ROW(K513)))&lt;8,"HÁ "&amp;L513&amp;" CAMPO(S) VAZIO(S) NESTA LINHA",""),"")))</f>
        <v/>
      </c>
      <c r="L513" s="28" t="str">
        <f ca="1">IF(COUNTBLANK(INDIRECT("C"&amp;ROW(L513)):INDIRECT("J"&amp;ROW(L513)))&gt;0,IF(COUNTBLANK(INDIRECT("C"&amp;ROW(INDIRECT("C"&amp;ROW(L513)))):INDIRECT("J"&amp;ROW(L513)))&lt;8,COUNTBLANK(INDIRECT("C"&amp;ROW(L513)):INDIRECT("J"&amp;ROW(L513))),""),"")</f>
        <v/>
      </c>
      <c r="M513" s="4"/>
      <c r="N513" s="4"/>
    </row>
    <row r="514" spans="1:14" ht="60" customHeight="1">
      <c r="A514" s="26" t="str">
        <f>IFERROR(IF(C514="","",J$2&amp;TEXT(VLOOKUP(C$4,Config!$E$3:$F$65,2,FALSE),"00")&amp;TEXT(ROW(B514)-8,"0000")),"Informe um órgão na célula C4")</f>
        <v/>
      </c>
      <c r="B514" s="6"/>
      <c r="C514" s="7"/>
      <c r="D514" s="6"/>
      <c r="E514" s="6"/>
      <c r="F514" s="6"/>
      <c r="G514" s="8"/>
      <c r="H514" s="6"/>
      <c r="I514" s="8"/>
      <c r="J514" s="9"/>
      <c r="K514" s="27" t="str">
        <f ca="1">IF(INDIRECT("E"&amp;ROW(K514))="","",IF(ISERROR(VLOOKUP(INDIRECT("E"&amp;ROW(K514)),Config!A:A,1,0)),"ESPECIFICAÇÃO INVÁLIDA, SELECIONE UMA OPÇÃO DA LISTA",IF(COUNTA(INDIRECT("C"&amp;ROW(K514)):INDIRECT("J"&amp;ROW(K514)))&gt;0,IF(COUNTA(INDIRECT("C"&amp;ROW(K514)):INDIRECT("J"&amp;ROW(K514)))&lt;8,"HÁ "&amp;L514&amp;" CAMPO(S) VAZIO(S) NESTA LINHA",""),"")))</f>
        <v/>
      </c>
      <c r="L514" s="28" t="str">
        <f ca="1">IF(COUNTBLANK(INDIRECT("C"&amp;ROW(L514)):INDIRECT("J"&amp;ROW(L514)))&gt;0,IF(COUNTBLANK(INDIRECT("C"&amp;ROW(INDIRECT("C"&amp;ROW(L514)))):INDIRECT("J"&amp;ROW(L514)))&lt;8,COUNTBLANK(INDIRECT("C"&amp;ROW(L514)):INDIRECT("J"&amp;ROW(L514))),""),"")</f>
        <v/>
      </c>
      <c r="M514" s="4"/>
      <c r="N514" s="4"/>
    </row>
    <row r="515" spans="1:14" ht="60" customHeight="1">
      <c r="A515" s="26" t="str">
        <f>IFERROR(IF(C515="","",J$2&amp;TEXT(VLOOKUP(C$4,Config!$E$3:$F$65,2,FALSE),"00")&amp;TEXT(ROW(B515)-8,"0000")),"Informe um órgão na célula C4")</f>
        <v/>
      </c>
      <c r="B515" s="6"/>
      <c r="C515" s="7"/>
      <c r="D515" s="6"/>
      <c r="E515" s="6"/>
      <c r="F515" s="6"/>
      <c r="G515" s="8"/>
      <c r="H515" s="6"/>
      <c r="I515" s="8"/>
      <c r="J515" s="9"/>
      <c r="K515" s="27" t="str">
        <f ca="1">IF(INDIRECT("E"&amp;ROW(K515))="","",IF(ISERROR(VLOOKUP(INDIRECT("E"&amp;ROW(K515)),Config!A:A,1,0)),"ESPECIFICAÇÃO INVÁLIDA, SELECIONE UMA OPÇÃO DA LISTA",IF(COUNTA(INDIRECT("C"&amp;ROW(K515)):INDIRECT("J"&amp;ROW(K515)))&gt;0,IF(COUNTA(INDIRECT("C"&amp;ROW(K515)):INDIRECT("J"&amp;ROW(K515)))&lt;8,"HÁ "&amp;L515&amp;" CAMPO(S) VAZIO(S) NESTA LINHA",""),"")))</f>
        <v/>
      </c>
      <c r="L515" s="28" t="str">
        <f ca="1">IF(COUNTBLANK(INDIRECT("C"&amp;ROW(L515)):INDIRECT("J"&amp;ROW(L515)))&gt;0,IF(COUNTBLANK(INDIRECT("C"&amp;ROW(INDIRECT("C"&amp;ROW(L515)))):INDIRECT("J"&amp;ROW(L515)))&lt;8,COUNTBLANK(INDIRECT("C"&amp;ROW(L515)):INDIRECT("J"&amp;ROW(L515))),""),"")</f>
        <v/>
      </c>
      <c r="M515" s="4"/>
      <c r="N515" s="4"/>
    </row>
    <row r="516" spans="1:14" ht="60" customHeight="1">
      <c r="A516" s="26" t="str">
        <f>IFERROR(IF(C516="","",J$2&amp;TEXT(VLOOKUP(C$4,Config!$E$3:$F$65,2,FALSE),"00")&amp;TEXT(ROW(B516)-8,"0000")),"Informe um órgão na célula C4")</f>
        <v/>
      </c>
      <c r="B516" s="6"/>
      <c r="C516" s="7"/>
      <c r="D516" s="6"/>
      <c r="E516" s="6"/>
      <c r="F516" s="6"/>
      <c r="G516" s="8"/>
      <c r="H516" s="6"/>
      <c r="I516" s="8"/>
      <c r="J516" s="9"/>
      <c r="K516" s="27" t="str">
        <f ca="1">IF(INDIRECT("E"&amp;ROW(K516))="","",IF(ISERROR(VLOOKUP(INDIRECT("E"&amp;ROW(K516)),Config!A:A,1,0)),"ESPECIFICAÇÃO INVÁLIDA, SELECIONE UMA OPÇÃO DA LISTA",IF(COUNTA(INDIRECT("C"&amp;ROW(K516)):INDIRECT("J"&amp;ROW(K516)))&gt;0,IF(COUNTA(INDIRECT("C"&amp;ROW(K516)):INDIRECT("J"&amp;ROW(K516)))&lt;8,"HÁ "&amp;L516&amp;" CAMPO(S) VAZIO(S) NESTA LINHA",""),"")))</f>
        <v/>
      </c>
      <c r="L516" s="28" t="str">
        <f ca="1">IF(COUNTBLANK(INDIRECT("C"&amp;ROW(L516)):INDIRECT("J"&amp;ROW(L516)))&gt;0,IF(COUNTBLANK(INDIRECT("C"&amp;ROW(INDIRECT("C"&amp;ROW(L516)))):INDIRECT("J"&amp;ROW(L516)))&lt;8,COUNTBLANK(INDIRECT("C"&amp;ROW(L516)):INDIRECT("J"&amp;ROW(L516))),""),"")</f>
        <v/>
      </c>
      <c r="M516" s="4"/>
      <c r="N516" s="4"/>
    </row>
    <row r="517" spans="1:14" ht="60" customHeight="1">
      <c r="A517" s="26" t="str">
        <f>IFERROR(IF(C517="","",J$2&amp;TEXT(VLOOKUP(C$4,Config!$E$3:$F$65,2,FALSE),"00")&amp;TEXT(ROW(B517)-8,"0000")),"Informe um órgão na célula C4")</f>
        <v/>
      </c>
      <c r="B517" s="6"/>
      <c r="C517" s="7"/>
      <c r="D517" s="6"/>
      <c r="E517" s="6"/>
      <c r="F517" s="6"/>
      <c r="G517" s="8"/>
      <c r="H517" s="6"/>
      <c r="I517" s="8"/>
      <c r="J517" s="9"/>
      <c r="K517" s="27" t="str">
        <f ca="1">IF(INDIRECT("E"&amp;ROW(K517))="","",IF(ISERROR(VLOOKUP(INDIRECT("E"&amp;ROW(K517)),Config!A:A,1,0)),"ESPECIFICAÇÃO INVÁLIDA, SELECIONE UMA OPÇÃO DA LISTA",IF(COUNTA(INDIRECT("C"&amp;ROW(K517)):INDIRECT("J"&amp;ROW(K517)))&gt;0,IF(COUNTA(INDIRECT("C"&amp;ROW(K517)):INDIRECT("J"&amp;ROW(K517)))&lt;8,"HÁ "&amp;L517&amp;" CAMPO(S) VAZIO(S) NESTA LINHA",""),"")))</f>
        <v/>
      </c>
      <c r="L517" s="28" t="str">
        <f ca="1">IF(COUNTBLANK(INDIRECT("C"&amp;ROW(L517)):INDIRECT("J"&amp;ROW(L517)))&gt;0,IF(COUNTBLANK(INDIRECT("C"&amp;ROW(INDIRECT("C"&amp;ROW(L517)))):INDIRECT("J"&amp;ROW(L517)))&lt;8,COUNTBLANK(INDIRECT("C"&amp;ROW(L517)):INDIRECT("J"&amp;ROW(L517))),""),"")</f>
        <v/>
      </c>
      <c r="M517" s="4"/>
      <c r="N517" s="4"/>
    </row>
    <row r="518" spans="1:14" ht="60" customHeight="1">
      <c r="A518" s="26" t="str">
        <f>IFERROR(IF(C518="","",J$2&amp;TEXT(VLOOKUP(C$4,Config!$E$3:$F$65,2,FALSE),"00")&amp;TEXT(ROW(B518)-8,"0000")),"Informe um órgão na célula C4")</f>
        <v/>
      </c>
      <c r="B518" s="6"/>
      <c r="C518" s="7"/>
      <c r="D518" s="6"/>
      <c r="E518" s="6"/>
      <c r="F518" s="6"/>
      <c r="G518" s="8"/>
      <c r="H518" s="6"/>
      <c r="I518" s="8"/>
      <c r="J518" s="9"/>
      <c r="K518" s="27" t="str">
        <f ca="1">IF(INDIRECT("E"&amp;ROW(K518))="","",IF(ISERROR(VLOOKUP(INDIRECT("E"&amp;ROW(K518)),Config!A:A,1,0)),"ESPECIFICAÇÃO INVÁLIDA, SELECIONE UMA OPÇÃO DA LISTA",IF(COUNTA(INDIRECT("C"&amp;ROW(K518)):INDIRECT("J"&amp;ROW(K518)))&gt;0,IF(COUNTA(INDIRECT("C"&amp;ROW(K518)):INDIRECT("J"&amp;ROW(K518)))&lt;8,"HÁ "&amp;L518&amp;" CAMPO(S) VAZIO(S) NESTA LINHA",""),"")))</f>
        <v/>
      </c>
      <c r="L518" s="28" t="str">
        <f ca="1">IF(COUNTBLANK(INDIRECT("C"&amp;ROW(L518)):INDIRECT("J"&amp;ROW(L518)))&gt;0,IF(COUNTBLANK(INDIRECT("C"&amp;ROW(INDIRECT("C"&amp;ROW(L518)))):INDIRECT("J"&amp;ROW(L518)))&lt;8,COUNTBLANK(INDIRECT("C"&amp;ROW(L518)):INDIRECT("J"&amp;ROW(L518))),""),"")</f>
        <v/>
      </c>
      <c r="M518" s="4"/>
      <c r="N518" s="4"/>
    </row>
    <row r="519" spans="1:14" ht="60" customHeight="1">
      <c r="A519" s="26" t="str">
        <f>IFERROR(IF(C519="","",J$2&amp;TEXT(VLOOKUP(C$4,Config!$E$3:$F$65,2,FALSE),"00")&amp;TEXT(ROW(B519)-8,"0000")),"Informe um órgão na célula C4")</f>
        <v/>
      </c>
      <c r="B519" s="6"/>
      <c r="C519" s="7"/>
      <c r="D519" s="6"/>
      <c r="E519" s="6"/>
      <c r="F519" s="6"/>
      <c r="G519" s="8"/>
      <c r="H519" s="6"/>
      <c r="I519" s="8"/>
      <c r="J519" s="9"/>
      <c r="K519" s="27" t="str">
        <f ca="1">IF(INDIRECT("E"&amp;ROW(K519))="","",IF(ISERROR(VLOOKUP(INDIRECT("E"&amp;ROW(K519)),Config!A:A,1,0)),"ESPECIFICAÇÃO INVÁLIDA, SELECIONE UMA OPÇÃO DA LISTA",IF(COUNTA(INDIRECT("C"&amp;ROW(K519)):INDIRECT("J"&amp;ROW(K519)))&gt;0,IF(COUNTA(INDIRECT("C"&amp;ROW(K519)):INDIRECT("J"&amp;ROW(K519)))&lt;8,"HÁ "&amp;L519&amp;" CAMPO(S) VAZIO(S) NESTA LINHA",""),"")))</f>
        <v/>
      </c>
      <c r="L519" s="28" t="str">
        <f ca="1">IF(COUNTBLANK(INDIRECT("C"&amp;ROW(L519)):INDIRECT("J"&amp;ROW(L519)))&gt;0,IF(COUNTBLANK(INDIRECT("C"&amp;ROW(INDIRECT("C"&amp;ROW(L519)))):INDIRECT("J"&amp;ROW(L519)))&lt;8,COUNTBLANK(INDIRECT("C"&amp;ROW(L519)):INDIRECT("J"&amp;ROW(L519))),""),"")</f>
        <v/>
      </c>
      <c r="M519" s="4"/>
      <c r="N519" s="4"/>
    </row>
    <row r="520" spans="1:14" ht="60" customHeight="1">
      <c r="A520" s="26" t="str">
        <f>IFERROR(IF(C520="","",J$2&amp;TEXT(VLOOKUP(C$4,Config!$E$3:$F$65,2,FALSE),"00")&amp;TEXT(ROW(B520)-8,"0000")),"Informe um órgão na célula C4")</f>
        <v/>
      </c>
      <c r="B520" s="6"/>
      <c r="C520" s="7"/>
      <c r="D520" s="6"/>
      <c r="E520" s="6"/>
      <c r="F520" s="6"/>
      <c r="G520" s="8"/>
      <c r="H520" s="6"/>
      <c r="I520" s="8"/>
      <c r="J520" s="9"/>
      <c r="K520" s="27" t="str">
        <f ca="1">IF(INDIRECT("E"&amp;ROW(K520))="","",IF(ISERROR(VLOOKUP(INDIRECT("E"&amp;ROW(K520)),Config!A:A,1,0)),"ESPECIFICAÇÃO INVÁLIDA, SELECIONE UMA OPÇÃO DA LISTA",IF(COUNTA(INDIRECT("C"&amp;ROW(K520)):INDIRECT("J"&amp;ROW(K520)))&gt;0,IF(COUNTA(INDIRECT("C"&amp;ROW(K520)):INDIRECT("J"&amp;ROW(K520)))&lt;8,"HÁ "&amp;L520&amp;" CAMPO(S) VAZIO(S) NESTA LINHA",""),"")))</f>
        <v/>
      </c>
      <c r="L520" s="28" t="str">
        <f ca="1">IF(COUNTBLANK(INDIRECT("C"&amp;ROW(L520)):INDIRECT("J"&amp;ROW(L520)))&gt;0,IF(COUNTBLANK(INDIRECT("C"&amp;ROW(INDIRECT("C"&amp;ROW(L520)))):INDIRECT("J"&amp;ROW(L520)))&lt;8,COUNTBLANK(INDIRECT("C"&amp;ROW(L520)):INDIRECT("J"&amp;ROW(L520))),""),"")</f>
        <v/>
      </c>
      <c r="M520" s="4"/>
      <c r="N520" s="4"/>
    </row>
    <row r="521" spans="1:14" ht="60" customHeight="1">
      <c r="A521" s="26" t="str">
        <f>IFERROR(IF(C521="","",J$2&amp;TEXT(VLOOKUP(C$4,Config!$E$3:$F$65,2,FALSE),"00")&amp;TEXT(ROW(B521)-8,"0000")),"Informe um órgão na célula C4")</f>
        <v/>
      </c>
      <c r="B521" s="6"/>
      <c r="C521" s="7"/>
      <c r="D521" s="6"/>
      <c r="E521" s="6"/>
      <c r="F521" s="6"/>
      <c r="G521" s="8"/>
      <c r="H521" s="6"/>
      <c r="I521" s="8"/>
      <c r="J521" s="9"/>
      <c r="K521" s="27" t="str">
        <f ca="1">IF(INDIRECT("E"&amp;ROW(K521))="","",IF(ISERROR(VLOOKUP(INDIRECT("E"&amp;ROW(K521)),Config!A:A,1,0)),"ESPECIFICAÇÃO INVÁLIDA, SELECIONE UMA OPÇÃO DA LISTA",IF(COUNTA(INDIRECT("C"&amp;ROW(K521)):INDIRECT("J"&amp;ROW(K521)))&gt;0,IF(COUNTA(INDIRECT("C"&amp;ROW(K521)):INDIRECT("J"&amp;ROW(K521)))&lt;8,"HÁ "&amp;L521&amp;" CAMPO(S) VAZIO(S) NESTA LINHA",""),"")))</f>
        <v/>
      </c>
      <c r="L521" s="28" t="str">
        <f ca="1">IF(COUNTBLANK(INDIRECT("C"&amp;ROW(L521)):INDIRECT("J"&amp;ROW(L521)))&gt;0,IF(COUNTBLANK(INDIRECT("C"&amp;ROW(INDIRECT("C"&amp;ROW(L521)))):INDIRECT("J"&amp;ROW(L521)))&lt;8,COUNTBLANK(INDIRECT("C"&amp;ROW(L521)):INDIRECT("J"&amp;ROW(L521))),""),"")</f>
        <v/>
      </c>
      <c r="M521" s="4"/>
      <c r="N521" s="4"/>
    </row>
    <row r="522" spans="1:14" ht="60" customHeight="1">
      <c r="A522" s="26" t="str">
        <f>IFERROR(IF(C522="","",J$2&amp;TEXT(VLOOKUP(C$4,Config!$E$3:$F$65,2,FALSE),"00")&amp;TEXT(ROW(B522)-8,"0000")),"Informe um órgão na célula C4")</f>
        <v/>
      </c>
      <c r="B522" s="6"/>
      <c r="C522" s="7"/>
      <c r="D522" s="6"/>
      <c r="E522" s="6"/>
      <c r="F522" s="6"/>
      <c r="G522" s="8"/>
      <c r="H522" s="6"/>
      <c r="I522" s="8"/>
      <c r="J522" s="9"/>
      <c r="K522" s="27" t="str">
        <f ca="1">IF(INDIRECT("E"&amp;ROW(K522))="","",IF(ISERROR(VLOOKUP(INDIRECT("E"&amp;ROW(K522)),Config!A:A,1,0)),"ESPECIFICAÇÃO INVÁLIDA, SELECIONE UMA OPÇÃO DA LISTA",IF(COUNTA(INDIRECT("C"&amp;ROW(K522)):INDIRECT("J"&amp;ROW(K522)))&gt;0,IF(COUNTA(INDIRECT("C"&amp;ROW(K522)):INDIRECT("J"&amp;ROW(K522)))&lt;8,"HÁ "&amp;L522&amp;" CAMPO(S) VAZIO(S) NESTA LINHA",""),"")))</f>
        <v/>
      </c>
      <c r="L522" s="28" t="str">
        <f ca="1">IF(COUNTBLANK(INDIRECT("C"&amp;ROW(L522)):INDIRECT("J"&amp;ROW(L522)))&gt;0,IF(COUNTBLANK(INDIRECT("C"&amp;ROW(INDIRECT("C"&amp;ROW(L522)))):INDIRECT("J"&amp;ROW(L522)))&lt;8,COUNTBLANK(INDIRECT("C"&amp;ROW(L522)):INDIRECT("J"&amp;ROW(L522))),""),"")</f>
        <v/>
      </c>
      <c r="M522" s="4"/>
      <c r="N522" s="4"/>
    </row>
    <row r="523" spans="1:14" ht="60" customHeight="1">
      <c r="A523" s="26" t="str">
        <f>IFERROR(IF(C523="","",J$2&amp;TEXT(VLOOKUP(C$4,Config!$E$3:$F$65,2,FALSE),"00")&amp;TEXT(ROW(B523)-8,"0000")),"Informe um órgão na célula C4")</f>
        <v/>
      </c>
      <c r="B523" s="6"/>
      <c r="C523" s="7"/>
      <c r="D523" s="6"/>
      <c r="E523" s="6"/>
      <c r="F523" s="6"/>
      <c r="G523" s="8"/>
      <c r="H523" s="6"/>
      <c r="I523" s="8"/>
      <c r="J523" s="9"/>
      <c r="K523" s="27" t="str">
        <f ca="1">IF(INDIRECT("E"&amp;ROW(K523))="","",IF(ISERROR(VLOOKUP(INDIRECT("E"&amp;ROW(K523)),Config!A:A,1,0)),"ESPECIFICAÇÃO INVÁLIDA, SELECIONE UMA OPÇÃO DA LISTA",IF(COUNTA(INDIRECT("C"&amp;ROW(K523)):INDIRECT("J"&amp;ROW(K523)))&gt;0,IF(COUNTA(INDIRECT("C"&amp;ROW(K523)):INDIRECT("J"&amp;ROW(K523)))&lt;8,"HÁ "&amp;L523&amp;" CAMPO(S) VAZIO(S) NESTA LINHA",""),"")))</f>
        <v/>
      </c>
      <c r="L523" s="28" t="str">
        <f ca="1">IF(COUNTBLANK(INDIRECT("C"&amp;ROW(L523)):INDIRECT("J"&amp;ROW(L523)))&gt;0,IF(COUNTBLANK(INDIRECT("C"&amp;ROW(INDIRECT("C"&amp;ROW(L523)))):INDIRECT("J"&amp;ROW(L523)))&lt;8,COUNTBLANK(INDIRECT("C"&amp;ROW(L523)):INDIRECT("J"&amp;ROW(L523))),""),"")</f>
        <v/>
      </c>
      <c r="M523" s="4"/>
      <c r="N523" s="4"/>
    </row>
    <row r="524" spans="1:14" ht="60" customHeight="1">
      <c r="A524" s="26" t="str">
        <f>IFERROR(IF(C524="","",J$2&amp;TEXT(VLOOKUP(C$4,Config!$E$3:$F$65,2,FALSE),"00")&amp;TEXT(ROW(B524)-8,"0000")),"Informe um órgão na célula C4")</f>
        <v/>
      </c>
      <c r="B524" s="6"/>
      <c r="C524" s="7"/>
      <c r="D524" s="6"/>
      <c r="E524" s="6"/>
      <c r="F524" s="6"/>
      <c r="G524" s="8"/>
      <c r="H524" s="6"/>
      <c r="I524" s="8"/>
      <c r="J524" s="9"/>
      <c r="K524" s="27" t="str">
        <f ca="1">IF(INDIRECT("E"&amp;ROW(K524))="","",IF(ISERROR(VLOOKUP(INDIRECT("E"&amp;ROW(K524)),Config!A:A,1,0)),"ESPECIFICAÇÃO INVÁLIDA, SELECIONE UMA OPÇÃO DA LISTA",IF(COUNTA(INDIRECT("C"&amp;ROW(K524)):INDIRECT("J"&amp;ROW(K524)))&gt;0,IF(COUNTA(INDIRECT("C"&amp;ROW(K524)):INDIRECT("J"&amp;ROW(K524)))&lt;8,"HÁ "&amp;L524&amp;" CAMPO(S) VAZIO(S) NESTA LINHA",""),"")))</f>
        <v/>
      </c>
      <c r="L524" s="28" t="str">
        <f ca="1">IF(COUNTBLANK(INDIRECT("C"&amp;ROW(L524)):INDIRECT("J"&amp;ROW(L524)))&gt;0,IF(COUNTBLANK(INDIRECT("C"&amp;ROW(INDIRECT("C"&amp;ROW(L524)))):INDIRECT("J"&amp;ROW(L524)))&lt;8,COUNTBLANK(INDIRECT("C"&amp;ROW(L524)):INDIRECT("J"&amp;ROW(L524))),""),"")</f>
        <v/>
      </c>
      <c r="M524" s="4"/>
      <c r="N524" s="4"/>
    </row>
    <row r="525" spans="1:14" ht="60" customHeight="1">
      <c r="A525" s="26" t="str">
        <f>IFERROR(IF(C525="","",J$2&amp;TEXT(VLOOKUP(C$4,Config!$E$3:$F$65,2,FALSE),"00")&amp;TEXT(ROW(B525)-8,"0000")),"Informe um órgão na célula C4")</f>
        <v/>
      </c>
      <c r="B525" s="6"/>
      <c r="C525" s="7"/>
      <c r="D525" s="6"/>
      <c r="E525" s="6"/>
      <c r="F525" s="6"/>
      <c r="G525" s="8"/>
      <c r="H525" s="6"/>
      <c r="I525" s="8"/>
      <c r="J525" s="9"/>
      <c r="K525" s="27" t="str">
        <f ca="1">IF(INDIRECT("E"&amp;ROW(K525))="","",IF(ISERROR(VLOOKUP(INDIRECT("E"&amp;ROW(K525)),Config!A:A,1,0)),"ESPECIFICAÇÃO INVÁLIDA, SELECIONE UMA OPÇÃO DA LISTA",IF(COUNTA(INDIRECT("C"&amp;ROW(K525)):INDIRECT("J"&amp;ROW(K525)))&gt;0,IF(COUNTA(INDIRECT("C"&amp;ROW(K525)):INDIRECT("J"&amp;ROW(K525)))&lt;8,"HÁ "&amp;L525&amp;" CAMPO(S) VAZIO(S) NESTA LINHA",""),"")))</f>
        <v/>
      </c>
      <c r="L525" s="28" t="str">
        <f ca="1">IF(COUNTBLANK(INDIRECT("C"&amp;ROW(L525)):INDIRECT("J"&amp;ROW(L525)))&gt;0,IF(COUNTBLANK(INDIRECT("C"&amp;ROW(INDIRECT("C"&amp;ROW(L525)))):INDIRECT("J"&amp;ROW(L525)))&lt;8,COUNTBLANK(INDIRECT("C"&amp;ROW(L525)):INDIRECT("J"&amp;ROW(L525))),""),"")</f>
        <v/>
      </c>
      <c r="M525" s="4"/>
      <c r="N525" s="4"/>
    </row>
    <row r="526" spans="1:14" ht="60" customHeight="1">
      <c r="A526" s="26" t="str">
        <f>IFERROR(IF(C526="","",J$2&amp;TEXT(VLOOKUP(C$4,Config!$E$3:$F$65,2,FALSE),"00")&amp;TEXT(ROW(B526)-8,"0000")),"Informe um órgão na célula C4")</f>
        <v/>
      </c>
      <c r="B526" s="6"/>
      <c r="C526" s="7"/>
      <c r="D526" s="6"/>
      <c r="E526" s="6"/>
      <c r="F526" s="6"/>
      <c r="G526" s="8"/>
      <c r="H526" s="6"/>
      <c r="I526" s="8"/>
      <c r="J526" s="9"/>
      <c r="K526" s="27" t="str">
        <f ca="1">IF(INDIRECT("E"&amp;ROW(K526))="","",IF(ISERROR(VLOOKUP(INDIRECT("E"&amp;ROW(K526)),Config!A:A,1,0)),"ESPECIFICAÇÃO INVÁLIDA, SELECIONE UMA OPÇÃO DA LISTA",IF(COUNTA(INDIRECT("C"&amp;ROW(K526)):INDIRECT("J"&amp;ROW(K526)))&gt;0,IF(COUNTA(INDIRECT("C"&amp;ROW(K526)):INDIRECT("J"&amp;ROW(K526)))&lt;8,"HÁ "&amp;L526&amp;" CAMPO(S) VAZIO(S) NESTA LINHA",""),"")))</f>
        <v/>
      </c>
      <c r="L526" s="28" t="str">
        <f ca="1">IF(COUNTBLANK(INDIRECT("C"&amp;ROW(L526)):INDIRECT("J"&amp;ROW(L526)))&gt;0,IF(COUNTBLANK(INDIRECT("C"&amp;ROW(INDIRECT("C"&amp;ROW(L526)))):INDIRECT("J"&amp;ROW(L526)))&lt;8,COUNTBLANK(INDIRECT("C"&amp;ROW(L526)):INDIRECT("J"&amp;ROW(L526))),""),"")</f>
        <v/>
      </c>
      <c r="M526" s="4"/>
      <c r="N526" s="4"/>
    </row>
    <row r="527" spans="1:14" ht="60" customHeight="1">
      <c r="A527" s="26" t="str">
        <f>IFERROR(IF(C527="","",J$2&amp;TEXT(VLOOKUP(C$4,Config!$E$3:$F$65,2,FALSE),"00")&amp;TEXT(ROW(B527)-8,"0000")),"Informe um órgão na célula C4")</f>
        <v/>
      </c>
      <c r="B527" s="6"/>
      <c r="C527" s="7"/>
      <c r="D527" s="6"/>
      <c r="E527" s="6"/>
      <c r="F527" s="6"/>
      <c r="G527" s="8"/>
      <c r="H527" s="6"/>
      <c r="I527" s="8"/>
      <c r="J527" s="9"/>
      <c r="K527" s="27" t="str">
        <f ca="1">IF(INDIRECT("E"&amp;ROW(K527))="","",IF(ISERROR(VLOOKUP(INDIRECT("E"&amp;ROW(K527)),Config!A:A,1,0)),"ESPECIFICAÇÃO INVÁLIDA, SELECIONE UMA OPÇÃO DA LISTA",IF(COUNTA(INDIRECT("C"&amp;ROW(K527)):INDIRECT("J"&amp;ROW(K527)))&gt;0,IF(COUNTA(INDIRECT("C"&amp;ROW(K527)):INDIRECT("J"&amp;ROW(K527)))&lt;8,"HÁ "&amp;L527&amp;" CAMPO(S) VAZIO(S) NESTA LINHA",""),"")))</f>
        <v/>
      </c>
      <c r="L527" s="28" t="str">
        <f ca="1">IF(COUNTBLANK(INDIRECT("C"&amp;ROW(L527)):INDIRECT("J"&amp;ROW(L527)))&gt;0,IF(COUNTBLANK(INDIRECT("C"&amp;ROW(INDIRECT("C"&amp;ROW(L527)))):INDIRECT("J"&amp;ROW(L527)))&lt;8,COUNTBLANK(INDIRECT("C"&amp;ROW(L527)):INDIRECT("J"&amp;ROW(L527))),""),"")</f>
        <v/>
      </c>
      <c r="M527" s="4"/>
      <c r="N527" s="4"/>
    </row>
    <row r="528" spans="1:14" ht="60" customHeight="1">
      <c r="A528" s="26" t="str">
        <f>IFERROR(IF(C528="","",J$2&amp;TEXT(VLOOKUP(C$4,Config!$E$3:$F$65,2,FALSE),"00")&amp;TEXT(ROW(B528)-8,"0000")),"Informe um órgão na célula C4")</f>
        <v/>
      </c>
      <c r="B528" s="6"/>
      <c r="C528" s="7"/>
      <c r="D528" s="6"/>
      <c r="E528" s="6"/>
      <c r="F528" s="6"/>
      <c r="G528" s="8"/>
      <c r="H528" s="6"/>
      <c r="I528" s="8"/>
      <c r="J528" s="9"/>
      <c r="K528" s="27" t="str">
        <f ca="1">IF(INDIRECT("E"&amp;ROW(K528))="","",IF(ISERROR(VLOOKUP(INDIRECT("E"&amp;ROW(K528)),Config!A:A,1,0)),"ESPECIFICAÇÃO INVÁLIDA, SELECIONE UMA OPÇÃO DA LISTA",IF(COUNTA(INDIRECT("C"&amp;ROW(K528)):INDIRECT("J"&amp;ROW(K528)))&gt;0,IF(COUNTA(INDIRECT("C"&amp;ROW(K528)):INDIRECT("J"&amp;ROW(K528)))&lt;8,"HÁ "&amp;L528&amp;" CAMPO(S) VAZIO(S) NESTA LINHA",""),"")))</f>
        <v/>
      </c>
      <c r="L528" s="28" t="str">
        <f ca="1">IF(COUNTBLANK(INDIRECT("C"&amp;ROW(L528)):INDIRECT("J"&amp;ROW(L528)))&gt;0,IF(COUNTBLANK(INDIRECT("C"&amp;ROW(INDIRECT("C"&amp;ROW(L528)))):INDIRECT("J"&amp;ROW(L528)))&lt;8,COUNTBLANK(INDIRECT("C"&amp;ROW(L528)):INDIRECT("J"&amp;ROW(L528))),""),"")</f>
        <v/>
      </c>
      <c r="M528" s="4"/>
      <c r="N528" s="4"/>
    </row>
    <row r="529" spans="1:14" ht="60" customHeight="1">
      <c r="A529" s="26" t="str">
        <f>IFERROR(IF(C529="","",J$2&amp;TEXT(VLOOKUP(C$4,Config!$E$3:$F$65,2,FALSE),"00")&amp;TEXT(ROW(B529)-8,"0000")),"Informe um órgão na célula C4")</f>
        <v/>
      </c>
      <c r="B529" s="6"/>
      <c r="C529" s="7"/>
      <c r="D529" s="6"/>
      <c r="E529" s="6"/>
      <c r="F529" s="6"/>
      <c r="G529" s="8"/>
      <c r="H529" s="6"/>
      <c r="I529" s="8"/>
      <c r="J529" s="9"/>
      <c r="K529" s="27" t="str">
        <f ca="1">IF(INDIRECT("E"&amp;ROW(K529))="","",IF(ISERROR(VLOOKUP(INDIRECT("E"&amp;ROW(K529)),Config!A:A,1,0)),"ESPECIFICAÇÃO INVÁLIDA, SELECIONE UMA OPÇÃO DA LISTA",IF(COUNTA(INDIRECT("C"&amp;ROW(K529)):INDIRECT("J"&amp;ROW(K529)))&gt;0,IF(COUNTA(INDIRECT("C"&amp;ROW(K529)):INDIRECT("J"&amp;ROW(K529)))&lt;8,"HÁ "&amp;L529&amp;" CAMPO(S) VAZIO(S) NESTA LINHA",""),"")))</f>
        <v/>
      </c>
      <c r="L529" s="28" t="str">
        <f ca="1">IF(COUNTBLANK(INDIRECT("C"&amp;ROW(L529)):INDIRECT("J"&amp;ROW(L529)))&gt;0,IF(COUNTBLANK(INDIRECT("C"&amp;ROW(INDIRECT("C"&amp;ROW(L529)))):INDIRECT("J"&amp;ROW(L529)))&lt;8,COUNTBLANK(INDIRECT("C"&amp;ROW(L529)):INDIRECT("J"&amp;ROW(L529))),""),"")</f>
        <v/>
      </c>
      <c r="M529" s="4"/>
      <c r="N529" s="4"/>
    </row>
    <row r="530" spans="1:14" ht="60" customHeight="1">
      <c r="A530" s="26" t="str">
        <f>IFERROR(IF(C530="","",J$2&amp;TEXT(VLOOKUP(C$4,Config!$E$3:$F$65,2,FALSE),"00")&amp;TEXT(ROW(B530)-8,"0000")),"Informe um órgão na célula C4")</f>
        <v/>
      </c>
      <c r="B530" s="6"/>
      <c r="C530" s="7"/>
      <c r="D530" s="6"/>
      <c r="E530" s="6"/>
      <c r="F530" s="6"/>
      <c r="G530" s="8"/>
      <c r="H530" s="6"/>
      <c r="I530" s="8"/>
      <c r="J530" s="9"/>
      <c r="K530" s="27" t="str">
        <f ca="1">IF(INDIRECT("E"&amp;ROW(K530))="","",IF(ISERROR(VLOOKUP(INDIRECT("E"&amp;ROW(K530)),Config!A:A,1,0)),"ESPECIFICAÇÃO INVÁLIDA, SELECIONE UMA OPÇÃO DA LISTA",IF(COUNTA(INDIRECT("C"&amp;ROW(K530)):INDIRECT("J"&amp;ROW(K530)))&gt;0,IF(COUNTA(INDIRECT("C"&amp;ROW(K530)):INDIRECT("J"&amp;ROW(K530)))&lt;8,"HÁ "&amp;L530&amp;" CAMPO(S) VAZIO(S) NESTA LINHA",""),"")))</f>
        <v/>
      </c>
      <c r="L530" s="28" t="str">
        <f ca="1">IF(COUNTBLANK(INDIRECT("C"&amp;ROW(L530)):INDIRECT("J"&amp;ROW(L530)))&gt;0,IF(COUNTBLANK(INDIRECT("C"&amp;ROW(INDIRECT("C"&amp;ROW(L530)))):INDIRECT("J"&amp;ROW(L530)))&lt;8,COUNTBLANK(INDIRECT("C"&amp;ROW(L530)):INDIRECT("J"&amp;ROW(L530))),""),"")</f>
        <v/>
      </c>
      <c r="M530" s="4"/>
      <c r="N530" s="4"/>
    </row>
    <row r="531" spans="1:14" ht="60" customHeight="1">
      <c r="A531" s="26" t="str">
        <f>IFERROR(IF(C531="","",J$2&amp;TEXT(VLOOKUP(C$4,Config!$E$3:$F$65,2,FALSE),"00")&amp;TEXT(ROW(B531)-8,"0000")),"Informe um órgão na célula C4")</f>
        <v/>
      </c>
      <c r="B531" s="6"/>
      <c r="C531" s="7"/>
      <c r="D531" s="6"/>
      <c r="E531" s="6"/>
      <c r="F531" s="6"/>
      <c r="G531" s="8"/>
      <c r="H531" s="6"/>
      <c r="I531" s="8"/>
      <c r="J531" s="9"/>
      <c r="K531" s="27" t="str">
        <f ca="1">IF(INDIRECT("E"&amp;ROW(K531))="","",IF(ISERROR(VLOOKUP(INDIRECT("E"&amp;ROW(K531)),Config!A:A,1,0)),"ESPECIFICAÇÃO INVÁLIDA, SELECIONE UMA OPÇÃO DA LISTA",IF(COUNTA(INDIRECT("C"&amp;ROW(K531)):INDIRECT("J"&amp;ROW(K531)))&gt;0,IF(COUNTA(INDIRECT("C"&amp;ROW(K531)):INDIRECT("J"&amp;ROW(K531)))&lt;8,"HÁ "&amp;L531&amp;" CAMPO(S) VAZIO(S) NESTA LINHA",""),"")))</f>
        <v/>
      </c>
      <c r="L531" s="28" t="str">
        <f ca="1">IF(COUNTBLANK(INDIRECT("C"&amp;ROW(L531)):INDIRECT("J"&amp;ROW(L531)))&gt;0,IF(COUNTBLANK(INDIRECT("C"&amp;ROW(INDIRECT("C"&amp;ROW(L531)))):INDIRECT("J"&amp;ROW(L531)))&lt;8,COUNTBLANK(INDIRECT("C"&amp;ROW(L531)):INDIRECT("J"&amp;ROW(L531))),""),"")</f>
        <v/>
      </c>
      <c r="M531" s="4"/>
      <c r="N531" s="4"/>
    </row>
    <row r="532" spans="1:14" ht="60" customHeight="1">
      <c r="A532" s="26" t="str">
        <f>IFERROR(IF(C532="","",J$2&amp;TEXT(VLOOKUP(C$4,Config!$E$3:$F$65,2,FALSE),"00")&amp;TEXT(ROW(B532)-8,"0000")),"Informe um órgão na célula C4")</f>
        <v/>
      </c>
      <c r="B532" s="6"/>
      <c r="C532" s="7"/>
      <c r="D532" s="6"/>
      <c r="E532" s="6"/>
      <c r="F532" s="6"/>
      <c r="G532" s="8"/>
      <c r="H532" s="6"/>
      <c r="I532" s="8"/>
      <c r="J532" s="9"/>
      <c r="K532" s="27" t="str">
        <f ca="1">IF(INDIRECT("E"&amp;ROW(K532))="","",IF(ISERROR(VLOOKUP(INDIRECT("E"&amp;ROW(K532)),Config!A:A,1,0)),"ESPECIFICAÇÃO INVÁLIDA, SELECIONE UMA OPÇÃO DA LISTA",IF(COUNTA(INDIRECT("C"&amp;ROW(K532)):INDIRECT("J"&amp;ROW(K532)))&gt;0,IF(COUNTA(INDIRECT("C"&amp;ROW(K532)):INDIRECT("J"&amp;ROW(K532)))&lt;8,"HÁ "&amp;L532&amp;" CAMPO(S) VAZIO(S) NESTA LINHA",""),"")))</f>
        <v/>
      </c>
      <c r="L532" s="28" t="str">
        <f ca="1">IF(COUNTBLANK(INDIRECT("C"&amp;ROW(L532)):INDIRECT("J"&amp;ROW(L532)))&gt;0,IF(COUNTBLANK(INDIRECT("C"&amp;ROW(INDIRECT("C"&amp;ROW(L532)))):INDIRECT("J"&amp;ROW(L532)))&lt;8,COUNTBLANK(INDIRECT("C"&amp;ROW(L532)):INDIRECT("J"&amp;ROW(L532))),""),"")</f>
        <v/>
      </c>
      <c r="M532" s="4"/>
      <c r="N532" s="4"/>
    </row>
    <row r="533" spans="1:14" ht="60" customHeight="1">
      <c r="A533" s="26" t="str">
        <f>IFERROR(IF(C533="","",J$2&amp;TEXT(VLOOKUP(C$4,Config!$E$3:$F$65,2,FALSE),"00")&amp;TEXT(ROW(B533)-8,"0000")),"Informe um órgão na célula C4")</f>
        <v/>
      </c>
      <c r="B533" s="6"/>
      <c r="C533" s="7"/>
      <c r="D533" s="6"/>
      <c r="E533" s="6"/>
      <c r="F533" s="6"/>
      <c r="G533" s="8"/>
      <c r="H533" s="6"/>
      <c r="I533" s="8"/>
      <c r="J533" s="9"/>
      <c r="K533" s="27" t="str">
        <f ca="1">IF(INDIRECT("E"&amp;ROW(K533))="","",IF(ISERROR(VLOOKUP(INDIRECT("E"&amp;ROW(K533)),Config!A:A,1,0)),"ESPECIFICAÇÃO INVÁLIDA, SELECIONE UMA OPÇÃO DA LISTA",IF(COUNTA(INDIRECT("C"&amp;ROW(K533)):INDIRECT("J"&amp;ROW(K533)))&gt;0,IF(COUNTA(INDIRECT("C"&amp;ROW(K533)):INDIRECT("J"&amp;ROW(K533)))&lt;8,"HÁ "&amp;L533&amp;" CAMPO(S) VAZIO(S) NESTA LINHA",""),"")))</f>
        <v/>
      </c>
      <c r="L533" s="28" t="str">
        <f ca="1">IF(COUNTBLANK(INDIRECT("C"&amp;ROW(L533)):INDIRECT("J"&amp;ROW(L533)))&gt;0,IF(COUNTBLANK(INDIRECT("C"&amp;ROW(INDIRECT("C"&amp;ROW(L533)))):INDIRECT("J"&amp;ROW(L533)))&lt;8,COUNTBLANK(INDIRECT("C"&amp;ROW(L533)):INDIRECT("J"&amp;ROW(L533))),""),"")</f>
        <v/>
      </c>
      <c r="M533" s="4"/>
      <c r="N533" s="4"/>
    </row>
    <row r="534" spans="1:14" ht="60" customHeight="1">
      <c r="A534" s="26" t="str">
        <f>IFERROR(IF(C534="","",J$2&amp;TEXT(VLOOKUP(C$4,Config!$E$3:$F$65,2,FALSE),"00")&amp;TEXT(ROW(B534)-8,"0000")),"Informe um órgão na célula C4")</f>
        <v/>
      </c>
      <c r="B534" s="6"/>
      <c r="C534" s="7"/>
      <c r="D534" s="6"/>
      <c r="E534" s="6"/>
      <c r="F534" s="6"/>
      <c r="G534" s="8"/>
      <c r="H534" s="6"/>
      <c r="I534" s="8"/>
      <c r="J534" s="9"/>
      <c r="K534" s="27" t="str">
        <f ca="1">IF(INDIRECT("E"&amp;ROW(K534))="","",IF(ISERROR(VLOOKUP(INDIRECT("E"&amp;ROW(K534)),Config!A:A,1,0)),"ESPECIFICAÇÃO INVÁLIDA, SELECIONE UMA OPÇÃO DA LISTA",IF(COUNTA(INDIRECT("C"&amp;ROW(K534)):INDIRECT("J"&amp;ROW(K534)))&gt;0,IF(COUNTA(INDIRECT("C"&amp;ROW(K534)):INDIRECT("J"&amp;ROW(K534)))&lt;8,"HÁ "&amp;L534&amp;" CAMPO(S) VAZIO(S) NESTA LINHA",""),"")))</f>
        <v/>
      </c>
      <c r="L534" s="28" t="str">
        <f ca="1">IF(COUNTBLANK(INDIRECT("C"&amp;ROW(L534)):INDIRECT("J"&amp;ROW(L534)))&gt;0,IF(COUNTBLANK(INDIRECT("C"&amp;ROW(INDIRECT("C"&amp;ROW(L534)))):INDIRECT("J"&amp;ROW(L534)))&lt;8,COUNTBLANK(INDIRECT("C"&amp;ROW(L534)):INDIRECT("J"&amp;ROW(L534))),""),"")</f>
        <v/>
      </c>
      <c r="M534" s="4"/>
      <c r="N534" s="4"/>
    </row>
    <row r="535" spans="1:14" ht="60" customHeight="1">
      <c r="A535" s="26" t="str">
        <f>IFERROR(IF(C535="","",J$2&amp;TEXT(VLOOKUP(C$4,Config!$E$3:$F$65,2,FALSE),"00")&amp;TEXT(ROW(B535)-8,"0000")),"Informe um órgão na célula C4")</f>
        <v/>
      </c>
      <c r="B535" s="6"/>
      <c r="C535" s="7"/>
      <c r="D535" s="6"/>
      <c r="E535" s="6"/>
      <c r="F535" s="6"/>
      <c r="G535" s="8"/>
      <c r="H535" s="6"/>
      <c r="I535" s="8"/>
      <c r="J535" s="9"/>
      <c r="K535" s="27" t="str">
        <f ca="1">IF(INDIRECT("E"&amp;ROW(K535))="","",IF(ISERROR(VLOOKUP(INDIRECT("E"&amp;ROW(K535)),Config!A:A,1,0)),"ESPECIFICAÇÃO INVÁLIDA, SELECIONE UMA OPÇÃO DA LISTA",IF(COUNTA(INDIRECT("C"&amp;ROW(K535)):INDIRECT("J"&amp;ROW(K535)))&gt;0,IF(COUNTA(INDIRECT("C"&amp;ROW(K535)):INDIRECT("J"&amp;ROW(K535)))&lt;8,"HÁ "&amp;L535&amp;" CAMPO(S) VAZIO(S) NESTA LINHA",""),"")))</f>
        <v/>
      </c>
      <c r="L535" s="28" t="str">
        <f ca="1">IF(COUNTBLANK(INDIRECT("C"&amp;ROW(L535)):INDIRECT("J"&amp;ROW(L535)))&gt;0,IF(COUNTBLANK(INDIRECT("C"&amp;ROW(INDIRECT("C"&amp;ROW(L535)))):INDIRECT("J"&amp;ROW(L535)))&lt;8,COUNTBLANK(INDIRECT("C"&amp;ROW(L535)):INDIRECT("J"&amp;ROW(L535))),""),"")</f>
        <v/>
      </c>
      <c r="M535" s="4"/>
      <c r="N535" s="4"/>
    </row>
    <row r="536" spans="1:14" ht="60" customHeight="1">
      <c r="A536" s="26" t="str">
        <f>IFERROR(IF(C536="","",J$2&amp;TEXT(VLOOKUP(C$4,Config!$E$3:$F$65,2,FALSE),"00")&amp;TEXT(ROW(B536)-8,"0000")),"Informe um órgão na célula C4")</f>
        <v/>
      </c>
      <c r="B536" s="6"/>
      <c r="C536" s="7"/>
      <c r="D536" s="6"/>
      <c r="E536" s="6"/>
      <c r="F536" s="6"/>
      <c r="G536" s="8"/>
      <c r="H536" s="6"/>
      <c r="I536" s="8"/>
      <c r="J536" s="9"/>
      <c r="K536" s="27" t="str">
        <f ca="1">IF(INDIRECT("E"&amp;ROW(K536))="","",IF(ISERROR(VLOOKUP(INDIRECT("E"&amp;ROW(K536)),Config!A:A,1,0)),"ESPECIFICAÇÃO INVÁLIDA, SELECIONE UMA OPÇÃO DA LISTA",IF(COUNTA(INDIRECT("C"&amp;ROW(K536)):INDIRECT("J"&amp;ROW(K536)))&gt;0,IF(COUNTA(INDIRECT("C"&amp;ROW(K536)):INDIRECT("J"&amp;ROW(K536)))&lt;8,"HÁ "&amp;L536&amp;" CAMPO(S) VAZIO(S) NESTA LINHA",""),"")))</f>
        <v/>
      </c>
      <c r="L536" s="28" t="str">
        <f ca="1">IF(COUNTBLANK(INDIRECT("C"&amp;ROW(L536)):INDIRECT("J"&amp;ROW(L536)))&gt;0,IF(COUNTBLANK(INDIRECT("C"&amp;ROW(INDIRECT("C"&amp;ROW(L536)))):INDIRECT("J"&amp;ROW(L536)))&lt;8,COUNTBLANK(INDIRECT("C"&amp;ROW(L536)):INDIRECT("J"&amp;ROW(L536))),""),"")</f>
        <v/>
      </c>
      <c r="M536" s="4"/>
      <c r="N536" s="4"/>
    </row>
    <row r="537" spans="1:14" ht="60" customHeight="1">
      <c r="A537" s="26" t="str">
        <f>IFERROR(IF(C537="","",J$2&amp;TEXT(VLOOKUP(C$4,Config!$E$3:$F$65,2,FALSE),"00")&amp;TEXT(ROW(B537)-8,"0000")),"Informe um órgão na célula C4")</f>
        <v/>
      </c>
      <c r="B537" s="6"/>
      <c r="C537" s="7"/>
      <c r="D537" s="6"/>
      <c r="E537" s="6"/>
      <c r="F537" s="6"/>
      <c r="G537" s="8"/>
      <c r="H537" s="6"/>
      <c r="I537" s="8"/>
      <c r="J537" s="9"/>
      <c r="K537" s="27" t="str">
        <f ca="1">IF(INDIRECT("E"&amp;ROW(K537))="","",IF(ISERROR(VLOOKUP(INDIRECT("E"&amp;ROW(K537)),Config!A:A,1,0)),"ESPECIFICAÇÃO INVÁLIDA, SELECIONE UMA OPÇÃO DA LISTA",IF(COUNTA(INDIRECT("C"&amp;ROW(K537)):INDIRECT("J"&amp;ROW(K537)))&gt;0,IF(COUNTA(INDIRECT("C"&amp;ROW(K537)):INDIRECT("J"&amp;ROW(K537)))&lt;8,"HÁ "&amp;L537&amp;" CAMPO(S) VAZIO(S) NESTA LINHA",""),"")))</f>
        <v/>
      </c>
      <c r="L537" s="28" t="str">
        <f ca="1">IF(COUNTBLANK(INDIRECT("C"&amp;ROW(L537)):INDIRECT("J"&amp;ROW(L537)))&gt;0,IF(COUNTBLANK(INDIRECT("C"&amp;ROW(INDIRECT("C"&amp;ROW(L537)))):INDIRECT("J"&amp;ROW(L537)))&lt;8,COUNTBLANK(INDIRECT("C"&amp;ROW(L537)):INDIRECT("J"&amp;ROW(L537))),""),"")</f>
        <v/>
      </c>
      <c r="M537" s="4"/>
      <c r="N537" s="4"/>
    </row>
    <row r="538" spans="1:14" ht="60" customHeight="1">
      <c r="A538" s="26" t="str">
        <f>IFERROR(IF(C538="","",J$2&amp;TEXT(VLOOKUP(C$4,Config!$E$3:$F$65,2,FALSE),"00")&amp;TEXT(ROW(B538)-8,"0000")),"Informe um órgão na célula C4")</f>
        <v/>
      </c>
      <c r="B538" s="6"/>
      <c r="C538" s="7"/>
      <c r="D538" s="6"/>
      <c r="E538" s="6"/>
      <c r="F538" s="6"/>
      <c r="G538" s="8"/>
      <c r="H538" s="6"/>
      <c r="I538" s="8"/>
      <c r="J538" s="9"/>
      <c r="K538" s="27" t="str">
        <f ca="1">IF(INDIRECT("E"&amp;ROW(K538))="","",IF(ISERROR(VLOOKUP(INDIRECT("E"&amp;ROW(K538)),Config!A:A,1,0)),"ESPECIFICAÇÃO INVÁLIDA, SELECIONE UMA OPÇÃO DA LISTA",IF(COUNTA(INDIRECT("C"&amp;ROW(K538)):INDIRECT("J"&amp;ROW(K538)))&gt;0,IF(COUNTA(INDIRECT("C"&amp;ROW(K538)):INDIRECT("J"&amp;ROW(K538)))&lt;8,"HÁ "&amp;L538&amp;" CAMPO(S) VAZIO(S) NESTA LINHA",""),"")))</f>
        <v/>
      </c>
      <c r="L538" s="28" t="str">
        <f ca="1">IF(COUNTBLANK(INDIRECT("C"&amp;ROW(L538)):INDIRECT("J"&amp;ROW(L538)))&gt;0,IF(COUNTBLANK(INDIRECT("C"&amp;ROW(INDIRECT("C"&amp;ROW(L538)))):INDIRECT("J"&amp;ROW(L538)))&lt;8,COUNTBLANK(INDIRECT("C"&amp;ROW(L538)):INDIRECT("J"&amp;ROW(L538))),""),"")</f>
        <v/>
      </c>
      <c r="M538" s="4"/>
      <c r="N538" s="4"/>
    </row>
    <row r="539" spans="1:14" ht="60" customHeight="1">
      <c r="A539" s="26" t="str">
        <f>IFERROR(IF(C539="","",J$2&amp;TEXT(VLOOKUP(C$4,Config!$E$3:$F$65,2,FALSE),"00")&amp;TEXT(ROW(B539)-8,"0000")),"Informe um órgão na célula C4")</f>
        <v/>
      </c>
      <c r="B539" s="6"/>
      <c r="C539" s="7"/>
      <c r="D539" s="6"/>
      <c r="E539" s="6"/>
      <c r="F539" s="6"/>
      <c r="G539" s="8"/>
      <c r="H539" s="6"/>
      <c r="I539" s="8"/>
      <c r="J539" s="9"/>
      <c r="K539" s="27" t="str">
        <f ca="1">IF(INDIRECT("E"&amp;ROW(K539))="","",IF(ISERROR(VLOOKUP(INDIRECT("E"&amp;ROW(K539)),Config!A:A,1,0)),"ESPECIFICAÇÃO INVÁLIDA, SELECIONE UMA OPÇÃO DA LISTA",IF(COUNTA(INDIRECT("C"&amp;ROW(K539)):INDIRECT("J"&amp;ROW(K539)))&gt;0,IF(COUNTA(INDIRECT("C"&amp;ROW(K539)):INDIRECT("J"&amp;ROW(K539)))&lt;8,"HÁ "&amp;L539&amp;" CAMPO(S) VAZIO(S) NESTA LINHA",""),"")))</f>
        <v/>
      </c>
      <c r="L539" s="28" t="str">
        <f ca="1">IF(COUNTBLANK(INDIRECT("C"&amp;ROW(L539)):INDIRECT("J"&amp;ROW(L539)))&gt;0,IF(COUNTBLANK(INDIRECT("C"&amp;ROW(INDIRECT("C"&amp;ROW(L539)))):INDIRECT("J"&amp;ROW(L539)))&lt;8,COUNTBLANK(INDIRECT("C"&amp;ROW(L539)):INDIRECT("J"&amp;ROW(L539))),""),"")</f>
        <v/>
      </c>
      <c r="M539" s="4"/>
      <c r="N539" s="4"/>
    </row>
    <row r="540" spans="1:14" ht="60" customHeight="1">
      <c r="A540" s="26" t="str">
        <f>IFERROR(IF(C540="","",J$2&amp;TEXT(VLOOKUP(C$4,Config!$E$3:$F$65,2,FALSE),"00")&amp;TEXT(ROW(B540)-8,"0000")),"Informe um órgão na célula C4")</f>
        <v/>
      </c>
      <c r="B540" s="6"/>
      <c r="C540" s="7"/>
      <c r="D540" s="6"/>
      <c r="E540" s="6"/>
      <c r="F540" s="6"/>
      <c r="G540" s="8"/>
      <c r="H540" s="6"/>
      <c r="I540" s="8"/>
      <c r="J540" s="9"/>
      <c r="K540" s="27" t="str">
        <f ca="1">IF(INDIRECT("E"&amp;ROW(K540))="","",IF(ISERROR(VLOOKUP(INDIRECT("E"&amp;ROW(K540)),Config!A:A,1,0)),"ESPECIFICAÇÃO INVÁLIDA, SELECIONE UMA OPÇÃO DA LISTA",IF(COUNTA(INDIRECT("C"&amp;ROW(K540)):INDIRECT("J"&amp;ROW(K540)))&gt;0,IF(COUNTA(INDIRECT("C"&amp;ROW(K540)):INDIRECT("J"&amp;ROW(K540)))&lt;8,"HÁ "&amp;L540&amp;" CAMPO(S) VAZIO(S) NESTA LINHA",""),"")))</f>
        <v/>
      </c>
      <c r="L540" s="28" t="str">
        <f ca="1">IF(COUNTBLANK(INDIRECT("C"&amp;ROW(L540)):INDIRECT("J"&amp;ROW(L540)))&gt;0,IF(COUNTBLANK(INDIRECT("C"&amp;ROW(INDIRECT("C"&amp;ROW(L540)))):INDIRECT("J"&amp;ROW(L540)))&lt;8,COUNTBLANK(INDIRECT("C"&amp;ROW(L540)):INDIRECT("J"&amp;ROW(L540))),""),"")</f>
        <v/>
      </c>
      <c r="M540" s="4"/>
      <c r="N540" s="4"/>
    </row>
    <row r="541" spans="1:14" ht="60" customHeight="1">
      <c r="A541" s="26" t="str">
        <f>IFERROR(IF(C541="","",J$2&amp;TEXT(VLOOKUP(C$4,Config!$E$3:$F$65,2,FALSE),"00")&amp;TEXT(ROW(B541)-8,"0000")),"Informe um órgão na célula C4")</f>
        <v/>
      </c>
      <c r="B541" s="6"/>
      <c r="C541" s="7"/>
      <c r="D541" s="6"/>
      <c r="E541" s="6"/>
      <c r="F541" s="6"/>
      <c r="G541" s="8"/>
      <c r="H541" s="6"/>
      <c r="I541" s="8"/>
      <c r="J541" s="9"/>
      <c r="K541" s="27" t="str">
        <f ca="1">IF(INDIRECT("E"&amp;ROW(K541))="","",IF(ISERROR(VLOOKUP(INDIRECT("E"&amp;ROW(K541)),Config!A:A,1,0)),"ESPECIFICAÇÃO INVÁLIDA, SELECIONE UMA OPÇÃO DA LISTA",IF(COUNTA(INDIRECT("C"&amp;ROW(K541)):INDIRECT("J"&amp;ROW(K541)))&gt;0,IF(COUNTA(INDIRECT("C"&amp;ROW(K541)):INDIRECT("J"&amp;ROW(K541)))&lt;8,"HÁ "&amp;L541&amp;" CAMPO(S) VAZIO(S) NESTA LINHA",""),"")))</f>
        <v/>
      </c>
      <c r="L541" s="28" t="str">
        <f ca="1">IF(COUNTBLANK(INDIRECT("C"&amp;ROW(L541)):INDIRECT("J"&amp;ROW(L541)))&gt;0,IF(COUNTBLANK(INDIRECT("C"&amp;ROW(INDIRECT("C"&amp;ROW(L541)))):INDIRECT("J"&amp;ROW(L541)))&lt;8,COUNTBLANK(INDIRECT("C"&amp;ROW(L541)):INDIRECT("J"&amp;ROW(L541))),""),"")</f>
        <v/>
      </c>
      <c r="M541" s="4"/>
      <c r="N541" s="4"/>
    </row>
    <row r="542" spans="1:14" ht="60" customHeight="1">
      <c r="A542" s="26" t="str">
        <f>IFERROR(IF(C542="","",J$2&amp;TEXT(VLOOKUP(C$4,Config!$E$3:$F$65,2,FALSE),"00")&amp;TEXT(ROW(B542)-8,"0000")),"Informe um órgão na célula C4")</f>
        <v/>
      </c>
      <c r="B542" s="6"/>
      <c r="C542" s="7"/>
      <c r="D542" s="6"/>
      <c r="E542" s="6"/>
      <c r="F542" s="6"/>
      <c r="G542" s="8"/>
      <c r="H542" s="6"/>
      <c r="I542" s="8"/>
      <c r="J542" s="9"/>
      <c r="K542" s="27" t="str">
        <f ca="1">IF(INDIRECT("E"&amp;ROW(K542))="","",IF(ISERROR(VLOOKUP(INDIRECT("E"&amp;ROW(K542)),Config!A:A,1,0)),"ESPECIFICAÇÃO INVÁLIDA, SELECIONE UMA OPÇÃO DA LISTA",IF(COUNTA(INDIRECT("C"&amp;ROW(K542)):INDIRECT("J"&amp;ROW(K542)))&gt;0,IF(COUNTA(INDIRECT("C"&amp;ROW(K542)):INDIRECT("J"&amp;ROW(K542)))&lt;8,"HÁ "&amp;L542&amp;" CAMPO(S) VAZIO(S) NESTA LINHA",""),"")))</f>
        <v/>
      </c>
      <c r="L542" s="28" t="str">
        <f ca="1">IF(COUNTBLANK(INDIRECT("C"&amp;ROW(L542)):INDIRECT("J"&amp;ROW(L542)))&gt;0,IF(COUNTBLANK(INDIRECT("C"&amp;ROW(INDIRECT("C"&amp;ROW(L542)))):INDIRECT("J"&amp;ROW(L542)))&lt;8,COUNTBLANK(INDIRECT("C"&amp;ROW(L542)):INDIRECT("J"&amp;ROW(L542))),""),"")</f>
        <v/>
      </c>
      <c r="M542" s="4"/>
      <c r="N542" s="4"/>
    </row>
    <row r="543" spans="1:14" ht="60" customHeight="1">
      <c r="A543" s="26" t="str">
        <f>IFERROR(IF(C543="","",J$2&amp;TEXT(VLOOKUP(C$4,Config!$E$3:$F$65,2,FALSE),"00")&amp;TEXT(ROW(B543)-8,"0000")),"Informe um órgão na célula C4")</f>
        <v/>
      </c>
      <c r="B543" s="6"/>
      <c r="C543" s="7"/>
      <c r="D543" s="6"/>
      <c r="E543" s="6"/>
      <c r="F543" s="6"/>
      <c r="G543" s="8"/>
      <c r="H543" s="6"/>
      <c r="I543" s="8"/>
      <c r="J543" s="9"/>
      <c r="K543" s="27" t="str">
        <f ca="1">IF(INDIRECT("E"&amp;ROW(K543))="","",IF(ISERROR(VLOOKUP(INDIRECT("E"&amp;ROW(K543)),Config!A:A,1,0)),"ESPECIFICAÇÃO INVÁLIDA, SELECIONE UMA OPÇÃO DA LISTA",IF(COUNTA(INDIRECT("C"&amp;ROW(K543)):INDIRECT("J"&amp;ROW(K543)))&gt;0,IF(COUNTA(INDIRECT("C"&amp;ROW(K543)):INDIRECT("J"&amp;ROW(K543)))&lt;8,"HÁ "&amp;L543&amp;" CAMPO(S) VAZIO(S) NESTA LINHA",""),"")))</f>
        <v/>
      </c>
      <c r="L543" s="28" t="str">
        <f ca="1">IF(COUNTBLANK(INDIRECT("C"&amp;ROW(L543)):INDIRECT("J"&amp;ROW(L543)))&gt;0,IF(COUNTBLANK(INDIRECT("C"&amp;ROW(INDIRECT("C"&amp;ROW(L543)))):INDIRECT("J"&amp;ROW(L543)))&lt;8,COUNTBLANK(INDIRECT("C"&amp;ROW(L543)):INDIRECT("J"&amp;ROW(L543))),""),"")</f>
        <v/>
      </c>
      <c r="M543" s="4"/>
      <c r="N543" s="4"/>
    </row>
    <row r="544" spans="1:14" ht="60" customHeight="1">
      <c r="A544" s="26" t="str">
        <f>IFERROR(IF(C544="","",J$2&amp;TEXT(VLOOKUP(C$4,Config!$E$3:$F$65,2,FALSE),"00")&amp;TEXT(ROW(B544)-8,"0000")),"Informe um órgão na célula C4")</f>
        <v/>
      </c>
      <c r="B544" s="6"/>
      <c r="C544" s="7"/>
      <c r="D544" s="6"/>
      <c r="E544" s="6"/>
      <c r="F544" s="6"/>
      <c r="G544" s="8"/>
      <c r="H544" s="6"/>
      <c r="I544" s="8"/>
      <c r="J544" s="9"/>
      <c r="K544" s="27" t="str">
        <f ca="1">IF(INDIRECT("E"&amp;ROW(K544))="","",IF(ISERROR(VLOOKUP(INDIRECT("E"&amp;ROW(K544)),Config!A:A,1,0)),"ESPECIFICAÇÃO INVÁLIDA, SELECIONE UMA OPÇÃO DA LISTA",IF(COUNTA(INDIRECT("C"&amp;ROW(K544)):INDIRECT("J"&amp;ROW(K544)))&gt;0,IF(COUNTA(INDIRECT("C"&amp;ROW(K544)):INDIRECT("J"&amp;ROW(K544)))&lt;8,"HÁ "&amp;L544&amp;" CAMPO(S) VAZIO(S) NESTA LINHA",""),"")))</f>
        <v/>
      </c>
      <c r="L544" s="28" t="str">
        <f ca="1">IF(COUNTBLANK(INDIRECT("C"&amp;ROW(L544)):INDIRECT("J"&amp;ROW(L544)))&gt;0,IF(COUNTBLANK(INDIRECT("C"&amp;ROW(INDIRECT("C"&amp;ROW(L544)))):INDIRECT("J"&amp;ROW(L544)))&lt;8,COUNTBLANK(INDIRECT("C"&amp;ROW(L544)):INDIRECT("J"&amp;ROW(L544))),""),"")</f>
        <v/>
      </c>
      <c r="M544" s="4"/>
      <c r="N544" s="4"/>
    </row>
    <row r="545" spans="1:14" ht="60" customHeight="1">
      <c r="A545" s="26" t="str">
        <f>IFERROR(IF(C545="","",J$2&amp;TEXT(VLOOKUP(C$4,Config!$E$3:$F$65,2,FALSE),"00")&amp;TEXT(ROW(B545)-8,"0000")),"Informe um órgão na célula C4")</f>
        <v/>
      </c>
      <c r="B545" s="6"/>
      <c r="C545" s="7"/>
      <c r="D545" s="6"/>
      <c r="E545" s="6"/>
      <c r="F545" s="6"/>
      <c r="G545" s="8"/>
      <c r="H545" s="6"/>
      <c r="I545" s="8"/>
      <c r="J545" s="9"/>
      <c r="K545" s="27" t="str">
        <f ca="1">IF(INDIRECT("E"&amp;ROW(K545))="","",IF(ISERROR(VLOOKUP(INDIRECT("E"&amp;ROW(K545)),Config!A:A,1,0)),"ESPECIFICAÇÃO INVÁLIDA, SELECIONE UMA OPÇÃO DA LISTA",IF(COUNTA(INDIRECT("C"&amp;ROW(K545)):INDIRECT("J"&amp;ROW(K545)))&gt;0,IF(COUNTA(INDIRECT("C"&amp;ROW(K545)):INDIRECT("J"&amp;ROW(K545)))&lt;8,"HÁ "&amp;L545&amp;" CAMPO(S) VAZIO(S) NESTA LINHA",""),"")))</f>
        <v/>
      </c>
      <c r="L545" s="28" t="str">
        <f ca="1">IF(COUNTBLANK(INDIRECT("C"&amp;ROW(L545)):INDIRECT("J"&amp;ROW(L545)))&gt;0,IF(COUNTBLANK(INDIRECT("C"&amp;ROW(INDIRECT("C"&amp;ROW(L545)))):INDIRECT("J"&amp;ROW(L545)))&lt;8,COUNTBLANK(INDIRECT("C"&amp;ROW(L545)):INDIRECT("J"&amp;ROW(L545))),""),"")</f>
        <v/>
      </c>
      <c r="M545" s="4"/>
      <c r="N545" s="4"/>
    </row>
    <row r="546" spans="1:14" ht="60" customHeight="1">
      <c r="A546" s="26" t="str">
        <f>IFERROR(IF(C546="","",J$2&amp;TEXT(VLOOKUP(C$4,Config!$E$3:$F$65,2,FALSE),"00")&amp;TEXT(ROW(B546)-8,"0000")),"Informe um órgão na célula C4")</f>
        <v/>
      </c>
      <c r="B546" s="6"/>
      <c r="C546" s="7"/>
      <c r="D546" s="6"/>
      <c r="E546" s="6"/>
      <c r="F546" s="6"/>
      <c r="G546" s="8"/>
      <c r="H546" s="6"/>
      <c r="I546" s="8"/>
      <c r="J546" s="9"/>
      <c r="K546" s="27" t="str">
        <f ca="1">IF(INDIRECT("E"&amp;ROW(K546))="","",IF(ISERROR(VLOOKUP(INDIRECT("E"&amp;ROW(K546)),Config!A:A,1,0)),"ESPECIFICAÇÃO INVÁLIDA, SELECIONE UMA OPÇÃO DA LISTA",IF(COUNTA(INDIRECT("C"&amp;ROW(K546)):INDIRECT("J"&amp;ROW(K546)))&gt;0,IF(COUNTA(INDIRECT("C"&amp;ROW(K546)):INDIRECT("J"&amp;ROW(K546)))&lt;8,"HÁ "&amp;L546&amp;" CAMPO(S) VAZIO(S) NESTA LINHA",""),"")))</f>
        <v/>
      </c>
      <c r="L546" s="28" t="str">
        <f ca="1">IF(COUNTBLANK(INDIRECT("C"&amp;ROW(L546)):INDIRECT("J"&amp;ROW(L546)))&gt;0,IF(COUNTBLANK(INDIRECT("C"&amp;ROW(INDIRECT("C"&amp;ROW(L546)))):INDIRECT("J"&amp;ROW(L546)))&lt;8,COUNTBLANK(INDIRECT("C"&amp;ROW(L546)):INDIRECT("J"&amp;ROW(L546))),""),"")</f>
        <v/>
      </c>
      <c r="M546" s="4"/>
      <c r="N546" s="4"/>
    </row>
    <row r="547" spans="1:14" ht="60" customHeight="1">
      <c r="A547" s="26" t="str">
        <f>IFERROR(IF(C547="","",J$2&amp;TEXT(VLOOKUP(C$4,Config!$E$3:$F$65,2,FALSE),"00")&amp;TEXT(ROW(B547)-8,"0000")),"Informe um órgão na célula C4")</f>
        <v/>
      </c>
      <c r="B547" s="6"/>
      <c r="C547" s="7"/>
      <c r="D547" s="6"/>
      <c r="E547" s="6"/>
      <c r="F547" s="6"/>
      <c r="G547" s="8"/>
      <c r="H547" s="6"/>
      <c r="I547" s="8"/>
      <c r="J547" s="9"/>
      <c r="K547" s="27" t="str">
        <f ca="1">IF(INDIRECT("E"&amp;ROW(K547))="","",IF(ISERROR(VLOOKUP(INDIRECT("E"&amp;ROW(K547)),Config!A:A,1,0)),"ESPECIFICAÇÃO INVÁLIDA, SELECIONE UMA OPÇÃO DA LISTA",IF(COUNTA(INDIRECT("C"&amp;ROW(K547)):INDIRECT("J"&amp;ROW(K547)))&gt;0,IF(COUNTA(INDIRECT("C"&amp;ROW(K547)):INDIRECT("J"&amp;ROW(K547)))&lt;8,"HÁ "&amp;L547&amp;" CAMPO(S) VAZIO(S) NESTA LINHA",""),"")))</f>
        <v/>
      </c>
      <c r="L547" s="28" t="str">
        <f ca="1">IF(COUNTBLANK(INDIRECT("C"&amp;ROW(L547)):INDIRECT("J"&amp;ROW(L547)))&gt;0,IF(COUNTBLANK(INDIRECT("C"&amp;ROW(INDIRECT("C"&amp;ROW(L547)))):INDIRECT("J"&amp;ROW(L547)))&lt;8,COUNTBLANK(INDIRECT("C"&amp;ROW(L547)):INDIRECT("J"&amp;ROW(L547))),""),"")</f>
        <v/>
      </c>
      <c r="M547" s="4"/>
      <c r="N547" s="4"/>
    </row>
    <row r="548" spans="1:14" ht="60" customHeight="1">
      <c r="A548" s="26" t="str">
        <f>IFERROR(IF(C548="","",J$2&amp;TEXT(VLOOKUP(C$4,Config!$E$3:$F$65,2,FALSE),"00")&amp;TEXT(ROW(B548)-8,"0000")),"Informe um órgão na célula C4")</f>
        <v/>
      </c>
      <c r="B548" s="6"/>
      <c r="C548" s="7"/>
      <c r="D548" s="6"/>
      <c r="E548" s="6"/>
      <c r="F548" s="6"/>
      <c r="G548" s="8"/>
      <c r="H548" s="6"/>
      <c r="I548" s="8"/>
      <c r="J548" s="9"/>
      <c r="K548" s="27" t="str">
        <f ca="1">IF(INDIRECT("E"&amp;ROW(K548))="","",IF(ISERROR(VLOOKUP(INDIRECT("E"&amp;ROW(K548)),Config!A:A,1,0)),"ESPECIFICAÇÃO INVÁLIDA, SELECIONE UMA OPÇÃO DA LISTA",IF(COUNTA(INDIRECT("C"&amp;ROW(K548)):INDIRECT("J"&amp;ROW(K548)))&gt;0,IF(COUNTA(INDIRECT("C"&amp;ROW(K548)):INDIRECT("J"&amp;ROW(K548)))&lt;8,"HÁ "&amp;L548&amp;" CAMPO(S) VAZIO(S) NESTA LINHA",""),"")))</f>
        <v/>
      </c>
      <c r="L548" s="28" t="str">
        <f ca="1">IF(COUNTBLANK(INDIRECT("C"&amp;ROW(L548)):INDIRECT("J"&amp;ROW(L548)))&gt;0,IF(COUNTBLANK(INDIRECT("C"&amp;ROW(INDIRECT("C"&amp;ROW(L548)))):INDIRECT("J"&amp;ROW(L548)))&lt;8,COUNTBLANK(INDIRECT("C"&amp;ROW(L548)):INDIRECT("J"&amp;ROW(L548))),""),"")</f>
        <v/>
      </c>
      <c r="M548" s="4"/>
      <c r="N548" s="4"/>
    </row>
    <row r="549" spans="1:14" ht="60" customHeight="1">
      <c r="A549" s="26" t="str">
        <f>IFERROR(IF(C549="","",J$2&amp;TEXT(VLOOKUP(C$4,Config!$E$3:$F$65,2,FALSE),"00")&amp;TEXT(ROW(B549)-8,"0000")),"Informe um órgão na célula C4")</f>
        <v/>
      </c>
      <c r="B549" s="6"/>
      <c r="C549" s="7"/>
      <c r="D549" s="6"/>
      <c r="E549" s="6"/>
      <c r="F549" s="6"/>
      <c r="G549" s="8"/>
      <c r="H549" s="6"/>
      <c r="I549" s="8"/>
      <c r="J549" s="9"/>
      <c r="K549" s="27" t="str">
        <f ca="1">IF(INDIRECT("E"&amp;ROW(K549))="","",IF(ISERROR(VLOOKUP(INDIRECT("E"&amp;ROW(K549)),Config!A:A,1,0)),"ESPECIFICAÇÃO INVÁLIDA, SELECIONE UMA OPÇÃO DA LISTA",IF(COUNTA(INDIRECT("C"&amp;ROW(K549)):INDIRECT("J"&amp;ROW(K549)))&gt;0,IF(COUNTA(INDIRECT("C"&amp;ROW(K549)):INDIRECT("J"&amp;ROW(K549)))&lt;8,"HÁ "&amp;L549&amp;" CAMPO(S) VAZIO(S) NESTA LINHA",""),"")))</f>
        <v/>
      </c>
      <c r="L549" s="28" t="str">
        <f ca="1">IF(COUNTBLANK(INDIRECT("C"&amp;ROW(L549)):INDIRECT("J"&amp;ROW(L549)))&gt;0,IF(COUNTBLANK(INDIRECT("C"&amp;ROW(INDIRECT("C"&amp;ROW(L549)))):INDIRECT("J"&amp;ROW(L549)))&lt;8,COUNTBLANK(INDIRECT("C"&amp;ROW(L549)):INDIRECT("J"&amp;ROW(L549))),""),"")</f>
        <v/>
      </c>
      <c r="M549" s="4"/>
      <c r="N549" s="4"/>
    </row>
    <row r="550" spans="1:14" ht="60" customHeight="1">
      <c r="A550" s="26" t="str">
        <f>IFERROR(IF(C550="","",J$2&amp;TEXT(VLOOKUP(C$4,Config!$E$3:$F$65,2,FALSE),"00")&amp;TEXT(ROW(B550)-8,"0000")),"Informe um órgão na célula C4")</f>
        <v/>
      </c>
      <c r="B550" s="6"/>
      <c r="C550" s="7"/>
      <c r="D550" s="6"/>
      <c r="E550" s="6"/>
      <c r="F550" s="6"/>
      <c r="G550" s="8"/>
      <c r="H550" s="6"/>
      <c r="I550" s="8"/>
      <c r="J550" s="9"/>
      <c r="K550" s="27" t="str">
        <f ca="1">IF(INDIRECT("E"&amp;ROW(K550))="","",IF(ISERROR(VLOOKUP(INDIRECT("E"&amp;ROW(K550)),Config!A:A,1,0)),"ESPECIFICAÇÃO INVÁLIDA, SELECIONE UMA OPÇÃO DA LISTA",IF(COUNTA(INDIRECT("C"&amp;ROW(K550)):INDIRECT("J"&amp;ROW(K550)))&gt;0,IF(COUNTA(INDIRECT("C"&amp;ROW(K550)):INDIRECT("J"&amp;ROW(K550)))&lt;8,"HÁ "&amp;L550&amp;" CAMPO(S) VAZIO(S) NESTA LINHA",""),"")))</f>
        <v/>
      </c>
      <c r="L550" s="28" t="str">
        <f ca="1">IF(COUNTBLANK(INDIRECT("C"&amp;ROW(L550)):INDIRECT("J"&amp;ROW(L550)))&gt;0,IF(COUNTBLANK(INDIRECT("C"&amp;ROW(INDIRECT("C"&amp;ROW(L550)))):INDIRECT("J"&amp;ROW(L550)))&lt;8,COUNTBLANK(INDIRECT("C"&amp;ROW(L550)):INDIRECT("J"&amp;ROW(L550))),""),"")</f>
        <v/>
      </c>
      <c r="M550" s="4"/>
      <c r="N550" s="4"/>
    </row>
    <row r="551" spans="1:14" ht="60" customHeight="1">
      <c r="A551" s="26" t="str">
        <f>IFERROR(IF(C551="","",J$2&amp;TEXT(VLOOKUP(C$4,Config!$E$3:$F$65,2,FALSE),"00")&amp;TEXT(ROW(B551)-8,"0000")),"Informe um órgão na célula C4")</f>
        <v/>
      </c>
      <c r="B551" s="6"/>
      <c r="C551" s="7"/>
      <c r="D551" s="6"/>
      <c r="E551" s="6"/>
      <c r="F551" s="6"/>
      <c r="G551" s="8"/>
      <c r="H551" s="6"/>
      <c r="I551" s="8"/>
      <c r="J551" s="9"/>
      <c r="K551" s="27" t="str">
        <f ca="1">IF(INDIRECT("E"&amp;ROW(K551))="","",IF(ISERROR(VLOOKUP(INDIRECT("E"&amp;ROW(K551)),Config!A:A,1,0)),"ESPECIFICAÇÃO INVÁLIDA, SELECIONE UMA OPÇÃO DA LISTA",IF(COUNTA(INDIRECT("C"&amp;ROW(K551)):INDIRECT("J"&amp;ROW(K551)))&gt;0,IF(COUNTA(INDIRECT("C"&amp;ROW(K551)):INDIRECT("J"&amp;ROW(K551)))&lt;8,"HÁ "&amp;L551&amp;" CAMPO(S) VAZIO(S) NESTA LINHA",""),"")))</f>
        <v/>
      </c>
      <c r="L551" s="28" t="str">
        <f ca="1">IF(COUNTBLANK(INDIRECT("C"&amp;ROW(L551)):INDIRECT("J"&amp;ROW(L551)))&gt;0,IF(COUNTBLANK(INDIRECT("C"&amp;ROW(INDIRECT("C"&amp;ROW(L551)))):INDIRECT("J"&amp;ROW(L551)))&lt;8,COUNTBLANK(INDIRECT("C"&amp;ROW(L551)):INDIRECT("J"&amp;ROW(L551))),""),"")</f>
        <v/>
      </c>
      <c r="M551" s="4"/>
      <c r="N551" s="4"/>
    </row>
    <row r="552" spans="1:14" ht="60" customHeight="1">
      <c r="A552" s="26" t="str">
        <f>IFERROR(IF(C552="","",J$2&amp;TEXT(VLOOKUP(C$4,Config!$E$3:$F$65,2,FALSE),"00")&amp;TEXT(ROW(B552)-8,"0000")),"Informe um órgão na célula C4")</f>
        <v/>
      </c>
      <c r="B552" s="6"/>
      <c r="C552" s="7"/>
      <c r="D552" s="6"/>
      <c r="E552" s="6"/>
      <c r="F552" s="6"/>
      <c r="G552" s="8"/>
      <c r="H552" s="6"/>
      <c r="I552" s="8"/>
      <c r="J552" s="9"/>
      <c r="K552" s="27" t="str">
        <f ca="1">IF(INDIRECT("E"&amp;ROW(K552))="","",IF(ISERROR(VLOOKUP(INDIRECT("E"&amp;ROW(K552)),Config!A:A,1,0)),"ESPECIFICAÇÃO INVÁLIDA, SELECIONE UMA OPÇÃO DA LISTA",IF(COUNTA(INDIRECT("C"&amp;ROW(K552)):INDIRECT("J"&amp;ROW(K552)))&gt;0,IF(COUNTA(INDIRECT("C"&amp;ROW(K552)):INDIRECT("J"&amp;ROW(K552)))&lt;8,"HÁ "&amp;L552&amp;" CAMPO(S) VAZIO(S) NESTA LINHA",""),"")))</f>
        <v/>
      </c>
      <c r="L552" s="28" t="str">
        <f ca="1">IF(COUNTBLANK(INDIRECT("C"&amp;ROW(L552)):INDIRECT("J"&amp;ROW(L552)))&gt;0,IF(COUNTBLANK(INDIRECT("C"&amp;ROW(INDIRECT("C"&amp;ROW(L552)))):INDIRECT("J"&amp;ROW(L552)))&lt;8,COUNTBLANK(INDIRECT("C"&amp;ROW(L552)):INDIRECT("J"&amp;ROW(L552))),""),"")</f>
        <v/>
      </c>
      <c r="M552" s="4"/>
      <c r="N552" s="4"/>
    </row>
    <row r="553" spans="1:14" ht="60" customHeight="1">
      <c r="A553" s="26" t="str">
        <f>IFERROR(IF(C553="","",J$2&amp;TEXT(VLOOKUP(C$4,Config!$E$3:$F$65,2,FALSE),"00")&amp;TEXT(ROW(B553)-8,"0000")),"Informe um órgão na célula C4")</f>
        <v/>
      </c>
      <c r="B553" s="6"/>
      <c r="C553" s="7"/>
      <c r="D553" s="6"/>
      <c r="E553" s="6"/>
      <c r="F553" s="6"/>
      <c r="G553" s="8"/>
      <c r="H553" s="6"/>
      <c r="I553" s="8"/>
      <c r="J553" s="9"/>
      <c r="K553" s="27" t="str">
        <f ca="1">IF(INDIRECT("E"&amp;ROW(K553))="","",IF(ISERROR(VLOOKUP(INDIRECT("E"&amp;ROW(K553)),Config!A:A,1,0)),"ESPECIFICAÇÃO INVÁLIDA, SELECIONE UMA OPÇÃO DA LISTA",IF(COUNTA(INDIRECT("C"&amp;ROW(K553)):INDIRECT("J"&amp;ROW(K553)))&gt;0,IF(COUNTA(INDIRECT("C"&amp;ROW(K553)):INDIRECT("J"&amp;ROW(K553)))&lt;8,"HÁ "&amp;L553&amp;" CAMPO(S) VAZIO(S) NESTA LINHA",""),"")))</f>
        <v/>
      </c>
      <c r="L553" s="28" t="str">
        <f ca="1">IF(COUNTBLANK(INDIRECT("C"&amp;ROW(L553)):INDIRECT("J"&amp;ROW(L553)))&gt;0,IF(COUNTBLANK(INDIRECT("C"&amp;ROW(INDIRECT("C"&amp;ROW(L553)))):INDIRECT("J"&amp;ROW(L553)))&lt;8,COUNTBLANK(INDIRECT("C"&amp;ROW(L553)):INDIRECT("J"&amp;ROW(L553))),""),"")</f>
        <v/>
      </c>
      <c r="M553" s="4"/>
      <c r="N553" s="4"/>
    </row>
    <row r="554" spans="1:14" ht="60" customHeight="1">
      <c r="A554" s="26" t="str">
        <f>IFERROR(IF(C554="","",J$2&amp;TEXT(VLOOKUP(C$4,Config!$E$3:$F$65,2,FALSE),"00")&amp;TEXT(ROW(B554)-8,"0000")),"Informe um órgão na célula C4")</f>
        <v/>
      </c>
      <c r="B554" s="6"/>
      <c r="C554" s="7"/>
      <c r="D554" s="6"/>
      <c r="E554" s="6"/>
      <c r="F554" s="6"/>
      <c r="G554" s="8"/>
      <c r="H554" s="6"/>
      <c r="I554" s="8"/>
      <c r="J554" s="9"/>
      <c r="K554" s="27" t="str">
        <f ca="1">IF(INDIRECT("E"&amp;ROW(K554))="","",IF(ISERROR(VLOOKUP(INDIRECT("E"&amp;ROW(K554)),Config!A:A,1,0)),"ESPECIFICAÇÃO INVÁLIDA, SELECIONE UMA OPÇÃO DA LISTA",IF(COUNTA(INDIRECT("C"&amp;ROW(K554)):INDIRECT("J"&amp;ROW(K554)))&gt;0,IF(COUNTA(INDIRECT("C"&amp;ROW(K554)):INDIRECT("J"&amp;ROW(K554)))&lt;8,"HÁ "&amp;L554&amp;" CAMPO(S) VAZIO(S) NESTA LINHA",""),"")))</f>
        <v/>
      </c>
      <c r="L554" s="28" t="str">
        <f ca="1">IF(COUNTBLANK(INDIRECT("C"&amp;ROW(L554)):INDIRECT("J"&amp;ROW(L554)))&gt;0,IF(COUNTBLANK(INDIRECT("C"&amp;ROW(INDIRECT("C"&amp;ROW(L554)))):INDIRECT("J"&amp;ROW(L554)))&lt;8,COUNTBLANK(INDIRECT("C"&amp;ROW(L554)):INDIRECT("J"&amp;ROW(L554))),""),"")</f>
        <v/>
      </c>
      <c r="M554" s="4"/>
      <c r="N554" s="4"/>
    </row>
    <row r="555" spans="1:14" ht="60" customHeight="1">
      <c r="A555" s="26" t="str">
        <f>IFERROR(IF(C555="","",J$2&amp;TEXT(VLOOKUP(C$4,Config!$E$3:$F$65,2,FALSE),"00")&amp;TEXT(ROW(B555)-8,"0000")),"Informe um órgão na célula C4")</f>
        <v/>
      </c>
      <c r="B555" s="6"/>
      <c r="C555" s="7"/>
      <c r="D555" s="6"/>
      <c r="E555" s="6"/>
      <c r="F555" s="6"/>
      <c r="G555" s="8"/>
      <c r="H555" s="6"/>
      <c r="I555" s="8"/>
      <c r="J555" s="9"/>
      <c r="K555" s="27" t="str">
        <f ca="1">IF(INDIRECT("E"&amp;ROW(K555))="","",IF(ISERROR(VLOOKUP(INDIRECT("E"&amp;ROW(K555)),Config!A:A,1,0)),"ESPECIFICAÇÃO INVÁLIDA, SELECIONE UMA OPÇÃO DA LISTA",IF(COUNTA(INDIRECT("C"&amp;ROW(K555)):INDIRECT("J"&amp;ROW(K555)))&gt;0,IF(COUNTA(INDIRECT("C"&amp;ROW(K555)):INDIRECT("J"&amp;ROW(K555)))&lt;8,"HÁ "&amp;L555&amp;" CAMPO(S) VAZIO(S) NESTA LINHA",""),"")))</f>
        <v/>
      </c>
      <c r="L555" s="28" t="str">
        <f ca="1">IF(COUNTBLANK(INDIRECT("C"&amp;ROW(L555)):INDIRECT("J"&amp;ROW(L555)))&gt;0,IF(COUNTBLANK(INDIRECT("C"&amp;ROW(INDIRECT("C"&amp;ROW(L555)))):INDIRECT("J"&amp;ROW(L555)))&lt;8,COUNTBLANK(INDIRECT("C"&amp;ROW(L555)):INDIRECT("J"&amp;ROW(L555))),""),"")</f>
        <v/>
      </c>
      <c r="M555" s="4"/>
      <c r="N555" s="4"/>
    </row>
    <row r="556" spans="1:14" ht="60" customHeight="1">
      <c r="A556" s="26" t="str">
        <f>IFERROR(IF(C556="","",J$2&amp;TEXT(VLOOKUP(C$4,Config!$E$3:$F$65,2,FALSE),"00")&amp;TEXT(ROW(B556)-8,"0000")),"Informe um órgão na célula C4")</f>
        <v/>
      </c>
      <c r="B556" s="6"/>
      <c r="C556" s="7"/>
      <c r="D556" s="6"/>
      <c r="E556" s="6"/>
      <c r="F556" s="6"/>
      <c r="G556" s="8"/>
      <c r="H556" s="6"/>
      <c r="I556" s="8"/>
      <c r="J556" s="9"/>
      <c r="K556" s="27" t="str">
        <f ca="1">IF(INDIRECT("E"&amp;ROW(K556))="","",IF(ISERROR(VLOOKUP(INDIRECT("E"&amp;ROW(K556)),Config!A:A,1,0)),"ESPECIFICAÇÃO INVÁLIDA, SELECIONE UMA OPÇÃO DA LISTA",IF(COUNTA(INDIRECT("C"&amp;ROW(K556)):INDIRECT("J"&amp;ROW(K556)))&gt;0,IF(COUNTA(INDIRECT("C"&amp;ROW(K556)):INDIRECT("J"&amp;ROW(K556)))&lt;8,"HÁ "&amp;L556&amp;" CAMPO(S) VAZIO(S) NESTA LINHA",""),"")))</f>
        <v/>
      </c>
      <c r="L556" s="28" t="str">
        <f ca="1">IF(COUNTBLANK(INDIRECT("C"&amp;ROW(L556)):INDIRECT("J"&amp;ROW(L556)))&gt;0,IF(COUNTBLANK(INDIRECT("C"&amp;ROW(INDIRECT("C"&amp;ROW(L556)))):INDIRECT("J"&amp;ROW(L556)))&lt;8,COUNTBLANK(INDIRECT("C"&amp;ROW(L556)):INDIRECT("J"&amp;ROW(L556))),""),"")</f>
        <v/>
      </c>
      <c r="M556" s="4"/>
      <c r="N556" s="4"/>
    </row>
    <row r="557" spans="1:14" ht="60" customHeight="1">
      <c r="A557" s="26" t="str">
        <f>IFERROR(IF(C557="","",J$2&amp;TEXT(VLOOKUP(C$4,Config!$E$3:$F$65,2,FALSE),"00")&amp;TEXT(ROW(B557)-8,"0000")),"Informe um órgão na célula C4")</f>
        <v/>
      </c>
      <c r="B557" s="6"/>
      <c r="C557" s="7"/>
      <c r="D557" s="6"/>
      <c r="E557" s="6"/>
      <c r="F557" s="6"/>
      <c r="G557" s="8"/>
      <c r="H557" s="6"/>
      <c r="I557" s="8"/>
      <c r="J557" s="9"/>
      <c r="K557" s="27" t="str">
        <f ca="1">IF(INDIRECT("E"&amp;ROW(K557))="","",IF(ISERROR(VLOOKUP(INDIRECT("E"&amp;ROW(K557)),Config!A:A,1,0)),"ESPECIFICAÇÃO INVÁLIDA, SELECIONE UMA OPÇÃO DA LISTA",IF(COUNTA(INDIRECT("C"&amp;ROW(K557)):INDIRECT("J"&amp;ROW(K557)))&gt;0,IF(COUNTA(INDIRECT("C"&amp;ROW(K557)):INDIRECT("J"&amp;ROW(K557)))&lt;8,"HÁ "&amp;L557&amp;" CAMPO(S) VAZIO(S) NESTA LINHA",""),"")))</f>
        <v/>
      </c>
      <c r="L557" s="28" t="str">
        <f ca="1">IF(COUNTBLANK(INDIRECT("C"&amp;ROW(L557)):INDIRECT("J"&amp;ROW(L557)))&gt;0,IF(COUNTBLANK(INDIRECT("C"&amp;ROW(INDIRECT("C"&amp;ROW(L557)))):INDIRECT("J"&amp;ROW(L557)))&lt;8,COUNTBLANK(INDIRECT("C"&amp;ROW(L557)):INDIRECT("J"&amp;ROW(L557))),""),"")</f>
        <v/>
      </c>
      <c r="M557" s="4"/>
      <c r="N557" s="4"/>
    </row>
    <row r="558" spans="1:14" ht="60" customHeight="1">
      <c r="A558" s="26" t="str">
        <f>IFERROR(IF(C558="","",J$2&amp;TEXT(VLOOKUP(C$4,Config!$E$3:$F$65,2,FALSE),"00")&amp;TEXT(ROW(B558)-8,"0000")),"Informe um órgão na célula C4")</f>
        <v/>
      </c>
      <c r="B558" s="6"/>
      <c r="C558" s="7"/>
      <c r="D558" s="6"/>
      <c r="E558" s="6"/>
      <c r="F558" s="6"/>
      <c r="G558" s="8"/>
      <c r="H558" s="6"/>
      <c r="I558" s="8"/>
      <c r="J558" s="9"/>
      <c r="K558" s="27" t="str">
        <f ca="1">IF(INDIRECT("E"&amp;ROW(K558))="","",IF(ISERROR(VLOOKUP(INDIRECT("E"&amp;ROW(K558)),Config!A:A,1,0)),"ESPECIFICAÇÃO INVÁLIDA, SELECIONE UMA OPÇÃO DA LISTA",IF(COUNTA(INDIRECT("C"&amp;ROW(K558)):INDIRECT("J"&amp;ROW(K558)))&gt;0,IF(COUNTA(INDIRECT("C"&amp;ROW(K558)):INDIRECT("J"&amp;ROW(K558)))&lt;8,"HÁ "&amp;L558&amp;" CAMPO(S) VAZIO(S) NESTA LINHA",""),"")))</f>
        <v/>
      </c>
      <c r="L558" s="28" t="str">
        <f ca="1">IF(COUNTBLANK(INDIRECT("C"&amp;ROW(L558)):INDIRECT("J"&amp;ROW(L558)))&gt;0,IF(COUNTBLANK(INDIRECT("C"&amp;ROW(INDIRECT("C"&amp;ROW(L558)))):INDIRECT("J"&amp;ROW(L558)))&lt;8,COUNTBLANK(INDIRECT("C"&amp;ROW(L558)):INDIRECT("J"&amp;ROW(L558))),""),"")</f>
        <v/>
      </c>
      <c r="M558" s="4"/>
      <c r="N558" s="4"/>
    </row>
    <row r="559" spans="1:14" ht="60" customHeight="1">
      <c r="A559" s="26" t="str">
        <f>IFERROR(IF(C559="","",J$2&amp;TEXT(VLOOKUP(C$4,Config!$E$3:$F$65,2,FALSE),"00")&amp;TEXT(ROW(B559)-8,"0000")),"Informe um órgão na célula C4")</f>
        <v/>
      </c>
      <c r="B559" s="6"/>
      <c r="C559" s="7"/>
      <c r="D559" s="6"/>
      <c r="E559" s="6"/>
      <c r="F559" s="6"/>
      <c r="G559" s="8"/>
      <c r="H559" s="6"/>
      <c r="I559" s="8"/>
      <c r="J559" s="9"/>
      <c r="K559" s="27" t="str">
        <f ca="1">IF(INDIRECT("E"&amp;ROW(K559))="","",IF(ISERROR(VLOOKUP(INDIRECT("E"&amp;ROW(K559)),Config!A:A,1,0)),"ESPECIFICAÇÃO INVÁLIDA, SELECIONE UMA OPÇÃO DA LISTA",IF(COUNTA(INDIRECT("C"&amp;ROW(K559)):INDIRECT("J"&amp;ROW(K559)))&gt;0,IF(COUNTA(INDIRECT("C"&amp;ROW(K559)):INDIRECT("J"&amp;ROW(K559)))&lt;8,"HÁ "&amp;L559&amp;" CAMPO(S) VAZIO(S) NESTA LINHA",""),"")))</f>
        <v/>
      </c>
      <c r="L559" s="28" t="str">
        <f ca="1">IF(COUNTBLANK(INDIRECT("C"&amp;ROW(L559)):INDIRECT("J"&amp;ROW(L559)))&gt;0,IF(COUNTBLANK(INDIRECT("C"&amp;ROW(INDIRECT("C"&amp;ROW(L559)))):INDIRECT("J"&amp;ROW(L559)))&lt;8,COUNTBLANK(INDIRECT("C"&amp;ROW(L559)):INDIRECT("J"&amp;ROW(L559))),""),"")</f>
        <v/>
      </c>
      <c r="M559" s="4"/>
      <c r="N559" s="4"/>
    </row>
    <row r="560" spans="1:14" ht="60" customHeight="1">
      <c r="A560" s="26" t="str">
        <f>IFERROR(IF(C560="","",J$2&amp;TEXT(VLOOKUP(C$4,Config!$E$3:$F$65,2,FALSE),"00")&amp;TEXT(ROW(B560)-8,"0000")),"Informe um órgão na célula C4")</f>
        <v/>
      </c>
      <c r="B560" s="6"/>
      <c r="C560" s="7"/>
      <c r="D560" s="6"/>
      <c r="E560" s="6"/>
      <c r="F560" s="6"/>
      <c r="G560" s="8"/>
      <c r="H560" s="6"/>
      <c r="I560" s="8"/>
      <c r="J560" s="9"/>
      <c r="K560" s="27" t="str">
        <f ca="1">IF(INDIRECT("E"&amp;ROW(K560))="","",IF(ISERROR(VLOOKUP(INDIRECT("E"&amp;ROW(K560)),Config!A:A,1,0)),"ESPECIFICAÇÃO INVÁLIDA, SELECIONE UMA OPÇÃO DA LISTA",IF(COUNTA(INDIRECT("C"&amp;ROW(K560)):INDIRECT("J"&amp;ROW(K560)))&gt;0,IF(COUNTA(INDIRECT("C"&amp;ROW(K560)):INDIRECT("J"&amp;ROW(K560)))&lt;8,"HÁ "&amp;L560&amp;" CAMPO(S) VAZIO(S) NESTA LINHA",""),"")))</f>
        <v/>
      </c>
      <c r="L560" s="28" t="str">
        <f ca="1">IF(COUNTBLANK(INDIRECT("C"&amp;ROW(L560)):INDIRECT("J"&amp;ROW(L560)))&gt;0,IF(COUNTBLANK(INDIRECT("C"&amp;ROW(INDIRECT("C"&amp;ROW(L560)))):INDIRECT("J"&amp;ROW(L560)))&lt;8,COUNTBLANK(INDIRECT("C"&amp;ROW(L560)):INDIRECT("J"&amp;ROW(L560))),""),"")</f>
        <v/>
      </c>
      <c r="M560" s="4"/>
      <c r="N560" s="4"/>
    </row>
    <row r="561" spans="1:14" ht="60" customHeight="1">
      <c r="A561" s="26" t="str">
        <f>IFERROR(IF(C561="","",J$2&amp;TEXT(VLOOKUP(C$4,Config!$E$3:$F$65,2,FALSE),"00")&amp;TEXT(ROW(B561)-8,"0000")),"Informe um órgão na célula C4")</f>
        <v/>
      </c>
      <c r="B561" s="6"/>
      <c r="C561" s="7"/>
      <c r="D561" s="6"/>
      <c r="E561" s="6"/>
      <c r="F561" s="6"/>
      <c r="G561" s="8"/>
      <c r="H561" s="6"/>
      <c r="I561" s="8"/>
      <c r="J561" s="9"/>
      <c r="K561" s="27" t="str">
        <f ca="1">IF(INDIRECT("E"&amp;ROW(K561))="","",IF(ISERROR(VLOOKUP(INDIRECT("E"&amp;ROW(K561)),Config!A:A,1,0)),"ESPECIFICAÇÃO INVÁLIDA, SELECIONE UMA OPÇÃO DA LISTA",IF(COUNTA(INDIRECT("C"&amp;ROW(K561)):INDIRECT("J"&amp;ROW(K561)))&gt;0,IF(COUNTA(INDIRECT("C"&amp;ROW(K561)):INDIRECT("J"&amp;ROW(K561)))&lt;8,"HÁ "&amp;L561&amp;" CAMPO(S) VAZIO(S) NESTA LINHA",""),"")))</f>
        <v/>
      </c>
      <c r="L561" s="28" t="str">
        <f ca="1">IF(COUNTBLANK(INDIRECT("C"&amp;ROW(L561)):INDIRECT("J"&amp;ROW(L561)))&gt;0,IF(COUNTBLANK(INDIRECT("C"&amp;ROW(INDIRECT("C"&amp;ROW(L561)))):INDIRECT("J"&amp;ROW(L561)))&lt;8,COUNTBLANK(INDIRECT("C"&amp;ROW(L561)):INDIRECT("J"&amp;ROW(L561))),""),"")</f>
        <v/>
      </c>
      <c r="M561" s="4"/>
      <c r="N561" s="4"/>
    </row>
    <row r="562" spans="1:14" ht="60" customHeight="1">
      <c r="A562" s="26" t="str">
        <f>IFERROR(IF(C562="","",J$2&amp;TEXT(VLOOKUP(C$4,Config!$E$3:$F$65,2,FALSE),"00")&amp;TEXT(ROW(B562)-8,"0000")),"Informe um órgão na célula C4")</f>
        <v/>
      </c>
      <c r="B562" s="6"/>
      <c r="C562" s="7"/>
      <c r="D562" s="6"/>
      <c r="E562" s="6"/>
      <c r="F562" s="6"/>
      <c r="G562" s="8"/>
      <c r="H562" s="6"/>
      <c r="I562" s="8"/>
      <c r="J562" s="9"/>
      <c r="K562" s="27" t="str">
        <f ca="1">IF(INDIRECT("E"&amp;ROW(K562))="","",IF(ISERROR(VLOOKUP(INDIRECT("E"&amp;ROW(K562)),Config!A:A,1,0)),"ESPECIFICAÇÃO INVÁLIDA, SELECIONE UMA OPÇÃO DA LISTA",IF(COUNTA(INDIRECT("C"&amp;ROW(K562)):INDIRECT("J"&amp;ROW(K562)))&gt;0,IF(COUNTA(INDIRECT("C"&amp;ROW(K562)):INDIRECT("J"&amp;ROW(K562)))&lt;8,"HÁ "&amp;L562&amp;" CAMPO(S) VAZIO(S) NESTA LINHA",""),"")))</f>
        <v/>
      </c>
      <c r="L562" s="28" t="str">
        <f ca="1">IF(COUNTBLANK(INDIRECT("C"&amp;ROW(L562)):INDIRECT("J"&amp;ROW(L562)))&gt;0,IF(COUNTBLANK(INDIRECT("C"&amp;ROW(INDIRECT("C"&amp;ROW(L562)))):INDIRECT("J"&amp;ROW(L562)))&lt;8,COUNTBLANK(INDIRECT("C"&amp;ROW(L562)):INDIRECT("J"&amp;ROW(L562))),""),"")</f>
        <v/>
      </c>
      <c r="M562" s="4"/>
      <c r="N562" s="4"/>
    </row>
    <row r="563" spans="1:14" ht="60" customHeight="1">
      <c r="A563" s="26" t="str">
        <f>IFERROR(IF(C563="","",J$2&amp;TEXT(VLOOKUP(C$4,Config!$E$3:$F$65,2,FALSE),"00")&amp;TEXT(ROW(B563)-8,"0000")),"Informe um órgão na célula C4")</f>
        <v/>
      </c>
      <c r="B563" s="6"/>
      <c r="C563" s="7"/>
      <c r="D563" s="6"/>
      <c r="E563" s="6"/>
      <c r="F563" s="6"/>
      <c r="G563" s="8"/>
      <c r="H563" s="6"/>
      <c r="I563" s="8"/>
      <c r="J563" s="9"/>
      <c r="K563" s="27" t="str">
        <f ca="1">IF(INDIRECT("E"&amp;ROW(K563))="","",IF(ISERROR(VLOOKUP(INDIRECT("E"&amp;ROW(K563)),Config!A:A,1,0)),"ESPECIFICAÇÃO INVÁLIDA, SELECIONE UMA OPÇÃO DA LISTA",IF(COUNTA(INDIRECT("C"&amp;ROW(K563)):INDIRECT("J"&amp;ROW(K563)))&gt;0,IF(COUNTA(INDIRECT("C"&amp;ROW(K563)):INDIRECT("J"&amp;ROW(K563)))&lt;8,"HÁ "&amp;L563&amp;" CAMPO(S) VAZIO(S) NESTA LINHA",""),"")))</f>
        <v/>
      </c>
      <c r="L563" s="28" t="str">
        <f ca="1">IF(COUNTBLANK(INDIRECT("C"&amp;ROW(L563)):INDIRECT("J"&amp;ROW(L563)))&gt;0,IF(COUNTBLANK(INDIRECT("C"&amp;ROW(INDIRECT("C"&amp;ROW(L563)))):INDIRECT("J"&amp;ROW(L563)))&lt;8,COUNTBLANK(INDIRECT("C"&amp;ROW(L563)):INDIRECT("J"&amp;ROW(L563))),""),"")</f>
        <v/>
      </c>
      <c r="M563" s="4"/>
      <c r="N563" s="4"/>
    </row>
    <row r="564" spans="1:14" ht="60" customHeight="1">
      <c r="A564" s="26" t="str">
        <f>IFERROR(IF(C564="","",J$2&amp;TEXT(VLOOKUP(C$4,Config!$E$3:$F$65,2,FALSE),"00")&amp;TEXT(ROW(B564)-8,"0000")),"Informe um órgão na célula C4")</f>
        <v/>
      </c>
      <c r="B564" s="6"/>
      <c r="C564" s="7"/>
      <c r="D564" s="6"/>
      <c r="E564" s="6"/>
      <c r="F564" s="6"/>
      <c r="G564" s="8"/>
      <c r="H564" s="6"/>
      <c r="I564" s="8"/>
      <c r="J564" s="9"/>
      <c r="K564" s="27" t="str">
        <f ca="1">IF(INDIRECT("E"&amp;ROW(K564))="","",IF(ISERROR(VLOOKUP(INDIRECT("E"&amp;ROW(K564)),Config!A:A,1,0)),"ESPECIFICAÇÃO INVÁLIDA, SELECIONE UMA OPÇÃO DA LISTA",IF(COUNTA(INDIRECT("C"&amp;ROW(K564)):INDIRECT("J"&amp;ROW(K564)))&gt;0,IF(COUNTA(INDIRECT("C"&amp;ROW(K564)):INDIRECT("J"&amp;ROW(K564)))&lt;8,"HÁ "&amp;L564&amp;" CAMPO(S) VAZIO(S) NESTA LINHA",""),"")))</f>
        <v/>
      </c>
      <c r="L564" s="28" t="str">
        <f ca="1">IF(COUNTBLANK(INDIRECT("C"&amp;ROW(L564)):INDIRECT("J"&amp;ROW(L564)))&gt;0,IF(COUNTBLANK(INDIRECT("C"&amp;ROW(INDIRECT("C"&amp;ROW(L564)))):INDIRECT("J"&amp;ROW(L564)))&lt;8,COUNTBLANK(INDIRECT("C"&amp;ROW(L564)):INDIRECT("J"&amp;ROW(L564))),""),"")</f>
        <v/>
      </c>
      <c r="M564" s="4"/>
      <c r="N564" s="4"/>
    </row>
    <row r="565" spans="1:14" ht="60" customHeight="1">
      <c r="A565" s="26" t="str">
        <f>IFERROR(IF(C565="","",J$2&amp;TEXT(VLOOKUP(C$4,Config!$E$3:$F$65,2,FALSE),"00")&amp;TEXT(ROW(B565)-8,"0000")),"Informe um órgão na célula C4")</f>
        <v/>
      </c>
      <c r="B565" s="6"/>
      <c r="C565" s="7"/>
      <c r="D565" s="6"/>
      <c r="E565" s="6"/>
      <c r="F565" s="6"/>
      <c r="G565" s="8"/>
      <c r="H565" s="6"/>
      <c r="I565" s="8"/>
      <c r="J565" s="9"/>
      <c r="K565" s="27" t="str">
        <f ca="1">IF(INDIRECT("E"&amp;ROW(K565))="","",IF(ISERROR(VLOOKUP(INDIRECT("E"&amp;ROW(K565)),Config!A:A,1,0)),"ESPECIFICAÇÃO INVÁLIDA, SELECIONE UMA OPÇÃO DA LISTA",IF(COUNTA(INDIRECT("C"&amp;ROW(K565)):INDIRECT("J"&amp;ROW(K565)))&gt;0,IF(COUNTA(INDIRECT("C"&amp;ROW(K565)):INDIRECT("J"&amp;ROW(K565)))&lt;8,"HÁ "&amp;L565&amp;" CAMPO(S) VAZIO(S) NESTA LINHA",""),"")))</f>
        <v/>
      </c>
      <c r="L565" s="28" t="str">
        <f ca="1">IF(COUNTBLANK(INDIRECT("C"&amp;ROW(L565)):INDIRECT("J"&amp;ROW(L565)))&gt;0,IF(COUNTBLANK(INDIRECT("C"&amp;ROW(INDIRECT("C"&amp;ROW(L565)))):INDIRECT("J"&amp;ROW(L565)))&lt;8,COUNTBLANK(INDIRECT("C"&amp;ROW(L565)):INDIRECT("J"&amp;ROW(L565))),""),"")</f>
        <v/>
      </c>
      <c r="M565" s="4"/>
      <c r="N565" s="4"/>
    </row>
    <row r="566" spans="1:14" ht="60" customHeight="1">
      <c r="A566" s="26" t="str">
        <f>IFERROR(IF(C566="","",J$2&amp;TEXT(VLOOKUP(C$4,Config!$E$3:$F$65,2,FALSE),"00")&amp;TEXT(ROW(B566)-8,"0000")),"Informe um órgão na célula C4")</f>
        <v/>
      </c>
      <c r="B566" s="6"/>
      <c r="C566" s="7"/>
      <c r="D566" s="6"/>
      <c r="E566" s="6"/>
      <c r="F566" s="6"/>
      <c r="G566" s="8"/>
      <c r="H566" s="6"/>
      <c r="I566" s="8"/>
      <c r="J566" s="9"/>
      <c r="K566" s="27" t="str">
        <f ca="1">IF(INDIRECT("E"&amp;ROW(K566))="","",IF(ISERROR(VLOOKUP(INDIRECT("E"&amp;ROW(K566)),Config!A:A,1,0)),"ESPECIFICAÇÃO INVÁLIDA, SELECIONE UMA OPÇÃO DA LISTA",IF(COUNTA(INDIRECT("C"&amp;ROW(K566)):INDIRECT("J"&amp;ROW(K566)))&gt;0,IF(COUNTA(INDIRECT("C"&amp;ROW(K566)):INDIRECT("J"&amp;ROW(K566)))&lt;8,"HÁ "&amp;L566&amp;" CAMPO(S) VAZIO(S) NESTA LINHA",""),"")))</f>
        <v/>
      </c>
      <c r="L566" s="28" t="str">
        <f ca="1">IF(COUNTBLANK(INDIRECT("C"&amp;ROW(L566)):INDIRECT("J"&amp;ROW(L566)))&gt;0,IF(COUNTBLANK(INDIRECT("C"&amp;ROW(INDIRECT("C"&amp;ROW(L566)))):INDIRECT("J"&amp;ROW(L566)))&lt;8,COUNTBLANK(INDIRECT("C"&amp;ROW(L566)):INDIRECT("J"&amp;ROW(L566))),""),"")</f>
        <v/>
      </c>
      <c r="M566" s="4"/>
      <c r="N566" s="4"/>
    </row>
    <row r="567" spans="1:14" ht="60" customHeight="1">
      <c r="A567" s="26" t="str">
        <f>IFERROR(IF(C567="","",J$2&amp;TEXT(VLOOKUP(C$4,Config!$E$3:$F$65,2,FALSE),"00")&amp;TEXT(ROW(B567)-8,"0000")),"Informe um órgão na célula C4")</f>
        <v/>
      </c>
      <c r="B567" s="6"/>
      <c r="C567" s="7"/>
      <c r="D567" s="6"/>
      <c r="E567" s="6"/>
      <c r="F567" s="6"/>
      <c r="G567" s="8"/>
      <c r="H567" s="6"/>
      <c r="I567" s="8"/>
      <c r="J567" s="9"/>
      <c r="K567" s="27" t="str">
        <f ca="1">IF(INDIRECT("E"&amp;ROW(K567))="","",IF(ISERROR(VLOOKUP(INDIRECT("E"&amp;ROW(K567)),Config!A:A,1,0)),"ESPECIFICAÇÃO INVÁLIDA, SELECIONE UMA OPÇÃO DA LISTA",IF(COUNTA(INDIRECT("C"&amp;ROW(K567)):INDIRECT("J"&amp;ROW(K567)))&gt;0,IF(COUNTA(INDIRECT("C"&amp;ROW(K567)):INDIRECT("J"&amp;ROW(K567)))&lt;8,"HÁ "&amp;L567&amp;" CAMPO(S) VAZIO(S) NESTA LINHA",""),"")))</f>
        <v/>
      </c>
      <c r="L567" s="28" t="str">
        <f ca="1">IF(COUNTBLANK(INDIRECT("C"&amp;ROW(L567)):INDIRECT("J"&amp;ROW(L567)))&gt;0,IF(COUNTBLANK(INDIRECT("C"&amp;ROW(INDIRECT("C"&amp;ROW(L567)))):INDIRECT("J"&amp;ROW(L567)))&lt;8,COUNTBLANK(INDIRECT("C"&amp;ROW(L567)):INDIRECT("J"&amp;ROW(L567))),""),"")</f>
        <v/>
      </c>
      <c r="M567" s="4"/>
      <c r="N567" s="4"/>
    </row>
    <row r="568" spans="1:14" ht="60" customHeight="1">
      <c r="A568" s="26" t="str">
        <f>IFERROR(IF(C568="","",J$2&amp;TEXT(VLOOKUP(C$4,Config!$E$3:$F$65,2,FALSE),"00")&amp;TEXT(ROW(B568)-8,"0000")),"Informe um órgão na célula C4")</f>
        <v/>
      </c>
      <c r="B568" s="6"/>
      <c r="C568" s="7"/>
      <c r="D568" s="6"/>
      <c r="E568" s="6"/>
      <c r="F568" s="6"/>
      <c r="G568" s="8"/>
      <c r="H568" s="6"/>
      <c r="I568" s="8"/>
      <c r="J568" s="9"/>
      <c r="K568" s="27" t="str">
        <f ca="1">IF(INDIRECT("E"&amp;ROW(K568))="","",IF(ISERROR(VLOOKUP(INDIRECT("E"&amp;ROW(K568)),Config!A:A,1,0)),"ESPECIFICAÇÃO INVÁLIDA, SELECIONE UMA OPÇÃO DA LISTA",IF(COUNTA(INDIRECT("C"&amp;ROW(K568)):INDIRECT("J"&amp;ROW(K568)))&gt;0,IF(COUNTA(INDIRECT("C"&amp;ROW(K568)):INDIRECT("J"&amp;ROW(K568)))&lt;8,"HÁ "&amp;L568&amp;" CAMPO(S) VAZIO(S) NESTA LINHA",""),"")))</f>
        <v/>
      </c>
      <c r="L568" s="28" t="str">
        <f ca="1">IF(COUNTBLANK(INDIRECT("C"&amp;ROW(L568)):INDIRECT("J"&amp;ROW(L568)))&gt;0,IF(COUNTBLANK(INDIRECT("C"&amp;ROW(INDIRECT("C"&amp;ROW(L568)))):INDIRECT("J"&amp;ROW(L568)))&lt;8,COUNTBLANK(INDIRECT("C"&amp;ROW(L568)):INDIRECT("J"&amp;ROW(L568))),""),"")</f>
        <v/>
      </c>
      <c r="M568" s="4"/>
      <c r="N568" s="4"/>
    </row>
    <row r="569" spans="1:14" ht="60" customHeight="1">
      <c r="A569" s="26" t="str">
        <f>IFERROR(IF(C569="","",J$2&amp;TEXT(VLOOKUP(C$4,Config!$E$3:$F$65,2,FALSE),"00")&amp;TEXT(ROW(B569)-8,"0000")),"Informe um órgão na célula C4")</f>
        <v/>
      </c>
      <c r="B569" s="6"/>
      <c r="C569" s="7"/>
      <c r="D569" s="6"/>
      <c r="E569" s="6"/>
      <c r="F569" s="6"/>
      <c r="G569" s="8"/>
      <c r="H569" s="6"/>
      <c r="I569" s="8"/>
      <c r="J569" s="9"/>
      <c r="K569" s="27" t="str">
        <f ca="1">IF(INDIRECT("E"&amp;ROW(K569))="","",IF(ISERROR(VLOOKUP(INDIRECT("E"&amp;ROW(K569)),Config!A:A,1,0)),"ESPECIFICAÇÃO INVÁLIDA, SELECIONE UMA OPÇÃO DA LISTA",IF(COUNTA(INDIRECT("C"&amp;ROW(K569)):INDIRECT("J"&amp;ROW(K569)))&gt;0,IF(COUNTA(INDIRECT("C"&amp;ROW(K569)):INDIRECT("J"&amp;ROW(K569)))&lt;8,"HÁ "&amp;L569&amp;" CAMPO(S) VAZIO(S) NESTA LINHA",""),"")))</f>
        <v/>
      </c>
      <c r="L569" s="28" t="str">
        <f ca="1">IF(COUNTBLANK(INDIRECT("C"&amp;ROW(L569)):INDIRECT("J"&amp;ROW(L569)))&gt;0,IF(COUNTBLANK(INDIRECT("C"&amp;ROW(INDIRECT("C"&amp;ROW(L569)))):INDIRECT("J"&amp;ROW(L569)))&lt;8,COUNTBLANK(INDIRECT("C"&amp;ROW(L569)):INDIRECT("J"&amp;ROW(L569))),""),"")</f>
        <v/>
      </c>
      <c r="M569" s="4"/>
      <c r="N569" s="4"/>
    </row>
    <row r="570" spans="1:14" ht="60" customHeight="1">
      <c r="A570" s="26" t="str">
        <f>IFERROR(IF(C570="","",J$2&amp;TEXT(VLOOKUP(C$4,Config!$E$3:$F$65,2,FALSE),"00")&amp;TEXT(ROW(B570)-8,"0000")),"Informe um órgão na célula C4")</f>
        <v/>
      </c>
      <c r="B570" s="6"/>
      <c r="C570" s="7"/>
      <c r="D570" s="6"/>
      <c r="E570" s="6"/>
      <c r="F570" s="6"/>
      <c r="G570" s="8"/>
      <c r="H570" s="6"/>
      <c r="I570" s="8"/>
      <c r="J570" s="9"/>
      <c r="K570" s="27" t="str">
        <f ca="1">IF(INDIRECT("E"&amp;ROW(K570))="","",IF(ISERROR(VLOOKUP(INDIRECT("E"&amp;ROW(K570)),Config!A:A,1,0)),"ESPECIFICAÇÃO INVÁLIDA, SELECIONE UMA OPÇÃO DA LISTA",IF(COUNTA(INDIRECT("C"&amp;ROW(K570)):INDIRECT("J"&amp;ROW(K570)))&gt;0,IF(COUNTA(INDIRECT("C"&amp;ROW(K570)):INDIRECT("J"&amp;ROW(K570)))&lt;8,"HÁ "&amp;L570&amp;" CAMPO(S) VAZIO(S) NESTA LINHA",""),"")))</f>
        <v/>
      </c>
      <c r="L570" s="28" t="str">
        <f ca="1">IF(COUNTBLANK(INDIRECT("C"&amp;ROW(L570)):INDIRECT("J"&amp;ROW(L570)))&gt;0,IF(COUNTBLANK(INDIRECT("C"&amp;ROW(INDIRECT("C"&amp;ROW(L570)))):INDIRECT("J"&amp;ROW(L570)))&lt;8,COUNTBLANK(INDIRECT("C"&amp;ROW(L570)):INDIRECT("J"&amp;ROW(L570))),""),"")</f>
        <v/>
      </c>
      <c r="M570" s="4"/>
      <c r="N570" s="4"/>
    </row>
    <row r="571" spans="1:14" ht="60" customHeight="1">
      <c r="A571" s="26" t="str">
        <f>IFERROR(IF(C571="","",J$2&amp;TEXT(VLOOKUP(C$4,Config!$E$3:$F$65,2,FALSE),"00")&amp;TEXT(ROW(B571)-8,"0000")),"Informe um órgão na célula C4")</f>
        <v/>
      </c>
      <c r="B571" s="6"/>
      <c r="C571" s="7"/>
      <c r="D571" s="6"/>
      <c r="E571" s="6"/>
      <c r="F571" s="6"/>
      <c r="G571" s="8"/>
      <c r="H571" s="6"/>
      <c r="I571" s="8"/>
      <c r="J571" s="9"/>
      <c r="K571" s="27" t="str">
        <f ca="1">IF(INDIRECT("E"&amp;ROW(K571))="","",IF(ISERROR(VLOOKUP(INDIRECT("E"&amp;ROW(K571)),Config!A:A,1,0)),"ESPECIFICAÇÃO INVÁLIDA, SELECIONE UMA OPÇÃO DA LISTA",IF(COUNTA(INDIRECT("C"&amp;ROW(K571)):INDIRECT("J"&amp;ROW(K571)))&gt;0,IF(COUNTA(INDIRECT("C"&amp;ROW(K571)):INDIRECT("J"&amp;ROW(K571)))&lt;8,"HÁ "&amp;L571&amp;" CAMPO(S) VAZIO(S) NESTA LINHA",""),"")))</f>
        <v/>
      </c>
      <c r="L571" s="28" t="str">
        <f ca="1">IF(COUNTBLANK(INDIRECT("C"&amp;ROW(L571)):INDIRECT("J"&amp;ROW(L571)))&gt;0,IF(COUNTBLANK(INDIRECT("C"&amp;ROW(INDIRECT("C"&amp;ROW(L571)))):INDIRECT("J"&amp;ROW(L571)))&lt;8,COUNTBLANK(INDIRECT("C"&amp;ROW(L571)):INDIRECT("J"&amp;ROW(L571))),""),"")</f>
        <v/>
      </c>
      <c r="M571" s="4"/>
      <c r="N571" s="4"/>
    </row>
    <row r="572" spans="1:14" ht="60" customHeight="1">
      <c r="A572" s="26" t="str">
        <f>IFERROR(IF(C572="","",J$2&amp;TEXT(VLOOKUP(C$4,Config!$E$3:$F$65,2,FALSE),"00")&amp;TEXT(ROW(B572)-8,"0000")),"Informe um órgão na célula C4")</f>
        <v/>
      </c>
      <c r="B572" s="6"/>
      <c r="C572" s="7"/>
      <c r="D572" s="6"/>
      <c r="E572" s="6"/>
      <c r="F572" s="6"/>
      <c r="G572" s="8"/>
      <c r="H572" s="6"/>
      <c r="I572" s="8"/>
      <c r="J572" s="9"/>
      <c r="K572" s="27" t="str">
        <f ca="1">IF(INDIRECT("E"&amp;ROW(K572))="","",IF(ISERROR(VLOOKUP(INDIRECT("E"&amp;ROW(K572)),Config!A:A,1,0)),"ESPECIFICAÇÃO INVÁLIDA, SELECIONE UMA OPÇÃO DA LISTA",IF(COUNTA(INDIRECT("C"&amp;ROW(K572)):INDIRECT("J"&amp;ROW(K572)))&gt;0,IF(COUNTA(INDIRECT("C"&amp;ROW(K572)):INDIRECT("J"&amp;ROW(K572)))&lt;8,"HÁ "&amp;L572&amp;" CAMPO(S) VAZIO(S) NESTA LINHA",""),"")))</f>
        <v/>
      </c>
      <c r="L572" s="28" t="str">
        <f ca="1">IF(COUNTBLANK(INDIRECT("C"&amp;ROW(L572)):INDIRECT("J"&amp;ROW(L572)))&gt;0,IF(COUNTBLANK(INDIRECT("C"&amp;ROW(INDIRECT("C"&amp;ROW(L572)))):INDIRECT("J"&amp;ROW(L572)))&lt;8,COUNTBLANK(INDIRECT("C"&amp;ROW(L572)):INDIRECT("J"&amp;ROW(L572))),""),"")</f>
        <v/>
      </c>
      <c r="M572" s="4"/>
      <c r="N572" s="4"/>
    </row>
    <row r="573" spans="1:14" ht="60" customHeight="1">
      <c r="A573" s="26" t="str">
        <f>IFERROR(IF(C573="","",J$2&amp;TEXT(VLOOKUP(C$4,Config!$E$3:$F$65,2,FALSE),"00")&amp;TEXT(ROW(B573)-8,"0000")),"Informe um órgão na célula C4")</f>
        <v/>
      </c>
      <c r="B573" s="6"/>
      <c r="C573" s="7"/>
      <c r="D573" s="6"/>
      <c r="E573" s="6"/>
      <c r="F573" s="6"/>
      <c r="G573" s="8"/>
      <c r="H573" s="6"/>
      <c r="I573" s="8"/>
      <c r="J573" s="9"/>
      <c r="K573" s="27" t="str">
        <f ca="1">IF(INDIRECT("E"&amp;ROW(K573))="","",IF(ISERROR(VLOOKUP(INDIRECT("E"&amp;ROW(K573)),Config!A:A,1,0)),"ESPECIFICAÇÃO INVÁLIDA, SELECIONE UMA OPÇÃO DA LISTA",IF(COUNTA(INDIRECT("C"&amp;ROW(K573)):INDIRECT("J"&amp;ROW(K573)))&gt;0,IF(COUNTA(INDIRECT("C"&amp;ROW(K573)):INDIRECT("J"&amp;ROW(K573)))&lt;8,"HÁ "&amp;L573&amp;" CAMPO(S) VAZIO(S) NESTA LINHA",""),"")))</f>
        <v/>
      </c>
      <c r="L573" s="28" t="str">
        <f ca="1">IF(COUNTBLANK(INDIRECT("C"&amp;ROW(L573)):INDIRECT("J"&amp;ROW(L573)))&gt;0,IF(COUNTBLANK(INDIRECT("C"&amp;ROW(INDIRECT("C"&amp;ROW(L573)))):INDIRECT("J"&amp;ROW(L573)))&lt;8,COUNTBLANK(INDIRECT("C"&amp;ROW(L573)):INDIRECT("J"&amp;ROW(L573))),""),"")</f>
        <v/>
      </c>
      <c r="M573" s="4"/>
      <c r="N573" s="4"/>
    </row>
    <row r="574" spans="1:14" ht="60" customHeight="1">
      <c r="A574" s="26" t="str">
        <f>IFERROR(IF(C574="","",J$2&amp;TEXT(VLOOKUP(C$4,Config!$E$3:$F$65,2,FALSE),"00")&amp;TEXT(ROW(B574)-8,"0000")),"Informe um órgão na célula C4")</f>
        <v/>
      </c>
      <c r="B574" s="6"/>
      <c r="C574" s="7"/>
      <c r="D574" s="6"/>
      <c r="E574" s="6"/>
      <c r="F574" s="6"/>
      <c r="G574" s="8"/>
      <c r="H574" s="6"/>
      <c r="I574" s="8"/>
      <c r="J574" s="9"/>
      <c r="K574" s="27" t="str">
        <f ca="1">IF(INDIRECT("E"&amp;ROW(K574))="","",IF(ISERROR(VLOOKUP(INDIRECT("E"&amp;ROW(K574)),Config!A:A,1,0)),"ESPECIFICAÇÃO INVÁLIDA, SELECIONE UMA OPÇÃO DA LISTA",IF(COUNTA(INDIRECT("C"&amp;ROW(K574)):INDIRECT("J"&amp;ROW(K574)))&gt;0,IF(COUNTA(INDIRECT("C"&amp;ROW(K574)):INDIRECT("J"&amp;ROW(K574)))&lt;8,"HÁ "&amp;L574&amp;" CAMPO(S) VAZIO(S) NESTA LINHA",""),"")))</f>
        <v/>
      </c>
      <c r="L574" s="28" t="str">
        <f ca="1">IF(COUNTBLANK(INDIRECT("C"&amp;ROW(L574)):INDIRECT("J"&amp;ROW(L574)))&gt;0,IF(COUNTBLANK(INDIRECT("C"&amp;ROW(INDIRECT("C"&amp;ROW(L574)))):INDIRECT("J"&amp;ROW(L574)))&lt;8,COUNTBLANK(INDIRECT("C"&amp;ROW(L574)):INDIRECT("J"&amp;ROW(L574))),""),"")</f>
        <v/>
      </c>
      <c r="M574" s="4"/>
      <c r="N574" s="4"/>
    </row>
    <row r="575" spans="1:14" ht="60" customHeight="1">
      <c r="A575" s="26" t="str">
        <f>IFERROR(IF(C575="","",J$2&amp;TEXT(VLOOKUP(C$4,Config!$E$3:$F$65,2,FALSE),"00")&amp;TEXT(ROW(B575)-8,"0000")),"Informe um órgão na célula C4")</f>
        <v/>
      </c>
      <c r="B575" s="6"/>
      <c r="C575" s="7"/>
      <c r="D575" s="6"/>
      <c r="E575" s="6"/>
      <c r="F575" s="6"/>
      <c r="G575" s="8"/>
      <c r="H575" s="6"/>
      <c r="I575" s="8"/>
      <c r="J575" s="9"/>
      <c r="K575" s="27" t="str">
        <f ca="1">IF(INDIRECT("E"&amp;ROW(K575))="","",IF(ISERROR(VLOOKUP(INDIRECT("E"&amp;ROW(K575)),Config!A:A,1,0)),"ESPECIFICAÇÃO INVÁLIDA, SELECIONE UMA OPÇÃO DA LISTA",IF(COUNTA(INDIRECT("C"&amp;ROW(K575)):INDIRECT("J"&amp;ROW(K575)))&gt;0,IF(COUNTA(INDIRECT("C"&amp;ROW(K575)):INDIRECT("J"&amp;ROW(K575)))&lt;8,"HÁ "&amp;L575&amp;" CAMPO(S) VAZIO(S) NESTA LINHA",""),"")))</f>
        <v/>
      </c>
      <c r="L575" s="28" t="str">
        <f ca="1">IF(COUNTBLANK(INDIRECT("C"&amp;ROW(L575)):INDIRECT("J"&amp;ROW(L575)))&gt;0,IF(COUNTBLANK(INDIRECT("C"&amp;ROW(INDIRECT("C"&amp;ROW(L575)))):INDIRECT("J"&amp;ROW(L575)))&lt;8,COUNTBLANK(INDIRECT("C"&amp;ROW(L575)):INDIRECT("J"&amp;ROW(L575))),""),"")</f>
        <v/>
      </c>
      <c r="M575" s="4"/>
      <c r="N575" s="4"/>
    </row>
    <row r="576" spans="1:14" ht="60" customHeight="1">
      <c r="A576" s="26" t="str">
        <f>IFERROR(IF(C576="","",J$2&amp;TEXT(VLOOKUP(C$4,Config!$E$3:$F$65,2,FALSE),"00")&amp;TEXT(ROW(B576)-8,"0000")),"Informe um órgão na célula C4")</f>
        <v/>
      </c>
      <c r="B576" s="6"/>
      <c r="C576" s="7"/>
      <c r="D576" s="6"/>
      <c r="E576" s="6"/>
      <c r="F576" s="6"/>
      <c r="G576" s="8"/>
      <c r="H576" s="6"/>
      <c r="I576" s="8"/>
      <c r="J576" s="9"/>
      <c r="K576" s="27" t="str">
        <f ca="1">IF(INDIRECT("E"&amp;ROW(K576))="","",IF(ISERROR(VLOOKUP(INDIRECT("E"&amp;ROW(K576)),Config!A:A,1,0)),"ESPECIFICAÇÃO INVÁLIDA, SELECIONE UMA OPÇÃO DA LISTA",IF(COUNTA(INDIRECT("C"&amp;ROW(K576)):INDIRECT("J"&amp;ROW(K576)))&gt;0,IF(COUNTA(INDIRECT("C"&amp;ROW(K576)):INDIRECT("J"&amp;ROW(K576)))&lt;8,"HÁ "&amp;L576&amp;" CAMPO(S) VAZIO(S) NESTA LINHA",""),"")))</f>
        <v/>
      </c>
      <c r="L576" s="28" t="str">
        <f ca="1">IF(COUNTBLANK(INDIRECT("C"&amp;ROW(L576)):INDIRECT("J"&amp;ROW(L576)))&gt;0,IF(COUNTBLANK(INDIRECT("C"&amp;ROW(INDIRECT("C"&amp;ROW(L576)))):INDIRECT("J"&amp;ROW(L576)))&lt;8,COUNTBLANK(INDIRECT("C"&amp;ROW(L576)):INDIRECT("J"&amp;ROW(L576))),""),"")</f>
        <v/>
      </c>
      <c r="M576" s="4"/>
      <c r="N576" s="4"/>
    </row>
    <row r="577" spans="1:14" ht="60" customHeight="1">
      <c r="A577" s="26" t="str">
        <f>IFERROR(IF(C577="","",J$2&amp;TEXT(VLOOKUP(C$4,Config!$E$3:$F$65,2,FALSE),"00")&amp;TEXT(ROW(B577)-8,"0000")),"Informe um órgão na célula C4")</f>
        <v/>
      </c>
      <c r="B577" s="6"/>
      <c r="C577" s="7"/>
      <c r="D577" s="6"/>
      <c r="E577" s="6"/>
      <c r="F577" s="6"/>
      <c r="G577" s="8"/>
      <c r="H577" s="6"/>
      <c r="I577" s="8"/>
      <c r="J577" s="9"/>
      <c r="K577" s="27" t="str">
        <f ca="1">IF(INDIRECT("E"&amp;ROW(K577))="","",IF(ISERROR(VLOOKUP(INDIRECT("E"&amp;ROW(K577)),Config!A:A,1,0)),"ESPECIFICAÇÃO INVÁLIDA, SELECIONE UMA OPÇÃO DA LISTA",IF(COUNTA(INDIRECT("C"&amp;ROW(K577)):INDIRECT("J"&amp;ROW(K577)))&gt;0,IF(COUNTA(INDIRECT("C"&amp;ROW(K577)):INDIRECT("J"&amp;ROW(K577)))&lt;8,"HÁ "&amp;L577&amp;" CAMPO(S) VAZIO(S) NESTA LINHA",""),"")))</f>
        <v/>
      </c>
      <c r="L577" s="28" t="str">
        <f ca="1">IF(COUNTBLANK(INDIRECT("C"&amp;ROW(L577)):INDIRECT("J"&amp;ROW(L577)))&gt;0,IF(COUNTBLANK(INDIRECT("C"&amp;ROW(INDIRECT("C"&amp;ROW(L577)))):INDIRECT("J"&amp;ROW(L577)))&lt;8,COUNTBLANK(INDIRECT("C"&amp;ROW(L577)):INDIRECT("J"&amp;ROW(L577))),""),"")</f>
        <v/>
      </c>
      <c r="M577" s="4"/>
      <c r="N577" s="4"/>
    </row>
    <row r="578" spans="1:14" ht="60" customHeight="1">
      <c r="A578" s="26" t="str">
        <f>IFERROR(IF(C578="","",J$2&amp;TEXT(VLOOKUP(C$4,Config!$E$3:$F$65,2,FALSE),"00")&amp;TEXT(ROW(B578)-8,"0000")),"Informe um órgão na célula C4")</f>
        <v/>
      </c>
      <c r="B578" s="6"/>
      <c r="C578" s="7"/>
      <c r="D578" s="6"/>
      <c r="E578" s="6"/>
      <c r="F578" s="6"/>
      <c r="G578" s="8"/>
      <c r="H578" s="6"/>
      <c r="I578" s="8"/>
      <c r="J578" s="9"/>
      <c r="K578" s="27" t="str">
        <f ca="1">IF(INDIRECT("E"&amp;ROW(K578))="","",IF(ISERROR(VLOOKUP(INDIRECT("E"&amp;ROW(K578)),Config!A:A,1,0)),"ESPECIFICAÇÃO INVÁLIDA, SELECIONE UMA OPÇÃO DA LISTA",IF(COUNTA(INDIRECT("C"&amp;ROW(K578)):INDIRECT("J"&amp;ROW(K578)))&gt;0,IF(COUNTA(INDIRECT("C"&amp;ROW(K578)):INDIRECT("J"&amp;ROW(K578)))&lt;8,"HÁ "&amp;L578&amp;" CAMPO(S) VAZIO(S) NESTA LINHA",""),"")))</f>
        <v/>
      </c>
      <c r="L578" s="28" t="str">
        <f ca="1">IF(COUNTBLANK(INDIRECT("C"&amp;ROW(L578)):INDIRECT("J"&amp;ROW(L578)))&gt;0,IF(COUNTBLANK(INDIRECT("C"&amp;ROW(INDIRECT("C"&amp;ROW(L578)))):INDIRECT("J"&amp;ROW(L578)))&lt;8,COUNTBLANK(INDIRECT("C"&amp;ROW(L578)):INDIRECT("J"&amp;ROW(L578))),""),"")</f>
        <v/>
      </c>
      <c r="M578" s="4"/>
      <c r="N578" s="4"/>
    </row>
    <row r="579" spans="1:14" ht="60" customHeight="1">
      <c r="A579" s="26" t="str">
        <f>IFERROR(IF(C579="","",J$2&amp;TEXT(VLOOKUP(C$4,Config!$E$3:$F$65,2,FALSE),"00")&amp;TEXT(ROW(B579)-8,"0000")),"Informe um órgão na célula C4")</f>
        <v/>
      </c>
      <c r="B579" s="6"/>
      <c r="C579" s="7"/>
      <c r="D579" s="6"/>
      <c r="E579" s="6"/>
      <c r="F579" s="6"/>
      <c r="G579" s="8"/>
      <c r="H579" s="6"/>
      <c r="I579" s="8"/>
      <c r="J579" s="9"/>
      <c r="K579" s="27" t="str">
        <f ca="1">IF(INDIRECT("E"&amp;ROW(K579))="","",IF(ISERROR(VLOOKUP(INDIRECT("E"&amp;ROW(K579)),Config!A:A,1,0)),"ESPECIFICAÇÃO INVÁLIDA, SELECIONE UMA OPÇÃO DA LISTA",IF(COUNTA(INDIRECT("C"&amp;ROW(K579)):INDIRECT("J"&amp;ROW(K579)))&gt;0,IF(COUNTA(INDIRECT("C"&amp;ROW(K579)):INDIRECT("J"&amp;ROW(K579)))&lt;8,"HÁ "&amp;L579&amp;" CAMPO(S) VAZIO(S) NESTA LINHA",""),"")))</f>
        <v/>
      </c>
      <c r="L579" s="28" t="str">
        <f ca="1">IF(COUNTBLANK(INDIRECT("C"&amp;ROW(L579)):INDIRECT("J"&amp;ROW(L579)))&gt;0,IF(COUNTBLANK(INDIRECT("C"&amp;ROW(INDIRECT("C"&amp;ROW(L579)))):INDIRECT("J"&amp;ROW(L579)))&lt;8,COUNTBLANK(INDIRECT("C"&amp;ROW(L579)):INDIRECT("J"&amp;ROW(L579))),""),"")</f>
        <v/>
      </c>
      <c r="M579" s="4"/>
      <c r="N579" s="4"/>
    </row>
    <row r="580" spans="1:14" ht="60" customHeight="1">
      <c r="A580" s="26" t="str">
        <f>IFERROR(IF(C580="","",J$2&amp;TEXT(VLOOKUP(C$4,Config!$E$3:$F$65,2,FALSE),"00")&amp;TEXT(ROW(B580)-8,"0000")),"Informe um órgão na célula C4")</f>
        <v/>
      </c>
      <c r="B580" s="6"/>
      <c r="C580" s="7"/>
      <c r="D580" s="6"/>
      <c r="E580" s="6"/>
      <c r="F580" s="6"/>
      <c r="G580" s="8"/>
      <c r="H580" s="6"/>
      <c r="I580" s="8"/>
      <c r="J580" s="9"/>
      <c r="K580" s="27" t="str">
        <f ca="1">IF(INDIRECT("E"&amp;ROW(K580))="","",IF(ISERROR(VLOOKUP(INDIRECT("E"&amp;ROW(K580)),Config!A:A,1,0)),"ESPECIFICAÇÃO INVÁLIDA, SELECIONE UMA OPÇÃO DA LISTA",IF(COUNTA(INDIRECT("C"&amp;ROW(K580)):INDIRECT("J"&amp;ROW(K580)))&gt;0,IF(COUNTA(INDIRECT("C"&amp;ROW(K580)):INDIRECT("J"&amp;ROW(K580)))&lt;8,"HÁ "&amp;L580&amp;" CAMPO(S) VAZIO(S) NESTA LINHA",""),"")))</f>
        <v/>
      </c>
      <c r="L580" s="28" t="str">
        <f ca="1">IF(COUNTBLANK(INDIRECT("C"&amp;ROW(L580)):INDIRECT("J"&amp;ROW(L580)))&gt;0,IF(COUNTBLANK(INDIRECT("C"&amp;ROW(INDIRECT("C"&amp;ROW(L580)))):INDIRECT("J"&amp;ROW(L580)))&lt;8,COUNTBLANK(INDIRECT("C"&amp;ROW(L580)):INDIRECT("J"&amp;ROW(L580))),""),"")</f>
        <v/>
      </c>
      <c r="M580" s="4"/>
      <c r="N580" s="4"/>
    </row>
    <row r="581" spans="1:14" ht="60" customHeight="1">
      <c r="A581" s="26" t="str">
        <f>IFERROR(IF(C581="","",J$2&amp;TEXT(VLOOKUP(C$4,Config!$E$3:$F$65,2,FALSE),"00")&amp;TEXT(ROW(B581)-8,"0000")),"Informe um órgão na célula C4")</f>
        <v/>
      </c>
      <c r="B581" s="6"/>
      <c r="C581" s="7"/>
      <c r="D581" s="6"/>
      <c r="E581" s="6"/>
      <c r="F581" s="6"/>
      <c r="G581" s="8"/>
      <c r="H581" s="6"/>
      <c r="I581" s="8"/>
      <c r="J581" s="9"/>
      <c r="K581" s="27" t="str">
        <f ca="1">IF(INDIRECT("E"&amp;ROW(K581))="","",IF(ISERROR(VLOOKUP(INDIRECT("E"&amp;ROW(K581)),Config!A:A,1,0)),"ESPECIFICAÇÃO INVÁLIDA, SELECIONE UMA OPÇÃO DA LISTA",IF(COUNTA(INDIRECT("C"&amp;ROW(K581)):INDIRECT("J"&amp;ROW(K581)))&gt;0,IF(COUNTA(INDIRECT("C"&amp;ROW(K581)):INDIRECT("J"&amp;ROW(K581)))&lt;8,"HÁ "&amp;L581&amp;" CAMPO(S) VAZIO(S) NESTA LINHA",""),"")))</f>
        <v/>
      </c>
      <c r="L581" s="28" t="str">
        <f ca="1">IF(COUNTBLANK(INDIRECT("C"&amp;ROW(L581)):INDIRECT("J"&amp;ROW(L581)))&gt;0,IF(COUNTBLANK(INDIRECT("C"&amp;ROW(INDIRECT("C"&amp;ROW(L581)))):INDIRECT("J"&amp;ROW(L581)))&lt;8,COUNTBLANK(INDIRECT("C"&amp;ROW(L581)):INDIRECT("J"&amp;ROW(L581))),""),"")</f>
        <v/>
      </c>
      <c r="M581" s="4"/>
      <c r="N581" s="4"/>
    </row>
    <row r="582" spans="1:14" ht="60" customHeight="1">
      <c r="A582" s="26" t="str">
        <f>IFERROR(IF(C582="","",J$2&amp;TEXT(VLOOKUP(C$4,Config!$E$3:$F$65,2,FALSE),"00")&amp;TEXT(ROW(B582)-8,"0000")),"Informe um órgão na célula C4")</f>
        <v/>
      </c>
      <c r="B582" s="6"/>
      <c r="C582" s="7"/>
      <c r="D582" s="6"/>
      <c r="E582" s="6"/>
      <c r="F582" s="6"/>
      <c r="G582" s="8"/>
      <c r="H582" s="6"/>
      <c r="I582" s="8"/>
      <c r="J582" s="9"/>
      <c r="K582" s="27" t="str">
        <f ca="1">IF(INDIRECT("E"&amp;ROW(K582))="","",IF(ISERROR(VLOOKUP(INDIRECT("E"&amp;ROW(K582)),Config!A:A,1,0)),"ESPECIFICAÇÃO INVÁLIDA, SELECIONE UMA OPÇÃO DA LISTA",IF(COUNTA(INDIRECT("C"&amp;ROW(K582)):INDIRECT("J"&amp;ROW(K582)))&gt;0,IF(COUNTA(INDIRECT("C"&amp;ROW(K582)):INDIRECT("J"&amp;ROW(K582)))&lt;8,"HÁ "&amp;L582&amp;" CAMPO(S) VAZIO(S) NESTA LINHA",""),"")))</f>
        <v/>
      </c>
      <c r="L582" s="28" t="str">
        <f ca="1">IF(COUNTBLANK(INDIRECT("C"&amp;ROW(L582)):INDIRECT("J"&amp;ROW(L582)))&gt;0,IF(COUNTBLANK(INDIRECT("C"&amp;ROW(INDIRECT("C"&amp;ROW(L582)))):INDIRECT("J"&amp;ROW(L582)))&lt;8,COUNTBLANK(INDIRECT("C"&amp;ROW(L582)):INDIRECT("J"&amp;ROW(L582))),""),"")</f>
        <v/>
      </c>
      <c r="M582" s="4"/>
      <c r="N582" s="4"/>
    </row>
    <row r="583" spans="1:14" ht="60" customHeight="1">
      <c r="A583" s="26" t="str">
        <f>IFERROR(IF(C583="","",J$2&amp;TEXT(VLOOKUP(C$4,Config!$E$3:$F$65,2,FALSE),"00")&amp;TEXT(ROW(B583)-8,"0000")),"Informe um órgão na célula C4")</f>
        <v/>
      </c>
      <c r="B583" s="6"/>
      <c r="C583" s="7"/>
      <c r="D583" s="6"/>
      <c r="E583" s="6"/>
      <c r="F583" s="6"/>
      <c r="G583" s="8"/>
      <c r="H583" s="6"/>
      <c r="I583" s="8"/>
      <c r="J583" s="9"/>
      <c r="K583" s="27" t="str">
        <f ca="1">IF(INDIRECT("E"&amp;ROW(K583))="","",IF(ISERROR(VLOOKUP(INDIRECT("E"&amp;ROW(K583)),Config!A:A,1,0)),"ESPECIFICAÇÃO INVÁLIDA, SELECIONE UMA OPÇÃO DA LISTA",IF(COUNTA(INDIRECT("C"&amp;ROW(K583)):INDIRECT("J"&amp;ROW(K583)))&gt;0,IF(COUNTA(INDIRECT("C"&amp;ROW(K583)):INDIRECT("J"&amp;ROW(K583)))&lt;8,"HÁ "&amp;L583&amp;" CAMPO(S) VAZIO(S) NESTA LINHA",""),"")))</f>
        <v/>
      </c>
      <c r="L583" s="28" t="str">
        <f ca="1">IF(COUNTBLANK(INDIRECT("C"&amp;ROW(L583)):INDIRECT("J"&amp;ROW(L583)))&gt;0,IF(COUNTBLANK(INDIRECT("C"&amp;ROW(INDIRECT("C"&amp;ROW(L583)))):INDIRECT("J"&amp;ROW(L583)))&lt;8,COUNTBLANK(INDIRECT("C"&amp;ROW(L583)):INDIRECT("J"&amp;ROW(L583))),""),"")</f>
        <v/>
      </c>
      <c r="M583" s="4"/>
      <c r="N583" s="4"/>
    </row>
    <row r="584" spans="1:14" ht="60" customHeight="1">
      <c r="A584" s="26" t="str">
        <f>IFERROR(IF(C584="","",J$2&amp;TEXT(VLOOKUP(C$4,Config!$E$3:$F$65,2,FALSE),"00")&amp;TEXT(ROW(B584)-8,"0000")),"Informe um órgão na célula C4")</f>
        <v/>
      </c>
      <c r="B584" s="6"/>
      <c r="C584" s="7"/>
      <c r="D584" s="6"/>
      <c r="E584" s="6"/>
      <c r="F584" s="6"/>
      <c r="G584" s="8"/>
      <c r="H584" s="6"/>
      <c r="I584" s="8"/>
      <c r="J584" s="9"/>
      <c r="K584" s="27" t="str">
        <f ca="1">IF(INDIRECT("E"&amp;ROW(K584))="","",IF(ISERROR(VLOOKUP(INDIRECT("E"&amp;ROW(K584)),Config!A:A,1,0)),"ESPECIFICAÇÃO INVÁLIDA, SELECIONE UMA OPÇÃO DA LISTA",IF(COUNTA(INDIRECT("C"&amp;ROW(K584)):INDIRECT("J"&amp;ROW(K584)))&gt;0,IF(COUNTA(INDIRECT("C"&amp;ROW(K584)):INDIRECT("J"&amp;ROW(K584)))&lt;8,"HÁ "&amp;L584&amp;" CAMPO(S) VAZIO(S) NESTA LINHA",""),"")))</f>
        <v/>
      </c>
      <c r="L584" s="28" t="str">
        <f ca="1">IF(COUNTBLANK(INDIRECT("C"&amp;ROW(L584)):INDIRECT("J"&amp;ROW(L584)))&gt;0,IF(COUNTBLANK(INDIRECT("C"&amp;ROW(INDIRECT("C"&amp;ROW(L584)))):INDIRECT("J"&amp;ROW(L584)))&lt;8,COUNTBLANK(INDIRECT("C"&amp;ROW(L584)):INDIRECT("J"&amp;ROW(L584))),""),"")</f>
        <v/>
      </c>
      <c r="M584" s="4"/>
      <c r="N584" s="4"/>
    </row>
    <row r="585" spans="1:14" ht="60" customHeight="1">
      <c r="A585" s="26" t="str">
        <f>IFERROR(IF(C585="","",J$2&amp;TEXT(VLOOKUP(C$4,Config!$E$3:$F$65,2,FALSE),"00")&amp;TEXT(ROW(B585)-8,"0000")),"Informe um órgão na célula C4")</f>
        <v/>
      </c>
      <c r="B585" s="6"/>
      <c r="C585" s="7"/>
      <c r="D585" s="6"/>
      <c r="E585" s="6"/>
      <c r="F585" s="6"/>
      <c r="G585" s="8"/>
      <c r="H585" s="6"/>
      <c r="I585" s="8"/>
      <c r="J585" s="9"/>
      <c r="K585" s="27" t="str">
        <f ca="1">IF(INDIRECT("E"&amp;ROW(K585))="","",IF(ISERROR(VLOOKUP(INDIRECT("E"&amp;ROW(K585)),Config!A:A,1,0)),"ESPECIFICAÇÃO INVÁLIDA, SELECIONE UMA OPÇÃO DA LISTA",IF(COUNTA(INDIRECT("C"&amp;ROW(K585)):INDIRECT("J"&amp;ROW(K585)))&gt;0,IF(COUNTA(INDIRECT("C"&amp;ROW(K585)):INDIRECT("J"&amp;ROW(K585)))&lt;8,"HÁ "&amp;L585&amp;" CAMPO(S) VAZIO(S) NESTA LINHA",""),"")))</f>
        <v/>
      </c>
      <c r="L585" s="28" t="str">
        <f ca="1">IF(COUNTBLANK(INDIRECT("C"&amp;ROW(L585)):INDIRECT("J"&amp;ROW(L585)))&gt;0,IF(COUNTBLANK(INDIRECT("C"&amp;ROW(INDIRECT("C"&amp;ROW(L585)))):INDIRECT("J"&amp;ROW(L585)))&lt;8,COUNTBLANK(INDIRECT("C"&amp;ROW(L585)):INDIRECT("J"&amp;ROW(L585))),""),"")</f>
        <v/>
      </c>
      <c r="M585" s="4"/>
      <c r="N585" s="4"/>
    </row>
    <row r="586" spans="1:14" ht="60" customHeight="1">
      <c r="A586" s="26" t="str">
        <f>IFERROR(IF(C586="","",J$2&amp;TEXT(VLOOKUP(C$4,Config!$E$3:$F$65,2,FALSE),"00")&amp;TEXT(ROW(B586)-8,"0000")),"Informe um órgão na célula C4")</f>
        <v/>
      </c>
      <c r="B586" s="6"/>
      <c r="C586" s="7"/>
      <c r="D586" s="6"/>
      <c r="E586" s="6"/>
      <c r="F586" s="6"/>
      <c r="G586" s="8"/>
      <c r="H586" s="6"/>
      <c r="I586" s="8"/>
      <c r="J586" s="9"/>
      <c r="K586" s="27" t="str">
        <f ca="1">IF(INDIRECT("E"&amp;ROW(K586))="","",IF(ISERROR(VLOOKUP(INDIRECT("E"&amp;ROW(K586)),Config!A:A,1,0)),"ESPECIFICAÇÃO INVÁLIDA, SELECIONE UMA OPÇÃO DA LISTA",IF(COUNTA(INDIRECT("C"&amp;ROW(K586)):INDIRECT("J"&amp;ROW(K586)))&gt;0,IF(COUNTA(INDIRECT("C"&amp;ROW(K586)):INDIRECT("J"&amp;ROW(K586)))&lt;8,"HÁ "&amp;L586&amp;" CAMPO(S) VAZIO(S) NESTA LINHA",""),"")))</f>
        <v/>
      </c>
      <c r="L586" s="28" t="str">
        <f ca="1">IF(COUNTBLANK(INDIRECT("C"&amp;ROW(L586)):INDIRECT("J"&amp;ROW(L586)))&gt;0,IF(COUNTBLANK(INDIRECT("C"&amp;ROW(INDIRECT("C"&amp;ROW(L586)))):INDIRECT("J"&amp;ROW(L586)))&lt;8,COUNTBLANK(INDIRECT("C"&amp;ROW(L586)):INDIRECT("J"&amp;ROW(L586))),""),"")</f>
        <v/>
      </c>
      <c r="M586" s="4"/>
      <c r="N586" s="4"/>
    </row>
    <row r="587" spans="1:14" ht="60" customHeight="1">
      <c r="A587" s="26" t="str">
        <f>IFERROR(IF(C587="","",J$2&amp;TEXT(VLOOKUP(C$4,Config!$E$3:$F$65,2,FALSE),"00")&amp;TEXT(ROW(B587)-8,"0000")),"Informe um órgão na célula C4")</f>
        <v/>
      </c>
      <c r="B587" s="6"/>
      <c r="C587" s="7"/>
      <c r="D587" s="6"/>
      <c r="E587" s="6"/>
      <c r="F587" s="6"/>
      <c r="G587" s="8"/>
      <c r="H587" s="6"/>
      <c r="I587" s="8"/>
      <c r="J587" s="9"/>
      <c r="K587" s="27" t="str">
        <f ca="1">IF(INDIRECT("E"&amp;ROW(K587))="","",IF(ISERROR(VLOOKUP(INDIRECT("E"&amp;ROW(K587)),Config!A:A,1,0)),"ESPECIFICAÇÃO INVÁLIDA, SELECIONE UMA OPÇÃO DA LISTA",IF(COUNTA(INDIRECT("C"&amp;ROW(K587)):INDIRECT("J"&amp;ROW(K587)))&gt;0,IF(COUNTA(INDIRECT("C"&amp;ROW(K587)):INDIRECT("J"&amp;ROW(K587)))&lt;8,"HÁ "&amp;L587&amp;" CAMPO(S) VAZIO(S) NESTA LINHA",""),"")))</f>
        <v/>
      </c>
      <c r="L587" s="28" t="str">
        <f ca="1">IF(COUNTBLANK(INDIRECT("C"&amp;ROW(L587)):INDIRECT("J"&amp;ROW(L587)))&gt;0,IF(COUNTBLANK(INDIRECT("C"&amp;ROW(INDIRECT("C"&amp;ROW(L587)))):INDIRECT("J"&amp;ROW(L587)))&lt;8,COUNTBLANK(INDIRECT("C"&amp;ROW(L587)):INDIRECT("J"&amp;ROW(L587))),""),"")</f>
        <v/>
      </c>
      <c r="M587" s="4"/>
      <c r="N587" s="4"/>
    </row>
    <row r="588" spans="1:14" ht="60" customHeight="1">
      <c r="A588" s="26" t="str">
        <f>IFERROR(IF(C588="","",J$2&amp;TEXT(VLOOKUP(C$4,Config!$E$3:$F$65,2,FALSE),"00")&amp;TEXT(ROW(B588)-8,"0000")),"Informe um órgão na célula C4")</f>
        <v/>
      </c>
      <c r="B588" s="6"/>
      <c r="C588" s="7"/>
      <c r="D588" s="6"/>
      <c r="E588" s="6"/>
      <c r="F588" s="6"/>
      <c r="G588" s="8"/>
      <c r="H588" s="6"/>
      <c r="I588" s="8"/>
      <c r="J588" s="9"/>
      <c r="K588" s="27" t="str">
        <f ca="1">IF(INDIRECT("E"&amp;ROW(K588))="","",IF(ISERROR(VLOOKUP(INDIRECT("E"&amp;ROW(K588)),Config!A:A,1,0)),"ESPECIFICAÇÃO INVÁLIDA, SELECIONE UMA OPÇÃO DA LISTA",IF(COUNTA(INDIRECT("C"&amp;ROW(K588)):INDIRECT("J"&amp;ROW(K588)))&gt;0,IF(COUNTA(INDIRECT("C"&amp;ROW(K588)):INDIRECT("J"&amp;ROW(K588)))&lt;8,"HÁ "&amp;L588&amp;" CAMPO(S) VAZIO(S) NESTA LINHA",""),"")))</f>
        <v/>
      </c>
      <c r="L588" s="28" t="str">
        <f ca="1">IF(COUNTBLANK(INDIRECT("C"&amp;ROW(L588)):INDIRECT("J"&amp;ROW(L588)))&gt;0,IF(COUNTBLANK(INDIRECT("C"&amp;ROW(INDIRECT("C"&amp;ROW(L588)))):INDIRECT("J"&amp;ROW(L588)))&lt;8,COUNTBLANK(INDIRECT("C"&amp;ROW(L588)):INDIRECT("J"&amp;ROW(L588))),""),"")</f>
        <v/>
      </c>
      <c r="M588" s="4"/>
      <c r="N588" s="4"/>
    </row>
    <row r="589" spans="1:14" ht="60" customHeight="1">
      <c r="A589" s="26" t="str">
        <f>IFERROR(IF(C589="","",J$2&amp;TEXT(VLOOKUP(C$4,Config!$E$3:$F$65,2,FALSE),"00")&amp;TEXT(ROW(B589)-8,"0000")),"Informe um órgão na célula C4")</f>
        <v/>
      </c>
      <c r="B589" s="6"/>
      <c r="C589" s="7"/>
      <c r="D589" s="6"/>
      <c r="E589" s="6"/>
      <c r="F589" s="6"/>
      <c r="G589" s="8"/>
      <c r="H589" s="6"/>
      <c r="I589" s="8"/>
      <c r="J589" s="9"/>
      <c r="K589" s="27" t="str">
        <f ca="1">IF(INDIRECT("E"&amp;ROW(K589))="","",IF(ISERROR(VLOOKUP(INDIRECT("E"&amp;ROW(K589)),Config!A:A,1,0)),"ESPECIFICAÇÃO INVÁLIDA, SELECIONE UMA OPÇÃO DA LISTA",IF(COUNTA(INDIRECT("C"&amp;ROW(K589)):INDIRECT("J"&amp;ROW(K589)))&gt;0,IF(COUNTA(INDIRECT("C"&amp;ROW(K589)):INDIRECT("J"&amp;ROW(K589)))&lt;8,"HÁ "&amp;L589&amp;" CAMPO(S) VAZIO(S) NESTA LINHA",""),"")))</f>
        <v/>
      </c>
      <c r="L589" s="28" t="str">
        <f ca="1">IF(COUNTBLANK(INDIRECT("C"&amp;ROW(L589)):INDIRECT("J"&amp;ROW(L589)))&gt;0,IF(COUNTBLANK(INDIRECT("C"&amp;ROW(INDIRECT("C"&amp;ROW(L589)))):INDIRECT("J"&amp;ROW(L589)))&lt;8,COUNTBLANK(INDIRECT("C"&amp;ROW(L589)):INDIRECT("J"&amp;ROW(L589))),""),"")</f>
        <v/>
      </c>
      <c r="M589" s="4"/>
      <c r="N589" s="4"/>
    </row>
    <row r="590" spans="1:14" ht="60" customHeight="1">
      <c r="A590" s="26" t="str">
        <f>IFERROR(IF(C590="","",J$2&amp;TEXT(VLOOKUP(C$4,Config!$E$3:$F$65,2,FALSE),"00")&amp;TEXT(ROW(B590)-8,"0000")),"Informe um órgão na célula C4")</f>
        <v/>
      </c>
      <c r="B590" s="6"/>
      <c r="C590" s="7"/>
      <c r="D590" s="6"/>
      <c r="E590" s="6"/>
      <c r="F590" s="6"/>
      <c r="G590" s="8"/>
      <c r="H590" s="6"/>
      <c r="I590" s="8"/>
      <c r="J590" s="9"/>
      <c r="K590" s="27" t="str">
        <f ca="1">IF(INDIRECT("E"&amp;ROW(K590))="","",IF(ISERROR(VLOOKUP(INDIRECT("E"&amp;ROW(K590)),Config!A:A,1,0)),"ESPECIFICAÇÃO INVÁLIDA, SELECIONE UMA OPÇÃO DA LISTA",IF(COUNTA(INDIRECT("C"&amp;ROW(K590)):INDIRECT("J"&amp;ROW(K590)))&gt;0,IF(COUNTA(INDIRECT("C"&amp;ROW(K590)):INDIRECT("J"&amp;ROW(K590)))&lt;8,"HÁ "&amp;L590&amp;" CAMPO(S) VAZIO(S) NESTA LINHA",""),"")))</f>
        <v/>
      </c>
      <c r="L590" s="28" t="str">
        <f ca="1">IF(COUNTBLANK(INDIRECT("C"&amp;ROW(L590)):INDIRECT("J"&amp;ROW(L590)))&gt;0,IF(COUNTBLANK(INDIRECT("C"&amp;ROW(INDIRECT("C"&amp;ROW(L590)))):INDIRECT("J"&amp;ROW(L590)))&lt;8,COUNTBLANK(INDIRECT("C"&amp;ROW(L590)):INDIRECT("J"&amp;ROW(L590))),""),"")</f>
        <v/>
      </c>
      <c r="M590" s="4"/>
      <c r="N590" s="4"/>
    </row>
    <row r="591" spans="1:14" ht="60" customHeight="1">
      <c r="A591" s="26" t="str">
        <f>IFERROR(IF(C591="","",J$2&amp;TEXT(VLOOKUP(C$4,Config!$E$3:$F$65,2,FALSE),"00")&amp;TEXT(ROW(B591)-8,"0000")),"Informe um órgão na célula C4")</f>
        <v/>
      </c>
      <c r="B591" s="6"/>
      <c r="C591" s="7"/>
      <c r="D591" s="6"/>
      <c r="E591" s="6"/>
      <c r="F591" s="6"/>
      <c r="G591" s="8"/>
      <c r="H591" s="6"/>
      <c r="I591" s="8"/>
      <c r="J591" s="9"/>
      <c r="K591" s="27" t="str">
        <f ca="1">IF(INDIRECT("E"&amp;ROW(K591))="","",IF(ISERROR(VLOOKUP(INDIRECT("E"&amp;ROW(K591)),Config!A:A,1,0)),"ESPECIFICAÇÃO INVÁLIDA, SELECIONE UMA OPÇÃO DA LISTA",IF(COUNTA(INDIRECT("C"&amp;ROW(K591)):INDIRECT("J"&amp;ROW(K591)))&gt;0,IF(COUNTA(INDIRECT("C"&amp;ROW(K591)):INDIRECT("J"&amp;ROW(K591)))&lt;8,"HÁ "&amp;L591&amp;" CAMPO(S) VAZIO(S) NESTA LINHA",""),"")))</f>
        <v/>
      </c>
      <c r="L591" s="28" t="str">
        <f ca="1">IF(COUNTBLANK(INDIRECT("C"&amp;ROW(L591)):INDIRECT("J"&amp;ROW(L591)))&gt;0,IF(COUNTBLANK(INDIRECT("C"&amp;ROW(INDIRECT("C"&amp;ROW(L591)))):INDIRECT("J"&amp;ROW(L591)))&lt;8,COUNTBLANK(INDIRECT("C"&amp;ROW(L591)):INDIRECT("J"&amp;ROW(L591))),""),"")</f>
        <v/>
      </c>
      <c r="M591" s="4"/>
      <c r="N591" s="4"/>
    </row>
    <row r="592" spans="1:14" ht="60" customHeight="1">
      <c r="A592" s="26" t="str">
        <f>IFERROR(IF(C592="","",J$2&amp;TEXT(VLOOKUP(C$4,Config!$E$3:$F$65,2,FALSE),"00")&amp;TEXT(ROW(B592)-8,"0000")),"Informe um órgão na célula C4")</f>
        <v/>
      </c>
      <c r="B592" s="6"/>
      <c r="C592" s="7"/>
      <c r="D592" s="6"/>
      <c r="E592" s="6"/>
      <c r="F592" s="6"/>
      <c r="G592" s="8"/>
      <c r="H592" s="6"/>
      <c r="I592" s="8"/>
      <c r="J592" s="9"/>
      <c r="K592" s="27" t="str">
        <f ca="1">IF(INDIRECT("E"&amp;ROW(K592))="","",IF(ISERROR(VLOOKUP(INDIRECT("E"&amp;ROW(K592)),Config!A:A,1,0)),"ESPECIFICAÇÃO INVÁLIDA, SELECIONE UMA OPÇÃO DA LISTA",IF(COUNTA(INDIRECT("C"&amp;ROW(K592)):INDIRECT("J"&amp;ROW(K592)))&gt;0,IF(COUNTA(INDIRECT("C"&amp;ROW(K592)):INDIRECT("J"&amp;ROW(K592)))&lt;8,"HÁ "&amp;L592&amp;" CAMPO(S) VAZIO(S) NESTA LINHA",""),"")))</f>
        <v/>
      </c>
      <c r="L592" s="28" t="str">
        <f ca="1">IF(COUNTBLANK(INDIRECT("C"&amp;ROW(L592)):INDIRECT("J"&amp;ROW(L592)))&gt;0,IF(COUNTBLANK(INDIRECT("C"&amp;ROW(INDIRECT("C"&amp;ROW(L592)))):INDIRECT("J"&amp;ROW(L592)))&lt;8,COUNTBLANK(INDIRECT("C"&amp;ROW(L592)):INDIRECT("J"&amp;ROW(L592))),""),"")</f>
        <v/>
      </c>
      <c r="M592" s="4"/>
      <c r="N592" s="4"/>
    </row>
    <row r="593" spans="1:14" ht="60" customHeight="1">
      <c r="A593" s="26" t="str">
        <f>IFERROR(IF(C593="","",J$2&amp;TEXT(VLOOKUP(C$4,Config!$E$3:$F$65,2,FALSE),"00")&amp;TEXT(ROW(B593)-8,"0000")),"Informe um órgão na célula C4")</f>
        <v/>
      </c>
      <c r="B593" s="6"/>
      <c r="C593" s="7"/>
      <c r="D593" s="6"/>
      <c r="E593" s="6"/>
      <c r="F593" s="6"/>
      <c r="G593" s="8"/>
      <c r="H593" s="6"/>
      <c r="I593" s="8"/>
      <c r="J593" s="9"/>
      <c r="K593" s="27" t="str">
        <f ca="1">IF(INDIRECT("E"&amp;ROW(K593))="","",IF(ISERROR(VLOOKUP(INDIRECT("E"&amp;ROW(K593)),Config!A:A,1,0)),"ESPECIFICAÇÃO INVÁLIDA, SELECIONE UMA OPÇÃO DA LISTA",IF(COUNTA(INDIRECT("C"&amp;ROW(K593)):INDIRECT("J"&amp;ROW(K593)))&gt;0,IF(COUNTA(INDIRECT("C"&amp;ROW(K593)):INDIRECT("J"&amp;ROW(K593)))&lt;8,"HÁ "&amp;L593&amp;" CAMPO(S) VAZIO(S) NESTA LINHA",""),"")))</f>
        <v/>
      </c>
      <c r="L593" s="28" t="str">
        <f ca="1">IF(COUNTBLANK(INDIRECT("C"&amp;ROW(L593)):INDIRECT("J"&amp;ROW(L593)))&gt;0,IF(COUNTBLANK(INDIRECT("C"&amp;ROW(INDIRECT("C"&amp;ROW(L593)))):INDIRECT("J"&amp;ROW(L593)))&lt;8,COUNTBLANK(INDIRECT("C"&amp;ROW(L593)):INDIRECT("J"&amp;ROW(L593))),""),"")</f>
        <v/>
      </c>
      <c r="M593" s="4"/>
      <c r="N593" s="4"/>
    </row>
    <row r="594" spans="1:14" ht="60" customHeight="1">
      <c r="A594" s="26" t="str">
        <f>IFERROR(IF(C594="","",J$2&amp;TEXT(VLOOKUP(C$4,Config!$E$3:$F$65,2,FALSE),"00")&amp;TEXT(ROW(B594)-8,"0000")),"Informe um órgão na célula C4")</f>
        <v/>
      </c>
      <c r="B594" s="6"/>
      <c r="C594" s="7"/>
      <c r="D594" s="6"/>
      <c r="E594" s="6"/>
      <c r="F594" s="6"/>
      <c r="G594" s="8"/>
      <c r="H594" s="6"/>
      <c r="I594" s="8"/>
      <c r="J594" s="9"/>
      <c r="K594" s="27" t="str">
        <f ca="1">IF(INDIRECT("E"&amp;ROW(K594))="","",IF(ISERROR(VLOOKUP(INDIRECT("E"&amp;ROW(K594)),Config!A:A,1,0)),"ESPECIFICAÇÃO INVÁLIDA, SELECIONE UMA OPÇÃO DA LISTA",IF(COUNTA(INDIRECT("C"&amp;ROW(K594)):INDIRECT("J"&amp;ROW(K594)))&gt;0,IF(COUNTA(INDIRECT("C"&amp;ROW(K594)):INDIRECT("J"&amp;ROW(K594)))&lt;8,"HÁ "&amp;L594&amp;" CAMPO(S) VAZIO(S) NESTA LINHA",""),"")))</f>
        <v/>
      </c>
      <c r="L594" s="28" t="str">
        <f ca="1">IF(COUNTBLANK(INDIRECT("C"&amp;ROW(L594)):INDIRECT("J"&amp;ROW(L594)))&gt;0,IF(COUNTBLANK(INDIRECT("C"&amp;ROW(INDIRECT("C"&amp;ROW(L594)))):INDIRECT("J"&amp;ROW(L594)))&lt;8,COUNTBLANK(INDIRECT("C"&amp;ROW(L594)):INDIRECT("J"&amp;ROW(L594))),""),"")</f>
        <v/>
      </c>
      <c r="M594" s="4"/>
      <c r="N594" s="4"/>
    </row>
    <row r="595" spans="1:14" ht="60" customHeight="1">
      <c r="A595" s="26" t="str">
        <f>IFERROR(IF(C595="","",J$2&amp;TEXT(VLOOKUP(C$4,Config!$E$3:$F$65,2,FALSE),"00")&amp;TEXT(ROW(B595)-8,"0000")),"Informe um órgão na célula C4")</f>
        <v/>
      </c>
      <c r="B595" s="6"/>
      <c r="C595" s="7"/>
      <c r="D595" s="6"/>
      <c r="E595" s="6"/>
      <c r="F595" s="6"/>
      <c r="G595" s="8"/>
      <c r="H595" s="6"/>
      <c r="I595" s="8"/>
      <c r="J595" s="9"/>
      <c r="K595" s="27" t="str">
        <f ca="1">IF(INDIRECT("E"&amp;ROW(K595))="","",IF(ISERROR(VLOOKUP(INDIRECT("E"&amp;ROW(K595)),Config!A:A,1,0)),"ESPECIFICAÇÃO INVÁLIDA, SELECIONE UMA OPÇÃO DA LISTA",IF(COUNTA(INDIRECT("C"&amp;ROW(K595)):INDIRECT("J"&amp;ROW(K595)))&gt;0,IF(COUNTA(INDIRECT("C"&amp;ROW(K595)):INDIRECT("J"&amp;ROW(K595)))&lt;8,"HÁ "&amp;L595&amp;" CAMPO(S) VAZIO(S) NESTA LINHA",""),"")))</f>
        <v/>
      </c>
      <c r="L595" s="28" t="str">
        <f ca="1">IF(COUNTBLANK(INDIRECT("C"&amp;ROW(L595)):INDIRECT("J"&amp;ROW(L595)))&gt;0,IF(COUNTBLANK(INDIRECT("C"&amp;ROW(INDIRECT("C"&amp;ROW(L595)))):INDIRECT("J"&amp;ROW(L595)))&lt;8,COUNTBLANK(INDIRECT("C"&amp;ROW(L595)):INDIRECT("J"&amp;ROW(L595))),""),"")</f>
        <v/>
      </c>
      <c r="M595" s="4"/>
      <c r="N595" s="4"/>
    </row>
    <row r="596" spans="1:14" ht="60" customHeight="1">
      <c r="A596" s="26" t="str">
        <f>IFERROR(IF(C596="","",J$2&amp;TEXT(VLOOKUP(C$4,Config!$E$3:$F$65,2,FALSE),"00")&amp;TEXT(ROW(B596)-8,"0000")),"Informe um órgão na célula C4")</f>
        <v/>
      </c>
      <c r="B596" s="6"/>
      <c r="C596" s="7"/>
      <c r="D596" s="6"/>
      <c r="E596" s="6"/>
      <c r="F596" s="6"/>
      <c r="G596" s="8"/>
      <c r="H596" s="6"/>
      <c r="I596" s="8"/>
      <c r="J596" s="9"/>
      <c r="K596" s="27" t="str">
        <f ca="1">IF(INDIRECT("E"&amp;ROW(K596))="","",IF(ISERROR(VLOOKUP(INDIRECT("E"&amp;ROW(K596)),Config!A:A,1,0)),"ESPECIFICAÇÃO INVÁLIDA, SELECIONE UMA OPÇÃO DA LISTA",IF(COUNTA(INDIRECT("C"&amp;ROW(K596)):INDIRECT("J"&amp;ROW(K596)))&gt;0,IF(COUNTA(INDIRECT("C"&amp;ROW(K596)):INDIRECT("J"&amp;ROW(K596)))&lt;8,"HÁ "&amp;L596&amp;" CAMPO(S) VAZIO(S) NESTA LINHA",""),"")))</f>
        <v/>
      </c>
      <c r="L596" s="28" t="str">
        <f ca="1">IF(COUNTBLANK(INDIRECT("C"&amp;ROW(L596)):INDIRECT("J"&amp;ROW(L596)))&gt;0,IF(COUNTBLANK(INDIRECT("C"&amp;ROW(INDIRECT("C"&amp;ROW(L596)))):INDIRECT("J"&amp;ROW(L596)))&lt;8,COUNTBLANK(INDIRECT("C"&amp;ROW(L596)):INDIRECT("J"&amp;ROW(L596))),""),"")</f>
        <v/>
      </c>
      <c r="M596" s="4"/>
      <c r="N596" s="4"/>
    </row>
    <row r="597" spans="1:14" ht="60" customHeight="1">
      <c r="A597" s="26" t="str">
        <f>IFERROR(IF(C597="","",J$2&amp;TEXT(VLOOKUP(C$4,Config!$E$3:$F$65,2,FALSE),"00")&amp;TEXT(ROW(B597)-8,"0000")),"Informe um órgão na célula C4")</f>
        <v/>
      </c>
      <c r="B597" s="6"/>
      <c r="C597" s="7"/>
      <c r="D597" s="6"/>
      <c r="E597" s="6"/>
      <c r="F597" s="6"/>
      <c r="G597" s="8"/>
      <c r="H597" s="6"/>
      <c r="I597" s="8"/>
      <c r="J597" s="9"/>
      <c r="K597" s="27" t="str">
        <f ca="1">IF(INDIRECT("E"&amp;ROW(K597))="","",IF(ISERROR(VLOOKUP(INDIRECT("E"&amp;ROW(K597)),Config!A:A,1,0)),"ESPECIFICAÇÃO INVÁLIDA, SELECIONE UMA OPÇÃO DA LISTA",IF(COUNTA(INDIRECT("C"&amp;ROW(K597)):INDIRECT("J"&amp;ROW(K597)))&gt;0,IF(COUNTA(INDIRECT("C"&amp;ROW(K597)):INDIRECT("J"&amp;ROW(K597)))&lt;8,"HÁ "&amp;L597&amp;" CAMPO(S) VAZIO(S) NESTA LINHA",""),"")))</f>
        <v/>
      </c>
      <c r="L597" s="28" t="str">
        <f ca="1">IF(COUNTBLANK(INDIRECT("C"&amp;ROW(L597)):INDIRECT("J"&amp;ROW(L597)))&gt;0,IF(COUNTBLANK(INDIRECT("C"&amp;ROW(INDIRECT("C"&amp;ROW(L597)))):INDIRECT("J"&amp;ROW(L597)))&lt;8,COUNTBLANK(INDIRECT("C"&amp;ROW(L597)):INDIRECT("J"&amp;ROW(L597))),""),"")</f>
        <v/>
      </c>
      <c r="M597" s="4"/>
      <c r="N597" s="4"/>
    </row>
    <row r="598" spans="1:14" ht="60" customHeight="1">
      <c r="A598" s="26" t="str">
        <f>IFERROR(IF(C598="","",J$2&amp;TEXT(VLOOKUP(C$4,Config!$E$3:$F$65,2,FALSE),"00")&amp;TEXT(ROW(B598)-8,"0000")),"Informe um órgão na célula C4")</f>
        <v/>
      </c>
      <c r="B598" s="6"/>
      <c r="C598" s="7"/>
      <c r="D598" s="6"/>
      <c r="E598" s="6"/>
      <c r="F598" s="6"/>
      <c r="G598" s="8"/>
      <c r="H598" s="6"/>
      <c r="I598" s="8"/>
      <c r="J598" s="9"/>
      <c r="K598" s="27" t="str">
        <f ca="1">IF(INDIRECT("E"&amp;ROW(K598))="","",IF(ISERROR(VLOOKUP(INDIRECT("E"&amp;ROW(K598)),Config!A:A,1,0)),"ESPECIFICAÇÃO INVÁLIDA, SELECIONE UMA OPÇÃO DA LISTA",IF(COUNTA(INDIRECT("C"&amp;ROW(K598)):INDIRECT("J"&amp;ROW(K598)))&gt;0,IF(COUNTA(INDIRECT("C"&amp;ROW(K598)):INDIRECT("J"&amp;ROW(K598)))&lt;8,"HÁ "&amp;L598&amp;" CAMPO(S) VAZIO(S) NESTA LINHA",""),"")))</f>
        <v/>
      </c>
      <c r="L598" s="28" t="str">
        <f ca="1">IF(COUNTBLANK(INDIRECT("C"&amp;ROW(L598)):INDIRECT("J"&amp;ROW(L598)))&gt;0,IF(COUNTBLANK(INDIRECT("C"&amp;ROW(INDIRECT("C"&amp;ROW(L598)))):INDIRECT("J"&amp;ROW(L598)))&lt;8,COUNTBLANK(INDIRECT("C"&amp;ROW(L598)):INDIRECT("J"&amp;ROW(L598))),""),"")</f>
        <v/>
      </c>
      <c r="M598" s="4"/>
      <c r="N598" s="4"/>
    </row>
    <row r="599" spans="1:14" ht="60" customHeight="1">
      <c r="A599" s="26" t="str">
        <f>IFERROR(IF(C599="","",J$2&amp;TEXT(VLOOKUP(C$4,Config!$E$3:$F$65,2,FALSE),"00")&amp;TEXT(ROW(B599)-8,"0000")),"Informe um órgão na célula C4")</f>
        <v/>
      </c>
      <c r="B599" s="6"/>
      <c r="C599" s="7"/>
      <c r="D599" s="6"/>
      <c r="E599" s="6"/>
      <c r="F599" s="6"/>
      <c r="G599" s="8"/>
      <c r="H599" s="6"/>
      <c r="I599" s="8"/>
      <c r="J599" s="9"/>
      <c r="K599" s="27" t="str">
        <f ca="1">IF(INDIRECT("E"&amp;ROW(K599))="","",IF(ISERROR(VLOOKUP(INDIRECT("E"&amp;ROW(K599)),Config!A:A,1,0)),"ESPECIFICAÇÃO INVÁLIDA, SELECIONE UMA OPÇÃO DA LISTA",IF(COUNTA(INDIRECT("C"&amp;ROW(K599)):INDIRECT("J"&amp;ROW(K599)))&gt;0,IF(COUNTA(INDIRECT("C"&amp;ROW(K599)):INDIRECT("J"&amp;ROW(K599)))&lt;8,"HÁ "&amp;L599&amp;" CAMPO(S) VAZIO(S) NESTA LINHA",""),"")))</f>
        <v/>
      </c>
      <c r="L599" s="28" t="str">
        <f ca="1">IF(COUNTBLANK(INDIRECT("C"&amp;ROW(L599)):INDIRECT("J"&amp;ROW(L599)))&gt;0,IF(COUNTBLANK(INDIRECT("C"&amp;ROW(INDIRECT("C"&amp;ROW(L599)))):INDIRECT("J"&amp;ROW(L599)))&lt;8,COUNTBLANK(INDIRECT("C"&amp;ROW(L599)):INDIRECT("J"&amp;ROW(L599))),""),"")</f>
        <v/>
      </c>
      <c r="M599" s="4"/>
      <c r="N599" s="4"/>
    </row>
    <row r="600" spans="1:14" ht="60" customHeight="1">
      <c r="A600" s="26" t="str">
        <f>IFERROR(IF(C600="","",J$2&amp;TEXT(VLOOKUP(C$4,Config!$E$3:$F$65,2,FALSE),"00")&amp;TEXT(ROW(B600)-8,"0000")),"Informe um órgão na célula C4")</f>
        <v/>
      </c>
      <c r="B600" s="6"/>
      <c r="C600" s="7"/>
      <c r="D600" s="6"/>
      <c r="E600" s="6"/>
      <c r="F600" s="6"/>
      <c r="G600" s="8"/>
      <c r="H600" s="6"/>
      <c r="I600" s="8"/>
      <c r="J600" s="9"/>
      <c r="K600" s="27" t="str">
        <f ca="1">IF(INDIRECT("E"&amp;ROW(K600))="","",IF(ISERROR(VLOOKUP(INDIRECT("E"&amp;ROW(K600)),Config!A:A,1,0)),"ESPECIFICAÇÃO INVÁLIDA, SELECIONE UMA OPÇÃO DA LISTA",IF(COUNTA(INDIRECT("C"&amp;ROW(K600)):INDIRECT("J"&amp;ROW(K600)))&gt;0,IF(COUNTA(INDIRECT("C"&amp;ROW(K600)):INDIRECT("J"&amp;ROW(K600)))&lt;8,"HÁ "&amp;L600&amp;" CAMPO(S) VAZIO(S) NESTA LINHA",""),"")))</f>
        <v/>
      </c>
      <c r="L600" s="28" t="str">
        <f ca="1">IF(COUNTBLANK(INDIRECT("C"&amp;ROW(L600)):INDIRECT("J"&amp;ROW(L600)))&gt;0,IF(COUNTBLANK(INDIRECT("C"&amp;ROW(INDIRECT("C"&amp;ROW(L600)))):INDIRECT("J"&amp;ROW(L600)))&lt;8,COUNTBLANK(INDIRECT("C"&amp;ROW(L600)):INDIRECT("J"&amp;ROW(L600))),""),"")</f>
        <v/>
      </c>
      <c r="M600" s="4"/>
      <c r="N600" s="4"/>
    </row>
    <row r="601" spans="1:14" ht="60" customHeight="1">
      <c r="A601" s="26" t="str">
        <f>IFERROR(IF(C601="","",J$2&amp;TEXT(VLOOKUP(C$4,Config!$E$3:$F$65,2,FALSE),"00")&amp;TEXT(ROW(B601)-8,"0000")),"Informe um órgão na célula C4")</f>
        <v/>
      </c>
      <c r="B601" s="6"/>
      <c r="C601" s="7"/>
      <c r="D601" s="6"/>
      <c r="E601" s="6"/>
      <c r="F601" s="6"/>
      <c r="G601" s="8"/>
      <c r="H601" s="6"/>
      <c r="I601" s="8"/>
      <c r="J601" s="9"/>
      <c r="K601" s="27" t="str">
        <f ca="1">IF(INDIRECT("E"&amp;ROW(K601))="","",IF(ISERROR(VLOOKUP(INDIRECT("E"&amp;ROW(K601)),Config!A:A,1,0)),"ESPECIFICAÇÃO INVÁLIDA, SELECIONE UMA OPÇÃO DA LISTA",IF(COUNTA(INDIRECT("C"&amp;ROW(K601)):INDIRECT("J"&amp;ROW(K601)))&gt;0,IF(COUNTA(INDIRECT("C"&amp;ROW(K601)):INDIRECT("J"&amp;ROW(K601)))&lt;8,"HÁ "&amp;L601&amp;" CAMPO(S) VAZIO(S) NESTA LINHA",""),"")))</f>
        <v/>
      </c>
      <c r="L601" s="28" t="str">
        <f ca="1">IF(COUNTBLANK(INDIRECT("C"&amp;ROW(L601)):INDIRECT("J"&amp;ROW(L601)))&gt;0,IF(COUNTBLANK(INDIRECT("C"&amp;ROW(INDIRECT("C"&amp;ROW(L601)))):INDIRECT("J"&amp;ROW(L601)))&lt;8,COUNTBLANK(INDIRECT("C"&amp;ROW(L601)):INDIRECT("J"&amp;ROW(L601))),""),"")</f>
        <v/>
      </c>
      <c r="M601" s="4"/>
      <c r="N601" s="4"/>
    </row>
    <row r="602" spans="1:14" ht="60" customHeight="1">
      <c r="A602" s="26" t="str">
        <f>IFERROR(IF(C602="","",J$2&amp;TEXT(VLOOKUP(C$4,Config!$E$3:$F$65,2,FALSE),"00")&amp;TEXT(ROW(B602)-8,"0000")),"Informe um órgão na célula C4")</f>
        <v/>
      </c>
      <c r="B602" s="6"/>
      <c r="C602" s="7"/>
      <c r="D602" s="6"/>
      <c r="E602" s="6"/>
      <c r="F602" s="6"/>
      <c r="G602" s="8"/>
      <c r="H602" s="6"/>
      <c r="I602" s="8"/>
      <c r="J602" s="9"/>
      <c r="K602" s="27" t="str">
        <f ca="1">IF(INDIRECT("E"&amp;ROW(K602))="","",IF(ISERROR(VLOOKUP(INDIRECT("E"&amp;ROW(K602)),Config!A:A,1,0)),"ESPECIFICAÇÃO INVÁLIDA, SELECIONE UMA OPÇÃO DA LISTA",IF(COUNTA(INDIRECT("C"&amp;ROW(K602)):INDIRECT("J"&amp;ROW(K602)))&gt;0,IF(COUNTA(INDIRECT("C"&amp;ROW(K602)):INDIRECT("J"&amp;ROW(K602)))&lt;8,"HÁ "&amp;L602&amp;" CAMPO(S) VAZIO(S) NESTA LINHA",""),"")))</f>
        <v/>
      </c>
      <c r="L602" s="28" t="str">
        <f ca="1">IF(COUNTBLANK(INDIRECT("C"&amp;ROW(L602)):INDIRECT("J"&amp;ROW(L602)))&gt;0,IF(COUNTBLANK(INDIRECT("C"&amp;ROW(INDIRECT("C"&amp;ROW(L602)))):INDIRECT("J"&amp;ROW(L602)))&lt;8,COUNTBLANK(INDIRECT("C"&amp;ROW(L602)):INDIRECT("J"&amp;ROW(L602))),""),"")</f>
        <v/>
      </c>
      <c r="M602" s="4"/>
      <c r="N602" s="4"/>
    </row>
    <row r="603" spans="1:14" ht="60" customHeight="1">
      <c r="A603" s="26" t="str">
        <f>IFERROR(IF(C603="","",J$2&amp;TEXT(VLOOKUP(C$4,Config!$E$3:$F$65,2,FALSE),"00")&amp;TEXT(ROW(B603)-8,"0000")),"Informe um órgão na célula C4")</f>
        <v/>
      </c>
      <c r="B603" s="6"/>
      <c r="C603" s="7"/>
      <c r="D603" s="6"/>
      <c r="E603" s="6"/>
      <c r="F603" s="6"/>
      <c r="G603" s="8"/>
      <c r="H603" s="6"/>
      <c r="I603" s="8"/>
      <c r="J603" s="9"/>
      <c r="K603" s="27" t="str">
        <f ca="1">IF(INDIRECT("E"&amp;ROW(K603))="","",IF(ISERROR(VLOOKUP(INDIRECT("E"&amp;ROW(K603)),Config!A:A,1,0)),"ESPECIFICAÇÃO INVÁLIDA, SELECIONE UMA OPÇÃO DA LISTA",IF(COUNTA(INDIRECT("C"&amp;ROW(K603)):INDIRECT("J"&amp;ROW(K603)))&gt;0,IF(COUNTA(INDIRECT("C"&amp;ROW(K603)):INDIRECT("J"&amp;ROW(K603)))&lt;8,"HÁ "&amp;L603&amp;" CAMPO(S) VAZIO(S) NESTA LINHA",""),"")))</f>
        <v/>
      </c>
      <c r="L603" s="28" t="str">
        <f ca="1">IF(COUNTBLANK(INDIRECT("C"&amp;ROW(L603)):INDIRECT("J"&amp;ROW(L603)))&gt;0,IF(COUNTBLANK(INDIRECT("C"&amp;ROW(INDIRECT("C"&amp;ROW(L603)))):INDIRECT("J"&amp;ROW(L603)))&lt;8,COUNTBLANK(INDIRECT("C"&amp;ROW(L603)):INDIRECT("J"&amp;ROW(L603))),""),"")</f>
        <v/>
      </c>
      <c r="M603" s="4"/>
      <c r="N603" s="4"/>
    </row>
    <row r="604" spans="1:14" ht="60" customHeight="1">
      <c r="A604" s="26" t="str">
        <f>IFERROR(IF(C604="","",J$2&amp;TEXT(VLOOKUP(C$4,Config!$E$3:$F$65,2,FALSE),"00")&amp;TEXT(ROW(B604)-8,"0000")),"Informe um órgão na célula C4")</f>
        <v/>
      </c>
      <c r="B604" s="6"/>
      <c r="C604" s="7"/>
      <c r="D604" s="6"/>
      <c r="E604" s="6"/>
      <c r="F604" s="6"/>
      <c r="G604" s="8"/>
      <c r="H604" s="6"/>
      <c r="I604" s="8"/>
      <c r="J604" s="9"/>
      <c r="K604" s="27" t="str">
        <f ca="1">IF(INDIRECT("E"&amp;ROW(K604))="","",IF(ISERROR(VLOOKUP(INDIRECT("E"&amp;ROW(K604)),Config!A:A,1,0)),"ESPECIFICAÇÃO INVÁLIDA, SELECIONE UMA OPÇÃO DA LISTA",IF(COUNTA(INDIRECT("C"&amp;ROW(K604)):INDIRECT("J"&amp;ROW(K604)))&gt;0,IF(COUNTA(INDIRECT("C"&amp;ROW(K604)):INDIRECT("J"&amp;ROW(K604)))&lt;8,"HÁ "&amp;L604&amp;" CAMPO(S) VAZIO(S) NESTA LINHA",""),"")))</f>
        <v/>
      </c>
      <c r="L604" s="28" t="str">
        <f ca="1">IF(COUNTBLANK(INDIRECT("C"&amp;ROW(L604)):INDIRECT("J"&amp;ROW(L604)))&gt;0,IF(COUNTBLANK(INDIRECT("C"&amp;ROW(INDIRECT("C"&amp;ROW(L604)))):INDIRECT("J"&amp;ROW(L604)))&lt;8,COUNTBLANK(INDIRECT("C"&amp;ROW(L604)):INDIRECT("J"&amp;ROW(L604))),""),"")</f>
        <v/>
      </c>
      <c r="M604" s="4"/>
      <c r="N604" s="4"/>
    </row>
    <row r="605" spans="1:14" ht="60" customHeight="1">
      <c r="A605" s="26" t="str">
        <f>IFERROR(IF(C605="","",J$2&amp;TEXT(VLOOKUP(C$4,Config!$E$3:$F$65,2,FALSE),"00")&amp;TEXT(ROW(B605)-8,"0000")),"Informe um órgão na célula C4")</f>
        <v/>
      </c>
      <c r="B605" s="6"/>
      <c r="C605" s="7"/>
      <c r="D605" s="6"/>
      <c r="E605" s="6"/>
      <c r="F605" s="6"/>
      <c r="G605" s="8"/>
      <c r="H605" s="6"/>
      <c r="I605" s="8"/>
      <c r="J605" s="9"/>
      <c r="K605" s="27" t="str">
        <f ca="1">IF(INDIRECT("E"&amp;ROW(K605))="","",IF(ISERROR(VLOOKUP(INDIRECT("E"&amp;ROW(K605)),Config!A:A,1,0)),"ESPECIFICAÇÃO INVÁLIDA, SELECIONE UMA OPÇÃO DA LISTA",IF(COUNTA(INDIRECT("C"&amp;ROW(K605)):INDIRECT("J"&amp;ROW(K605)))&gt;0,IF(COUNTA(INDIRECT("C"&amp;ROW(K605)):INDIRECT("J"&amp;ROW(K605)))&lt;8,"HÁ "&amp;L605&amp;" CAMPO(S) VAZIO(S) NESTA LINHA",""),"")))</f>
        <v/>
      </c>
      <c r="L605" s="28" t="str">
        <f ca="1">IF(COUNTBLANK(INDIRECT("C"&amp;ROW(L605)):INDIRECT("J"&amp;ROW(L605)))&gt;0,IF(COUNTBLANK(INDIRECT("C"&amp;ROW(INDIRECT("C"&amp;ROW(L605)))):INDIRECT("J"&amp;ROW(L605)))&lt;8,COUNTBLANK(INDIRECT("C"&amp;ROW(L605)):INDIRECT("J"&amp;ROW(L605))),""),"")</f>
        <v/>
      </c>
      <c r="M605" s="4"/>
      <c r="N605" s="4"/>
    </row>
    <row r="606" spans="1:14" ht="60" customHeight="1">
      <c r="A606" s="26" t="str">
        <f>IFERROR(IF(C606="","",J$2&amp;TEXT(VLOOKUP(C$4,Config!$E$3:$F$65,2,FALSE),"00")&amp;TEXT(ROW(B606)-8,"0000")),"Informe um órgão na célula C4")</f>
        <v/>
      </c>
      <c r="B606" s="6"/>
      <c r="C606" s="7"/>
      <c r="D606" s="6"/>
      <c r="E606" s="6"/>
      <c r="F606" s="6"/>
      <c r="G606" s="8"/>
      <c r="H606" s="6"/>
      <c r="I606" s="8"/>
      <c r="J606" s="9"/>
      <c r="K606" s="27" t="str">
        <f ca="1">IF(INDIRECT("E"&amp;ROW(K606))="","",IF(ISERROR(VLOOKUP(INDIRECT("E"&amp;ROW(K606)),Config!A:A,1,0)),"ESPECIFICAÇÃO INVÁLIDA, SELECIONE UMA OPÇÃO DA LISTA",IF(COUNTA(INDIRECT("C"&amp;ROW(K606)):INDIRECT("J"&amp;ROW(K606)))&gt;0,IF(COUNTA(INDIRECT("C"&amp;ROW(K606)):INDIRECT("J"&amp;ROW(K606)))&lt;8,"HÁ "&amp;L606&amp;" CAMPO(S) VAZIO(S) NESTA LINHA",""),"")))</f>
        <v/>
      </c>
      <c r="L606" s="28" t="str">
        <f ca="1">IF(COUNTBLANK(INDIRECT("C"&amp;ROW(L606)):INDIRECT("J"&amp;ROW(L606)))&gt;0,IF(COUNTBLANK(INDIRECT("C"&amp;ROW(INDIRECT("C"&amp;ROW(L606)))):INDIRECT("J"&amp;ROW(L606)))&lt;8,COUNTBLANK(INDIRECT("C"&amp;ROW(L606)):INDIRECT("J"&amp;ROW(L606))),""),"")</f>
        <v/>
      </c>
      <c r="M606" s="4"/>
      <c r="N606" s="4"/>
    </row>
    <row r="607" spans="1:14" ht="60" customHeight="1">
      <c r="A607" s="26" t="str">
        <f>IFERROR(IF(C607="","",J$2&amp;TEXT(VLOOKUP(C$4,Config!$E$3:$F$65,2,FALSE),"00")&amp;TEXT(ROW(B607)-8,"0000")),"Informe um órgão na célula C4")</f>
        <v/>
      </c>
      <c r="B607" s="6"/>
      <c r="C607" s="7"/>
      <c r="D607" s="6"/>
      <c r="E607" s="6"/>
      <c r="F607" s="6"/>
      <c r="G607" s="8"/>
      <c r="H607" s="6"/>
      <c r="I607" s="8"/>
      <c r="J607" s="9"/>
      <c r="K607" s="27" t="str">
        <f ca="1">IF(INDIRECT("E"&amp;ROW(K607))="","",IF(ISERROR(VLOOKUP(INDIRECT("E"&amp;ROW(K607)),Config!A:A,1,0)),"ESPECIFICAÇÃO INVÁLIDA, SELECIONE UMA OPÇÃO DA LISTA",IF(COUNTA(INDIRECT("C"&amp;ROW(K607)):INDIRECT("J"&amp;ROW(K607)))&gt;0,IF(COUNTA(INDIRECT("C"&amp;ROW(K607)):INDIRECT("J"&amp;ROW(K607)))&lt;8,"HÁ "&amp;L607&amp;" CAMPO(S) VAZIO(S) NESTA LINHA",""),"")))</f>
        <v/>
      </c>
      <c r="L607" s="28" t="str">
        <f ca="1">IF(COUNTBLANK(INDIRECT("C"&amp;ROW(L607)):INDIRECT("J"&amp;ROW(L607)))&gt;0,IF(COUNTBLANK(INDIRECT("C"&amp;ROW(INDIRECT("C"&amp;ROW(L607)))):INDIRECT("J"&amp;ROW(L607)))&lt;8,COUNTBLANK(INDIRECT("C"&amp;ROW(L607)):INDIRECT("J"&amp;ROW(L607))),""),"")</f>
        <v/>
      </c>
      <c r="M607" s="4"/>
      <c r="N607" s="4"/>
    </row>
    <row r="608" spans="1:14" ht="60" customHeight="1">
      <c r="A608" s="26" t="str">
        <f>IFERROR(IF(C608="","",J$2&amp;TEXT(VLOOKUP(C$4,Config!$E$3:$F$65,2,FALSE),"00")&amp;TEXT(ROW(B608)-8,"0000")),"Informe um órgão na célula C4")</f>
        <v/>
      </c>
      <c r="B608" s="6"/>
      <c r="C608" s="7"/>
      <c r="D608" s="6"/>
      <c r="E608" s="6"/>
      <c r="F608" s="6"/>
      <c r="G608" s="8"/>
      <c r="H608" s="6"/>
      <c r="I608" s="8"/>
      <c r="J608" s="9"/>
      <c r="K608" s="27" t="str">
        <f ca="1">IF(INDIRECT("E"&amp;ROW(K608))="","",IF(ISERROR(VLOOKUP(INDIRECT("E"&amp;ROW(K608)),Config!A:A,1,0)),"ESPECIFICAÇÃO INVÁLIDA, SELECIONE UMA OPÇÃO DA LISTA",IF(COUNTA(INDIRECT("C"&amp;ROW(K608)):INDIRECT("J"&amp;ROW(K608)))&gt;0,IF(COUNTA(INDIRECT("C"&amp;ROW(K608)):INDIRECT("J"&amp;ROW(K608)))&lt;8,"HÁ "&amp;L608&amp;" CAMPO(S) VAZIO(S) NESTA LINHA",""),"")))</f>
        <v/>
      </c>
      <c r="L608" s="28" t="str">
        <f ca="1">IF(COUNTBLANK(INDIRECT("C"&amp;ROW(L608)):INDIRECT("J"&amp;ROW(L608)))&gt;0,IF(COUNTBLANK(INDIRECT("C"&amp;ROW(INDIRECT("C"&amp;ROW(L608)))):INDIRECT("J"&amp;ROW(L608)))&lt;8,COUNTBLANK(INDIRECT("C"&amp;ROW(L608)):INDIRECT("J"&amp;ROW(L608))),""),"")</f>
        <v/>
      </c>
      <c r="M608" s="4"/>
      <c r="N608" s="4"/>
    </row>
    <row r="609" spans="1:14" ht="60" customHeight="1">
      <c r="A609" s="26" t="str">
        <f>IFERROR(IF(C609="","",J$2&amp;TEXT(VLOOKUP(C$4,Config!$E$3:$F$65,2,FALSE),"00")&amp;TEXT(ROW(B609)-8,"0000")),"Informe um órgão na célula C4")</f>
        <v/>
      </c>
      <c r="B609" s="6"/>
      <c r="C609" s="7"/>
      <c r="D609" s="6"/>
      <c r="E609" s="6"/>
      <c r="F609" s="6"/>
      <c r="G609" s="8"/>
      <c r="H609" s="6"/>
      <c r="I609" s="8"/>
      <c r="J609" s="9"/>
      <c r="K609" s="27" t="str">
        <f ca="1">IF(INDIRECT("E"&amp;ROW(K609))="","",IF(ISERROR(VLOOKUP(INDIRECT("E"&amp;ROW(K609)),Config!A:A,1,0)),"ESPECIFICAÇÃO INVÁLIDA, SELECIONE UMA OPÇÃO DA LISTA",IF(COUNTA(INDIRECT("C"&amp;ROW(K609)):INDIRECT("J"&amp;ROW(K609)))&gt;0,IF(COUNTA(INDIRECT("C"&amp;ROW(K609)):INDIRECT("J"&amp;ROW(K609)))&lt;8,"HÁ "&amp;L609&amp;" CAMPO(S) VAZIO(S) NESTA LINHA",""),"")))</f>
        <v/>
      </c>
      <c r="L609" s="28" t="str">
        <f ca="1">IF(COUNTBLANK(INDIRECT("C"&amp;ROW(L609)):INDIRECT("J"&amp;ROW(L609)))&gt;0,IF(COUNTBLANK(INDIRECT("C"&amp;ROW(INDIRECT("C"&amp;ROW(L609)))):INDIRECT("J"&amp;ROW(L609)))&lt;8,COUNTBLANK(INDIRECT("C"&amp;ROW(L609)):INDIRECT("J"&amp;ROW(L609))),""),"")</f>
        <v/>
      </c>
      <c r="M609" s="4"/>
      <c r="N609" s="4"/>
    </row>
    <row r="610" spans="1:14" ht="60" customHeight="1">
      <c r="A610" s="26" t="str">
        <f>IFERROR(IF(C610="","",J$2&amp;TEXT(VLOOKUP(C$4,Config!$E$3:$F$65,2,FALSE),"00")&amp;TEXT(ROW(B610)-8,"0000")),"Informe um órgão na célula C4")</f>
        <v/>
      </c>
      <c r="B610" s="6"/>
      <c r="C610" s="7"/>
      <c r="D610" s="6"/>
      <c r="E610" s="6"/>
      <c r="F610" s="6"/>
      <c r="G610" s="8"/>
      <c r="H610" s="6"/>
      <c r="I610" s="8"/>
      <c r="J610" s="9"/>
      <c r="K610" s="27" t="str">
        <f ca="1">IF(INDIRECT("E"&amp;ROW(K610))="","",IF(ISERROR(VLOOKUP(INDIRECT("E"&amp;ROW(K610)),Config!A:A,1,0)),"ESPECIFICAÇÃO INVÁLIDA, SELECIONE UMA OPÇÃO DA LISTA",IF(COUNTA(INDIRECT("C"&amp;ROW(K610)):INDIRECT("J"&amp;ROW(K610)))&gt;0,IF(COUNTA(INDIRECT("C"&amp;ROW(K610)):INDIRECT("J"&amp;ROW(K610)))&lt;8,"HÁ "&amp;L610&amp;" CAMPO(S) VAZIO(S) NESTA LINHA",""),"")))</f>
        <v/>
      </c>
      <c r="L610" s="28" t="str">
        <f ca="1">IF(COUNTBLANK(INDIRECT("C"&amp;ROW(L610)):INDIRECT("J"&amp;ROW(L610)))&gt;0,IF(COUNTBLANK(INDIRECT("C"&amp;ROW(INDIRECT("C"&amp;ROW(L610)))):INDIRECT("J"&amp;ROW(L610)))&lt;8,COUNTBLANK(INDIRECT("C"&amp;ROW(L610)):INDIRECT("J"&amp;ROW(L610))),""),"")</f>
        <v/>
      </c>
      <c r="M610" s="4"/>
      <c r="N610" s="4"/>
    </row>
    <row r="611" spans="1:14" ht="60" customHeight="1">
      <c r="A611" s="26" t="str">
        <f>IFERROR(IF(C611="","",J$2&amp;TEXT(VLOOKUP(C$4,Config!$E$3:$F$65,2,FALSE),"00")&amp;TEXT(ROW(B611)-8,"0000")),"Informe um órgão na célula C4")</f>
        <v/>
      </c>
      <c r="B611" s="6"/>
      <c r="C611" s="7"/>
      <c r="D611" s="6"/>
      <c r="E611" s="6"/>
      <c r="F611" s="6"/>
      <c r="G611" s="8"/>
      <c r="H611" s="6"/>
      <c r="I611" s="8"/>
      <c r="J611" s="9"/>
      <c r="K611" s="27" t="str">
        <f ca="1">IF(INDIRECT("E"&amp;ROW(K611))="","",IF(ISERROR(VLOOKUP(INDIRECT("E"&amp;ROW(K611)),Config!A:A,1,0)),"ESPECIFICAÇÃO INVÁLIDA, SELECIONE UMA OPÇÃO DA LISTA",IF(COUNTA(INDIRECT("C"&amp;ROW(K611)):INDIRECT("J"&amp;ROW(K611)))&gt;0,IF(COUNTA(INDIRECT("C"&amp;ROW(K611)):INDIRECT("J"&amp;ROW(K611)))&lt;8,"HÁ "&amp;L611&amp;" CAMPO(S) VAZIO(S) NESTA LINHA",""),"")))</f>
        <v/>
      </c>
      <c r="L611" s="28" t="str">
        <f ca="1">IF(COUNTBLANK(INDIRECT("C"&amp;ROW(L611)):INDIRECT("J"&amp;ROW(L611)))&gt;0,IF(COUNTBLANK(INDIRECT("C"&amp;ROW(INDIRECT("C"&amp;ROW(L611)))):INDIRECT("J"&amp;ROW(L611)))&lt;8,COUNTBLANK(INDIRECT("C"&amp;ROW(L611)):INDIRECT("J"&amp;ROW(L611))),""),"")</f>
        <v/>
      </c>
      <c r="M611" s="4"/>
      <c r="N611" s="4"/>
    </row>
    <row r="612" spans="1:14" ht="60" customHeight="1">
      <c r="A612" s="26" t="str">
        <f>IFERROR(IF(C612="","",J$2&amp;TEXT(VLOOKUP(C$4,Config!$E$3:$F$65,2,FALSE),"00")&amp;TEXT(ROW(B612)-8,"0000")),"Informe um órgão na célula C4")</f>
        <v/>
      </c>
      <c r="B612" s="6"/>
      <c r="C612" s="7"/>
      <c r="D612" s="6"/>
      <c r="E612" s="6"/>
      <c r="F612" s="6"/>
      <c r="G612" s="8"/>
      <c r="H612" s="6"/>
      <c r="I612" s="8"/>
      <c r="J612" s="9"/>
      <c r="K612" s="27" t="str">
        <f ca="1">IF(INDIRECT("E"&amp;ROW(K612))="","",IF(ISERROR(VLOOKUP(INDIRECT("E"&amp;ROW(K612)),Config!A:A,1,0)),"ESPECIFICAÇÃO INVÁLIDA, SELECIONE UMA OPÇÃO DA LISTA",IF(COUNTA(INDIRECT("C"&amp;ROW(K612)):INDIRECT("J"&amp;ROW(K612)))&gt;0,IF(COUNTA(INDIRECT("C"&amp;ROW(K612)):INDIRECT("J"&amp;ROW(K612)))&lt;8,"HÁ "&amp;L612&amp;" CAMPO(S) VAZIO(S) NESTA LINHA",""),"")))</f>
        <v/>
      </c>
      <c r="L612" s="28" t="str">
        <f ca="1">IF(COUNTBLANK(INDIRECT("C"&amp;ROW(L612)):INDIRECT("J"&amp;ROW(L612)))&gt;0,IF(COUNTBLANK(INDIRECT("C"&amp;ROW(INDIRECT("C"&amp;ROW(L612)))):INDIRECT("J"&amp;ROW(L612)))&lt;8,COUNTBLANK(INDIRECT("C"&amp;ROW(L612)):INDIRECT("J"&amp;ROW(L612))),""),"")</f>
        <v/>
      </c>
      <c r="M612" s="4"/>
      <c r="N612" s="4"/>
    </row>
    <row r="613" spans="1:14" ht="60" customHeight="1">
      <c r="A613" s="26" t="str">
        <f>IFERROR(IF(C613="","",J$2&amp;TEXT(VLOOKUP(C$4,Config!$E$3:$F$65,2,FALSE),"00")&amp;TEXT(ROW(B613)-8,"0000")),"Informe um órgão na célula C4")</f>
        <v/>
      </c>
      <c r="B613" s="6"/>
      <c r="C613" s="7"/>
      <c r="D613" s="6"/>
      <c r="E613" s="6"/>
      <c r="F613" s="6"/>
      <c r="G613" s="8"/>
      <c r="H613" s="6"/>
      <c r="I613" s="8"/>
      <c r="J613" s="9"/>
      <c r="K613" s="27" t="str">
        <f ca="1">IF(INDIRECT("E"&amp;ROW(K613))="","",IF(ISERROR(VLOOKUP(INDIRECT("E"&amp;ROW(K613)),Config!A:A,1,0)),"ESPECIFICAÇÃO INVÁLIDA, SELECIONE UMA OPÇÃO DA LISTA",IF(COUNTA(INDIRECT("C"&amp;ROW(K613)):INDIRECT("J"&amp;ROW(K613)))&gt;0,IF(COUNTA(INDIRECT("C"&amp;ROW(K613)):INDIRECT("J"&amp;ROW(K613)))&lt;8,"HÁ "&amp;L613&amp;" CAMPO(S) VAZIO(S) NESTA LINHA",""),"")))</f>
        <v/>
      </c>
      <c r="L613" s="28" t="str">
        <f ca="1">IF(COUNTBLANK(INDIRECT("C"&amp;ROW(L613)):INDIRECT("J"&amp;ROW(L613)))&gt;0,IF(COUNTBLANK(INDIRECT("C"&amp;ROW(INDIRECT("C"&amp;ROW(L613)))):INDIRECT("J"&amp;ROW(L613)))&lt;8,COUNTBLANK(INDIRECT("C"&amp;ROW(L613)):INDIRECT("J"&amp;ROW(L613))),""),"")</f>
        <v/>
      </c>
      <c r="M613" s="4"/>
      <c r="N613" s="4"/>
    </row>
    <row r="614" spans="1:14" ht="60" customHeight="1">
      <c r="A614" s="26" t="str">
        <f>IFERROR(IF(C614="","",J$2&amp;TEXT(VLOOKUP(C$4,Config!$E$3:$F$65,2,FALSE),"00")&amp;TEXT(ROW(B614)-8,"0000")),"Informe um órgão na célula C4")</f>
        <v/>
      </c>
      <c r="B614" s="6"/>
      <c r="C614" s="7"/>
      <c r="D614" s="6"/>
      <c r="E614" s="6"/>
      <c r="F614" s="6"/>
      <c r="G614" s="8"/>
      <c r="H614" s="6"/>
      <c r="I614" s="8"/>
      <c r="J614" s="9"/>
      <c r="K614" s="27" t="str">
        <f ca="1">IF(INDIRECT("E"&amp;ROW(K614))="","",IF(ISERROR(VLOOKUP(INDIRECT("E"&amp;ROW(K614)),Config!A:A,1,0)),"ESPECIFICAÇÃO INVÁLIDA, SELECIONE UMA OPÇÃO DA LISTA",IF(COUNTA(INDIRECT("C"&amp;ROW(K614)):INDIRECT("J"&amp;ROW(K614)))&gt;0,IF(COUNTA(INDIRECT("C"&amp;ROW(K614)):INDIRECT("J"&amp;ROW(K614)))&lt;8,"HÁ "&amp;L614&amp;" CAMPO(S) VAZIO(S) NESTA LINHA",""),"")))</f>
        <v/>
      </c>
      <c r="L614" s="28" t="str">
        <f ca="1">IF(COUNTBLANK(INDIRECT("C"&amp;ROW(L614)):INDIRECT("J"&amp;ROW(L614)))&gt;0,IF(COUNTBLANK(INDIRECT("C"&amp;ROW(INDIRECT("C"&amp;ROW(L614)))):INDIRECT("J"&amp;ROW(L614)))&lt;8,COUNTBLANK(INDIRECT("C"&amp;ROW(L614)):INDIRECT("J"&amp;ROW(L614))),""),"")</f>
        <v/>
      </c>
      <c r="M614" s="4"/>
      <c r="N614" s="4"/>
    </row>
    <row r="615" spans="1:14" ht="60" customHeight="1">
      <c r="A615" s="26" t="str">
        <f>IFERROR(IF(C615="","",J$2&amp;TEXT(VLOOKUP(C$4,Config!$E$3:$F$65,2,FALSE),"00")&amp;TEXT(ROW(B615)-8,"0000")),"Informe um órgão na célula C4")</f>
        <v/>
      </c>
      <c r="B615" s="6"/>
      <c r="C615" s="7"/>
      <c r="D615" s="6"/>
      <c r="E615" s="6"/>
      <c r="F615" s="6"/>
      <c r="G615" s="8"/>
      <c r="H615" s="6"/>
      <c r="I615" s="8"/>
      <c r="J615" s="9"/>
      <c r="K615" s="27" t="str">
        <f ca="1">IF(INDIRECT("E"&amp;ROW(K615))="","",IF(ISERROR(VLOOKUP(INDIRECT("E"&amp;ROW(K615)),Config!A:A,1,0)),"ESPECIFICAÇÃO INVÁLIDA, SELECIONE UMA OPÇÃO DA LISTA",IF(COUNTA(INDIRECT("C"&amp;ROW(K615)):INDIRECT("J"&amp;ROW(K615)))&gt;0,IF(COUNTA(INDIRECT("C"&amp;ROW(K615)):INDIRECT("J"&amp;ROW(K615)))&lt;8,"HÁ "&amp;L615&amp;" CAMPO(S) VAZIO(S) NESTA LINHA",""),"")))</f>
        <v/>
      </c>
      <c r="L615" s="28" t="str">
        <f ca="1">IF(COUNTBLANK(INDIRECT("C"&amp;ROW(L615)):INDIRECT("J"&amp;ROW(L615)))&gt;0,IF(COUNTBLANK(INDIRECT("C"&amp;ROW(INDIRECT("C"&amp;ROW(L615)))):INDIRECT("J"&amp;ROW(L615)))&lt;8,COUNTBLANK(INDIRECT("C"&amp;ROW(L615)):INDIRECT("J"&amp;ROW(L615))),""),"")</f>
        <v/>
      </c>
      <c r="M615" s="4"/>
      <c r="N615" s="4"/>
    </row>
    <row r="616" spans="1:14" ht="60" customHeight="1">
      <c r="A616" s="26" t="str">
        <f>IFERROR(IF(C616="","",J$2&amp;TEXT(VLOOKUP(C$4,Config!$E$3:$F$65,2,FALSE),"00")&amp;TEXT(ROW(B616)-8,"0000")),"Informe um órgão na célula C4")</f>
        <v/>
      </c>
      <c r="B616" s="6"/>
      <c r="C616" s="7"/>
      <c r="D616" s="6"/>
      <c r="E616" s="6"/>
      <c r="F616" s="6"/>
      <c r="G616" s="8"/>
      <c r="H616" s="6"/>
      <c r="I616" s="8"/>
      <c r="J616" s="9"/>
      <c r="K616" s="27" t="str">
        <f ca="1">IF(INDIRECT("E"&amp;ROW(K616))="","",IF(ISERROR(VLOOKUP(INDIRECT("E"&amp;ROW(K616)),Config!A:A,1,0)),"ESPECIFICAÇÃO INVÁLIDA, SELECIONE UMA OPÇÃO DA LISTA",IF(COUNTA(INDIRECT("C"&amp;ROW(K616)):INDIRECT("J"&amp;ROW(K616)))&gt;0,IF(COUNTA(INDIRECT("C"&amp;ROW(K616)):INDIRECT("J"&amp;ROW(K616)))&lt;8,"HÁ "&amp;L616&amp;" CAMPO(S) VAZIO(S) NESTA LINHA",""),"")))</f>
        <v/>
      </c>
      <c r="L616" s="28" t="str">
        <f ca="1">IF(COUNTBLANK(INDIRECT("C"&amp;ROW(L616)):INDIRECT("J"&amp;ROW(L616)))&gt;0,IF(COUNTBLANK(INDIRECT("C"&amp;ROW(INDIRECT("C"&amp;ROW(L616)))):INDIRECT("J"&amp;ROW(L616)))&lt;8,COUNTBLANK(INDIRECT("C"&amp;ROW(L616)):INDIRECT("J"&amp;ROW(L616))),""),"")</f>
        <v/>
      </c>
      <c r="M616" s="4"/>
      <c r="N616" s="4"/>
    </row>
    <row r="617" spans="1:14" ht="60" customHeight="1">
      <c r="A617" s="26" t="str">
        <f>IFERROR(IF(C617="","",J$2&amp;TEXT(VLOOKUP(C$4,Config!$E$3:$F$65,2,FALSE),"00")&amp;TEXT(ROW(B617)-8,"0000")),"Informe um órgão na célula C4")</f>
        <v/>
      </c>
      <c r="B617" s="6"/>
      <c r="C617" s="7"/>
      <c r="D617" s="6"/>
      <c r="E617" s="6"/>
      <c r="F617" s="6"/>
      <c r="G617" s="8"/>
      <c r="H617" s="6"/>
      <c r="I617" s="8"/>
      <c r="J617" s="9"/>
      <c r="K617" s="27" t="str">
        <f ca="1">IF(INDIRECT("E"&amp;ROW(K617))="","",IF(ISERROR(VLOOKUP(INDIRECT("E"&amp;ROW(K617)),Config!A:A,1,0)),"ESPECIFICAÇÃO INVÁLIDA, SELECIONE UMA OPÇÃO DA LISTA",IF(COUNTA(INDIRECT("C"&amp;ROW(K617)):INDIRECT("J"&amp;ROW(K617)))&gt;0,IF(COUNTA(INDIRECT("C"&amp;ROW(K617)):INDIRECT("J"&amp;ROW(K617)))&lt;8,"HÁ "&amp;L617&amp;" CAMPO(S) VAZIO(S) NESTA LINHA",""),"")))</f>
        <v/>
      </c>
      <c r="L617" s="28" t="str">
        <f ca="1">IF(COUNTBLANK(INDIRECT("C"&amp;ROW(L617)):INDIRECT("J"&amp;ROW(L617)))&gt;0,IF(COUNTBLANK(INDIRECT("C"&amp;ROW(INDIRECT("C"&amp;ROW(L617)))):INDIRECT("J"&amp;ROW(L617)))&lt;8,COUNTBLANK(INDIRECT("C"&amp;ROW(L617)):INDIRECT("J"&amp;ROW(L617))),""),"")</f>
        <v/>
      </c>
      <c r="M617" s="4"/>
      <c r="N617" s="4"/>
    </row>
    <row r="618" spans="1:14" ht="60" customHeight="1">
      <c r="A618" s="26" t="str">
        <f>IFERROR(IF(C618="","",J$2&amp;TEXT(VLOOKUP(C$4,Config!$E$3:$F$65,2,FALSE),"00")&amp;TEXT(ROW(B618)-8,"0000")),"Informe um órgão na célula C4")</f>
        <v/>
      </c>
      <c r="B618" s="6"/>
      <c r="C618" s="7"/>
      <c r="D618" s="6"/>
      <c r="E618" s="6"/>
      <c r="F618" s="6"/>
      <c r="G618" s="8"/>
      <c r="H618" s="6"/>
      <c r="I618" s="8"/>
      <c r="J618" s="9"/>
      <c r="K618" s="27" t="str">
        <f ca="1">IF(INDIRECT("E"&amp;ROW(K618))="","",IF(ISERROR(VLOOKUP(INDIRECT("E"&amp;ROW(K618)),Config!A:A,1,0)),"ESPECIFICAÇÃO INVÁLIDA, SELECIONE UMA OPÇÃO DA LISTA",IF(COUNTA(INDIRECT("C"&amp;ROW(K618)):INDIRECT("J"&amp;ROW(K618)))&gt;0,IF(COUNTA(INDIRECT("C"&amp;ROW(K618)):INDIRECT("J"&amp;ROW(K618)))&lt;8,"HÁ "&amp;L618&amp;" CAMPO(S) VAZIO(S) NESTA LINHA",""),"")))</f>
        <v/>
      </c>
      <c r="L618" s="28" t="str">
        <f ca="1">IF(COUNTBLANK(INDIRECT("C"&amp;ROW(L618)):INDIRECT("J"&amp;ROW(L618)))&gt;0,IF(COUNTBLANK(INDIRECT("C"&amp;ROW(INDIRECT("C"&amp;ROW(L618)))):INDIRECT("J"&amp;ROW(L618)))&lt;8,COUNTBLANK(INDIRECT("C"&amp;ROW(L618)):INDIRECT("J"&amp;ROW(L618))),""),"")</f>
        <v/>
      </c>
      <c r="M618" s="4"/>
      <c r="N618" s="4"/>
    </row>
    <row r="619" spans="1:14" ht="60" customHeight="1">
      <c r="A619" s="26" t="str">
        <f>IFERROR(IF(C619="","",J$2&amp;TEXT(VLOOKUP(C$4,Config!$E$3:$F$65,2,FALSE),"00")&amp;TEXT(ROW(B619)-8,"0000")),"Informe um órgão na célula C4")</f>
        <v/>
      </c>
      <c r="B619" s="6"/>
      <c r="C619" s="7"/>
      <c r="D619" s="6"/>
      <c r="E619" s="6"/>
      <c r="F619" s="6"/>
      <c r="G619" s="8"/>
      <c r="H619" s="6"/>
      <c r="I619" s="8"/>
      <c r="J619" s="9"/>
      <c r="K619" s="27" t="str">
        <f ca="1">IF(INDIRECT("E"&amp;ROW(K619))="","",IF(ISERROR(VLOOKUP(INDIRECT("E"&amp;ROW(K619)),Config!A:A,1,0)),"ESPECIFICAÇÃO INVÁLIDA, SELECIONE UMA OPÇÃO DA LISTA",IF(COUNTA(INDIRECT("C"&amp;ROW(K619)):INDIRECT("J"&amp;ROW(K619)))&gt;0,IF(COUNTA(INDIRECT("C"&amp;ROW(K619)):INDIRECT("J"&amp;ROW(K619)))&lt;8,"HÁ "&amp;L619&amp;" CAMPO(S) VAZIO(S) NESTA LINHA",""),"")))</f>
        <v/>
      </c>
      <c r="L619" s="28" t="str">
        <f ca="1">IF(COUNTBLANK(INDIRECT("C"&amp;ROW(L619)):INDIRECT("J"&amp;ROW(L619)))&gt;0,IF(COUNTBLANK(INDIRECT("C"&amp;ROW(INDIRECT("C"&amp;ROW(L619)))):INDIRECT("J"&amp;ROW(L619)))&lt;8,COUNTBLANK(INDIRECT("C"&amp;ROW(L619)):INDIRECT("J"&amp;ROW(L619))),""),"")</f>
        <v/>
      </c>
      <c r="M619" s="4"/>
      <c r="N619" s="4"/>
    </row>
    <row r="620" spans="1:14" ht="60" customHeight="1">
      <c r="A620" s="26" t="str">
        <f>IFERROR(IF(C620="","",J$2&amp;TEXT(VLOOKUP(C$4,Config!$E$3:$F$65,2,FALSE),"00")&amp;TEXT(ROW(B620)-8,"0000")),"Informe um órgão na célula C4")</f>
        <v/>
      </c>
      <c r="B620" s="6"/>
      <c r="C620" s="7"/>
      <c r="D620" s="6"/>
      <c r="E620" s="6"/>
      <c r="F620" s="6"/>
      <c r="G620" s="8"/>
      <c r="H620" s="6"/>
      <c r="I620" s="8"/>
      <c r="J620" s="9"/>
      <c r="K620" s="27" t="str">
        <f ca="1">IF(INDIRECT("E"&amp;ROW(K620))="","",IF(ISERROR(VLOOKUP(INDIRECT("E"&amp;ROW(K620)),Config!A:A,1,0)),"ESPECIFICAÇÃO INVÁLIDA, SELECIONE UMA OPÇÃO DA LISTA",IF(COUNTA(INDIRECT("C"&amp;ROW(K620)):INDIRECT("J"&amp;ROW(K620)))&gt;0,IF(COUNTA(INDIRECT("C"&amp;ROW(K620)):INDIRECT("J"&amp;ROW(K620)))&lt;8,"HÁ "&amp;L620&amp;" CAMPO(S) VAZIO(S) NESTA LINHA",""),"")))</f>
        <v/>
      </c>
      <c r="L620" s="28" t="str">
        <f ca="1">IF(COUNTBLANK(INDIRECT("C"&amp;ROW(L620)):INDIRECT("J"&amp;ROW(L620)))&gt;0,IF(COUNTBLANK(INDIRECT("C"&amp;ROW(INDIRECT("C"&amp;ROW(L620)))):INDIRECT("J"&amp;ROW(L620)))&lt;8,COUNTBLANK(INDIRECT("C"&amp;ROW(L620)):INDIRECT("J"&amp;ROW(L620))),""),"")</f>
        <v/>
      </c>
      <c r="M620" s="4"/>
      <c r="N620" s="4"/>
    </row>
    <row r="621" spans="1:14" ht="60" customHeight="1">
      <c r="A621" s="26" t="str">
        <f>IFERROR(IF(C621="","",J$2&amp;TEXT(VLOOKUP(C$4,Config!$E$3:$F$65,2,FALSE),"00")&amp;TEXT(ROW(B621)-8,"0000")),"Informe um órgão na célula C4")</f>
        <v/>
      </c>
      <c r="B621" s="6"/>
      <c r="C621" s="7"/>
      <c r="D621" s="6"/>
      <c r="E621" s="6"/>
      <c r="F621" s="6"/>
      <c r="G621" s="8"/>
      <c r="H621" s="6"/>
      <c r="I621" s="8"/>
      <c r="J621" s="9"/>
      <c r="K621" s="27" t="str">
        <f ca="1">IF(INDIRECT("E"&amp;ROW(K621))="","",IF(ISERROR(VLOOKUP(INDIRECT("E"&amp;ROW(K621)),Config!A:A,1,0)),"ESPECIFICAÇÃO INVÁLIDA, SELECIONE UMA OPÇÃO DA LISTA",IF(COUNTA(INDIRECT("C"&amp;ROW(K621)):INDIRECT("J"&amp;ROW(K621)))&gt;0,IF(COUNTA(INDIRECT("C"&amp;ROW(K621)):INDIRECT("J"&amp;ROW(K621)))&lt;8,"HÁ "&amp;L621&amp;" CAMPO(S) VAZIO(S) NESTA LINHA",""),"")))</f>
        <v/>
      </c>
      <c r="L621" s="28" t="str">
        <f ca="1">IF(COUNTBLANK(INDIRECT("C"&amp;ROW(L621)):INDIRECT("J"&amp;ROW(L621)))&gt;0,IF(COUNTBLANK(INDIRECT("C"&amp;ROW(INDIRECT("C"&amp;ROW(L621)))):INDIRECT("J"&amp;ROW(L621)))&lt;8,COUNTBLANK(INDIRECT("C"&amp;ROW(L621)):INDIRECT("J"&amp;ROW(L621))),""),"")</f>
        <v/>
      </c>
      <c r="M621" s="4"/>
      <c r="N621" s="4"/>
    </row>
    <row r="622" spans="1:14" ht="60" customHeight="1">
      <c r="A622" s="26" t="str">
        <f>IFERROR(IF(C622="","",J$2&amp;TEXT(VLOOKUP(C$4,Config!$E$3:$F$65,2,FALSE),"00")&amp;TEXT(ROW(B622)-8,"0000")),"Informe um órgão na célula C4")</f>
        <v/>
      </c>
      <c r="B622" s="6"/>
      <c r="C622" s="7"/>
      <c r="D622" s="6"/>
      <c r="E622" s="6"/>
      <c r="F622" s="6"/>
      <c r="G622" s="8"/>
      <c r="H622" s="6"/>
      <c r="I622" s="8"/>
      <c r="J622" s="9"/>
      <c r="K622" s="27" t="str">
        <f ca="1">IF(INDIRECT("E"&amp;ROW(K622))="","",IF(ISERROR(VLOOKUP(INDIRECT("E"&amp;ROW(K622)),Config!A:A,1,0)),"ESPECIFICAÇÃO INVÁLIDA, SELECIONE UMA OPÇÃO DA LISTA",IF(COUNTA(INDIRECT("C"&amp;ROW(K622)):INDIRECT("J"&amp;ROW(K622)))&gt;0,IF(COUNTA(INDIRECT("C"&amp;ROW(K622)):INDIRECT("J"&amp;ROW(K622)))&lt;8,"HÁ "&amp;L622&amp;" CAMPO(S) VAZIO(S) NESTA LINHA",""),"")))</f>
        <v/>
      </c>
      <c r="L622" s="28" t="str">
        <f ca="1">IF(COUNTBLANK(INDIRECT("C"&amp;ROW(L622)):INDIRECT("J"&amp;ROW(L622)))&gt;0,IF(COUNTBLANK(INDIRECT("C"&amp;ROW(INDIRECT("C"&amp;ROW(L622)))):INDIRECT("J"&amp;ROW(L622)))&lt;8,COUNTBLANK(INDIRECT("C"&amp;ROW(L622)):INDIRECT("J"&amp;ROW(L622))),""),"")</f>
        <v/>
      </c>
      <c r="M622" s="4"/>
      <c r="N622" s="4"/>
    </row>
    <row r="623" spans="1:14" ht="60" customHeight="1">
      <c r="A623" s="26" t="str">
        <f>IFERROR(IF(C623="","",J$2&amp;TEXT(VLOOKUP(C$4,Config!$E$3:$F$65,2,FALSE),"00")&amp;TEXT(ROW(B623)-8,"0000")),"Informe um órgão na célula C4")</f>
        <v/>
      </c>
      <c r="B623" s="6"/>
      <c r="C623" s="7"/>
      <c r="D623" s="6"/>
      <c r="E623" s="6"/>
      <c r="F623" s="6"/>
      <c r="G623" s="8"/>
      <c r="H623" s="6"/>
      <c r="I623" s="8"/>
      <c r="J623" s="9"/>
      <c r="K623" s="27" t="str">
        <f ca="1">IF(INDIRECT("E"&amp;ROW(K623))="","",IF(ISERROR(VLOOKUP(INDIRECT("E"&amp;ROW(K623)),Config!A:A,1,0)),"ESPECIFICAÇÃO INVÁLIDA, SELECIONE UMA OPÇÃO DA LISTA",IF(COUNTA(INDIRECT("C"&amp;ROW(K623)):INDIRECT("J"&amp;ROW(K623)))&gt;0,IF(COUNTA(INDIRECT("C"&amp;ROW(K623)):INDIRECT("J"&amp;ROW(K623)))&lt;8,"HÁ "&amp;L623&amp;" CAMPO(S) VAZIO(S) NESTA LINHA",""),"")))</f>
        <v/>
      </c>
      <c r="L623" s="28" t="str">
        <f ca="1">IF(COUNTBLANK(INDIRECT("C"&amp;ROW(L623)):INDIRECT("J"&amp;ROW(L623)))&gt;0,IF(COUNTBLANK(INDIRECT("C"&amp;ROW(INDIRECT("C"&amp;ROW(L623)))):INDIRECT("J"&amp;ROW(L623)))&lt;8,COUNTBLANK(INDIRECT("C"&amp;ROW(L623)):INDIRECT("J"&amp;ROW(L623))),""),"")</f>
        <v/>
      </c>
      <c r="M623" s="4"/>
      <c r="N623" s="4"/>
    </row>
    <row r="624" spans="1:14" ht="60" customHeight="1">
      <c r="A624" s="26" t="str">
        <f>IFERROR(IF(C624="","",J$2&amp;TEXT(VLOOKUP(C$4,Config!$E$3:$F$65,2,FALSE),"00")&amp;TEXT(ROW(B624)-8,"0000")),"Informe um órgão na célula C4")</f>
        <v/>
      </c>
      <c r="B624" s="6"/>
      <c r="C624" s="7"/>
      <c r="D624" s="6"/>
      <c r="E624" s="6"/>
      <c r="F624" s="6"/>
      <c r="G624" s="8"/>
      <c r="H624" s="6"/>
      <c r="I624" s="8"/>
      <c r="J624" s="9"/>
      <c r="K624" s="27" t="str">
        <f ca="1">IF(INDIRECT("E"&amp;ROW(K624))="","",IF(ISERROR(VLOOKUP(INDIRECT("E"&amp;ROW(K624)),Config!A:A,1,0)),"ESPECIFICAÇÃO INVÁLIDA, SELECIONE UMA OPÇÃO DA LISTA",IF(COUNTA(INDIRECT("C"&amp;ROW(K624)):INDIRECT("J"&amp;ROW(K624)))&gt;0,IF(COUNTA(INDIRECT("C"&amp;ROW(K624)):INDIRECT("J"&amp;ROW(K624)))&lt;8,"HÁ "&amp;L624&amp;" CAMPO(S) VAZIO(S) NESTA LINHA",""),"")))</f>
        <v/>
      </c>
      <c r="L624" s="28" t="str">
        <f ca="1">IF(COUNTBLANK(INDIRECT("C"&amp;ROW(L624)):INDIRECT("J"&amp;ROW(L624)))&gt;0,IF(COUNTBLANK(INDIRECT("C"&amp;ROW(INDIRECT("C"&amp;ROW(L624)))):INDIRECT("J"&amp;ROW(L624)))&lt;8,COUNTBLANK(INDIRECT("C"&amp;ROW(L624)):INDIRECT("J"&amp;ROW(L624))),""),"")</f>
        <v/>
      </c>
      <c r="M624" s="4"/>
      <c r="N624" s="4"/>
    </row>
    <row r="625" spans="1:14" ht="60" customHeight="1">
      <c r="A625" s="26" t="str">
        <f>IFERROR(IF(C625="","",J$2&amp;TEXT(VLOOKUP(C$4,Config!$E$3:$F$65,2,FALSE),"00")&amp;TEXT(ROW(B625)-8,"0000")),"Informe um órgão na célula C4")</f>
        <v/>
      </c>
      <c r="B625" s="6"/>
      <c r="C625" s="7"/>
      <c r="D625" s="6"/>
      <c r="E625" s="6"/>
      <c r="F625" s="6"/>
      <c r="G625" s="8"/>
      <c r="H625" s="6"/>
      <c r="I625" s="8"/>
      <c r="J625" s="9"/>
      <c r="K625" s="27" t="str">
        <f ca="1">IF(INDIRECT("E"&amp;ROW(K625))="","",IF(ISERROR(VLOOKUP(INDIRECT("E"&amp;ROW(K625)),Config!A:A,1,0)),"ESPECIFICAÇÃO INVÁLIDA, SELECIONE UMA OPÇÃO DA LISTA",IF(COUNTA(INDIRECT("C"&amp;ROW(K625)):INDIRECT("J"&amp;ROW(K625)))&gt;0,IF(COUNTA(INDIRECT("C"&amp;ROW(K625)):INDIRECT("J"&amp;ROW(K625)))&lt;8,"HÁ "&amp;L625&amp;" CAMPO(S) VAZIO(S) NESTA LINHA",""),"")))</f>
        <v/>
      </c>
      <c r="L625" s="28" t="str">
        <f ca="1">IF(COUNTBLANK(INDIRECT("C"&amp;ROW(L625)):INDIRECT("J"&amp;ROW(L625)))&gt;0,IF(COUNTBLANK(INDIRECT("C"&amp;ROW(INDIRECT("C"&amp;ROW(L625)))):INDIRECT("J"&amp;ROW(L625)))&lt;8,COUNTBLANK(INDIRECT("C"&amp;ROW(L625)):INDIRECT("J"&amp;ROW(L625))),""),"")</f>
        <v/>
      </c>
      <c r="M625" s="4"/>
      <c r="N625" s="4"/>
    </row>
    <row r="626" spans="1:14" ht="60" customHeight="1">
      <c r="A626" s="26" t="str">
        <f>IFERROR(IF(C626="","",J$2&amp;TEXT(VLOOKUP(C$4,Config!$E$3:$F$65,2,FALSE),"00")&amp;TEXT(ROW(B626)-8,"0000")),"Informe um órgão na célula C4")</f>
        <v/>
      </c>
      <c r="B626" s="6"/>
      <c r="C626" s="7"/>
      <c r="D626" s="6"/>
      <c r="E626" s="6"/>
      <c r="F626" s="6"/>
      <c r="G626" s="8"/>
      <c r="H626" s="6"/>
      <c r="I626" s="8"/>
      <c r="J626" s="9"/>
      <c r="K626" s="27" t="str">
        <f ca="1">IF(INDIRECT("E"&amp;ROW(K626))="","",IF(ISERROR(VLOOKUP(INDIRECT("E"&amp;ROW(K626)),Config!A:A,1,0)),"ESPECIFICAÇÃO INVÁLIDA, SELECIONE UMA OPÇÃO DA LISTA",IF(COUNTA(INDIRECT("C"&amp;ROW(K626)):INDIRECT("J"&amp;ROW(K626)))&gt;0,IF(COUNTA(INDIRECT("C"&amp;ROW(K626)):INDIRECT("J"&amp;ROW(K626)))&lt;8,"HÁ "&amp;L626&amp;" CAMPO(S) VAZIO(S) NESTA LINHA",""),"")))</f>
        <v/>
      </c>
      <c r="L626" s="28" t="str">
        <f ca="1">IF(COUNTBLANK(INDIRECT("C"&amp;ROW(L626)):INDIRECT("J"&amp;ROW(L626)))&gt;0,IF(COUNTBLANK(INDIRECT("C"&amp;ROW(INDIRECT("C"&amp;ROW(L626)))):INDIRECT("J"&amp;ROW(L626)))&lt;8,COUNTBLANK(INDIRECT("C"&amp;ROW(L626)):INDIRECT("J"&amp;ROW(L626))),""),"")</f>
        <v/>
      </c>
      <c r="M626" s="4"/>
      <c r="N626" s="4"/>
    </row>
    <row r="627" spans="1:14" ht="60" customHeight="1">
      <c r="A627" s="26" t="str">
        <f>IFERROR(IF(C627="","",J$2&amp;TEXT(VLOOKUP(C$4,Config!$E$3:$F$65,2,FALSE),"00")&amp;TEXT(ROW(B627)-8,"0000")),"Informe um órgão na célula C4")</f>
        <v/>
      </c>
      <c r="B627" s="6"/>
      <c r="C627" s="7"/>
      <c r="D627" s="6"/>
      <c r="E627" s="6"/>
      <c r="F627" s="6"/>
      <c r="G627" s="8"/>
      <c r="H627" s="6"/>
      <c r="I627" s="8"/>
      <c r="J627" s="9"/>
      <c r="K627" s="27" t="str">
        <f ca="1">IF(INDIRECT("E"&amp;ROW(K627))="","",IF(ISERROR(VLOOKUP(INDIRECT("E"&amp;ROW(K627)),Config!A:A,1,0)),"ESPECIFICAÇÃO INVÁLIDA, SELECIONE UMA OPÇÃO DA LISTA",IF(COUNTA(INDIRECT("C"&amp;ROW(K627)):INDIRECT("J"&amp;ROW(K627)))&gt;0,IF(COUNTA(INDIRECT("C"&amp;ROW(K627)):INDIRECT("J"&amp;ROW(K627)))&lt;8,"HÁ "&amp;L627&amp;" CAMPO(S) VAZIO(S) NESTA LINHA",""),"")))</f>
        <v/>
      </c>
      <c r="L627" s="28" t="str">
        <f ca="1">IF(COUNTBLANK(INDIRECT("C"&amp;ROW(L627)):INDIRECT("J"&amp;ROW(L627)))&gt;0,IF(COUNTBLANK(INDIRECT("C"&amp;ROW(INDIRECT("C"&amp;ROW(L627)))):INDIRECT("J"&amp;ROW(L627)))&lt;8,COUNTBLANK(INDIRECT("C"&amp;ROW(L627)):INDIRECT("J"&amp;ROW(L627))),""),"")</f>
        <v/>
      </c>
      <c r="M627" s="4"/>
      <c r="N627" s="4"/>
    </row>
    <row r="628" spans="1:14" ht="60" customHeight="1">
      <c r="A628" s="26" t="str">
        <f>IFERROR(IF(C628="","",J$2&amp;TEXT(VLOOKUP(C$4,Config!$E$3:$F$65,2,FALSE),"00")&amp;TEXT(ROW(B628)-8,"0000")),"Informe um órgão na célula C4")</f>
        <v/>
      </c>
      <c r="B628" s="6"/>
      <c r="C628" s="7"/>
      <c r="D628" s="6"/>
      <c r="E628" s="6"/>
      <c r="F628" s="6"/>
      <c r="G628" s="8"/>
      <c r="H628" s="6"/>
      <c r="I628" s="8"/>
      <c r="J628" s="9"/>
      <c r="K628" s="27" t="str">
        <f ca="1">IF(INDIRECT("E"&amp;ROW(K628))="","",IF(ISERROR(VLOOKUP(INDIRECT("E"&amp;ROW(K628)),Config!A:A,1,0)),"ESPECIFICAÇÃO INVÁLIDA, SELECIONE UMA OPÇÃO DA LISTA",IF(COUNTA(INDIRECT("C"&amp;ROW(K628)):INDIRECT("J"&amp;ROW(K628)))&gt;0,IF(COUNTA(INDIRECT("C"&amp;ROW(K628)):INDIRECT("J"&amp;ROW(K628)))&lt;8,"HÁ "&amp;L628&amp;" CAMPO(S) VAZIO(S) NESTA LINHA",""),"")))</f>
        <v/>
      </c>
      <c r="L628" s="28" t="str">
        <f ca="1">IF(COUNTBLANK(INDIRECT("C"&amp;ROW(L628)):INDIRECT("J"&amp;ROW(L628)))&gt;0,IF(COUNTBLANK(INDIRECT("C"&amp;ROW(INDIRECT("C"&amp;ROW(L628)))):INDIRECT("J"&amp;ROW(L628)))&lt;8,COUNTBLANK(INDIRECT("C"&amp;ROW(L628)):INDIRECT("J"&amp;ROW(L628))),""),"")</f>
        <v/>
      </c>
      <c r="M628" s="4"/>
      <c r="N628" s="4"/>
    </row>
    <row r="629" spans="1:14" ht="60" customHeight="1">
      <c r="A629" s="26" t="str">
        <f>IFERROR(IF(C629="","",J$2&amp;TEXT(VLOOKUP(C$4,Config!$E$3:$F$65,2,FALSE),"00")&amp;TEXT(ROW(B629)-8,"0000")),"Informe um órgão na célula C4")</f>
        <v/>
      </c>
      <c r="B629" s="6"/>
      <c r="C629" s="7"/>
      <c r="D629" s="6"/>
      <c r="E629" s="6"/>
      <c r="F629" s="6"/>
      <c r="G629" s="8"/>
      <c r="H629" s="6"/>
      <c r="I629" s="8"/>
      <c r="J629" s="9"/>
      <c r="K629" s="27" t="str">
        <f ca="1">IF(INDIRECT("E"&amp;ROW(K629))="","",IF(ISERROR(VLOOKUP(INDIRECT("E"&amp;ROW(K629)),Config!A:A,1,0)),"ESPECIFICAÇÃO INVÁLIDA, SELECIONE UMA OPÇÃO DA LISTA",IF(COUNTA(INDIRECT("C"&amp;ROW(K629)):INDIRECT("J"&amp;ROW(K629)))&gt;0,IF(COUNTA(INDIRECT("C"&amp;ROW(K629)):INDIRECT("J"&amp;ROW(K629)))&lt;8,"HÁ "&amp;L629&amp;" CAMPO(S) VAZIO(S) NESTA LINHA",""),"")))</f>
        <v/>
      </c>
      <c r="L629" s="28" t="str">
        <f ca="1">IF(COUNTBLANK(INDIRECT("C"&amp;ROW(L629)):INDIRECT("J"&amp;ROW(L629)))&gt;0,IF(COUNTBLANK(INDIRECT("C"&amp;ROW(INDIRECT("C"&amp;ROW(L629)))):INDIRECT("J"&amp;ROW(L629)))&lt;8,COUNTBLANK(INDIRECT("C"&amp;ROW(L629)):INDIRECT("J"&amp;ROW(L629))),""),"")</f>
        <v/>
      </c>
      <c r="M629" s="4"/>
      <c r="N629" s="4"/>
    </row>
    <row r="630" spans="1:14" ht="60" customHeight="1">
      <c r="A630" s="26" t="str">
        <f>IFERROR(IF(C630="","",J$2&amp;TEXT(VLOOKUP(C$4,Config!$E$3:$F$65,2,FALSE),"00")&amp;TEXT(ROW(B630)-8,"0000")),"Informe um órgão na célula C4")</f>
        <v/>
      </c>
      <c r="B630" s="6"/>
      <c r="C630" s="7"/>
      <c r="D630" s="6"/>
      <c r="E630" s="6"/>
      <c r="F630" s="6"/>
      <c r="G630" s="8"/>
      <c r="H630" s="6"/>
      <c r="I630" s="8"/>
      <c r="J630" s="9"/>
      <c r="K630" s="27" t="str">
        <f ca="1">IF(INDIRECT("E"&amp;ROW(K630))="","",IF(ISERROR(VLOOKUP(INDIRECT("E"&amp;ROW(K630)),Config!A:A,1,0)),"ESPECIFICAÇÃO INVÁLIDA, SELECIONE UMA OPÇÃO DA LISTA",IF(COUNTA(INDIRECT("C"&amp;ROW(K630)):INDIRECT("J"&amp;ROW(K630)))&gt;0,IF(COUNTA(INDIRECT("C"&amp;ROW(K630)):INDIRECT("J"&amp;ROW(K630)))&lt;8,"HÁ "&amp;L630&amp;" CAMPO(S) VAZIO(S) NESTA LINHA",""),"")))</f>
        <v/>
      </c>
      <c r="L630" s="28" t="str">
        <f ca="1">IF(COUNTBLANK(INDIRECT("C"&amp;ROW(L630)):INDIRECT("J"&amp;ROW(L630)))&gt;0,IF(COUNTBLANK(INDIRECT("C"&amp;ROW(INDIRECT("C"&amp;ROW(L630)))):INDIRECT("J"&amp;ROW(L630)))&lt;8,COUNTBLANK(INDIRECT("C"&amp;ROW(L630)):INDIRECT("J"&amp;ROW(L630))),""),"")</f>
        <v/>
      </c>
      <c r="M630" s="4"/>
      <c r="N630" s="4"/>
    </row>
    <row r="631" spans="1:14" ht="60" customHeight="1">
      <c r="A631" s="26" t="str">
        <f>IFERROR(IF(C631="","",J$2&amp;TEXT(VLOOKUP(C$4,Config!$E$3:$F$65,2,FALSE),"00")&amp;TEXT(ROW(B631)-8,"0000")),"Informe um órgão na célula C4")</f>
        <v/>
      </c>
      <c r="B631" s="6"/>
      <c r="C631" s="7"/>
      <c r="D631" s="6"/>
      <c r="E631" s="6"/>
      <c r="F631" s="6"/>
      <c r="G631" s="8"/>
      <c r="H631" s="6"/>
      <c r="I631" s="8"/>
      <c r="J631" s="9"/>
      <c r="K631" s="27" t="str">
        <f ca="1">IF(INDIRECT("E"&amp;ROW(K631))="","",IF(ISERROR(VLOOKUP(INDIRECT("E"&amp;ROW(K631)),Config!A:A,1,0)),"ESPECIFICAÇÃO INVÁLIDA, SELECIONE UMA OPÇÃO DA LISTA",IF(COUNTA(INDIRECT("C"&amp;ROW(K631)):INDIRECT("J"&amp;ROW(K631)))&gt;0,IF(COUNTA(INDIRECT("C"&amp;ROW(K631)):INDIRECT("J"&amp;ROW(K631)))&lt;8,"HÁ "&amp;L631&amp;" CAMPO(S) VAZIO(S) NESTA LINHA",""),"")))</f>
        <v/>
      </c>
      <c r="L631" s="28" t="str">
        <f ca="1">IF(COUNTBLANK(INDIRECT("C"&amp;ROW(L631)):INDIRECT("J"&amp;ROW(L631)))&gt;0,IF(COUNTBLANK(INDIRECT("C"&amp;ROW(INDIRECT("C"&amp;ROW(L631)))):INDIRECT("J"&amp;ROW(L631)))&lt;8,COUNTBLANK(INDIRECT("C"&amp;ROW(L631)):INDIRECT("J"&amp;ROW(L631))),""),"")</f>
        <v/>
      </c>
      <c r="M631" s="4"/>
      <c r="N631" s="4"/>
    </row>
    <row r="632" spans="1:14" ht="60" customHeight="1">
      <c r="A632" s="26" t="str">
        <f>IFERROR(IF(C632="","",J$2&amp;TEXT(VLOOKUP(C$4,Config!$E$3:$F$65,2,FALSE),"00")&amp;TEXT(ROW(B632)-8,"0000")),"Informe um órgão na célula C4")</f>
        <v/>
      </c>
      <c r="B632" s="6"/>
      <c r="C632" s="7"/>
      <c r="D632" s="6"/>
      <c r="E632" s="6"/>
      <c r="F632" s="6"/>
      <c r="G632" s="8"/>
      <c r="H632" s="6"/>
      <c r="I632" s="8"/>
      <c r="J632" s="9"/>
      <c r="K632" s="27" t="str">
        <f ca="1">IF(INDIRECT("E"&amp;ROW(K632))="","",IF(ISERROR(VLOOKUP(INDIRECT("E"&amp;ROW(K632)),Config!A:A,1,0)),"ESPECIFICAÇÃO INVÁLIDA, SELECIONE UMA OPÇÃO DA LISTA",IF(COUNTA(INDIRECT("C"&amp;ROW(K632)):INDIRECT("J"&amp;ROW(K632)))&gt;0,IF(COUNTA(INDIRECT("C"&amp;ROW(K632)):INDIRECT("J"&amp;ROW(K632)))&lt;8,"HÁ "&amp;L632&amp;" CAMPO(S) VAZIO(S) NESTA LINHA",""),"")))</f>
        <v/>
      </c>
      <c r="L632" s="28" t="str">
        <f ca="1">IF(COUNTBLANK(INDIRECT("C"&amp;ROW(L632)):INDIRECT("J"&amp;ROW(L632)))&gt;0,IF(COUNTBLANK(INDIRECT("C"&amp;ROW(INDIRECT("C"&amp;ROW(L632)))):INDIRECT("J"&amp;ROW(L632)))&lt;8,COUNTBLANK(INDIRECT("C"&amp;ROW(L632)):INDIRECT("J"&amp;ROW(L632))),""),"")</f>
        <v/>
      </c>
      <c r="M632" s="4"/>
      <c r="N632" s="4"/>
    </row>
    <row r="633" spans="1:14" ht="60" customHeight="1">
      <c r="A633" s="26" t="str">
        <f>IFERROR(IF(C633="","",J$2&amp;TEXT(VLOOKUP(C$4,Config!$E$3:$F$65,2,FALSE),"00")&amp;TEXT(ROW(B633)-8,"0000")),"Informe um órgão na célula C4")</f>
        <v/>
      </c>
      <c r="B633" s="6"/>
      <c r="C633" s="7"/>
      <c r="D633" s="6"/>
      <c r="E633" s="6"/>
      <c r="F633" s="6"/>
      <c r="G633" s="8"/>
      <c r="H633" s="6"/>
      <c r="I633" s="8"/>
      <c r="J633" s="9"/>
      <c r="K633" s="27" t="str">
        <f ca="1">IF(INDIRECT("E"&amp;ROW(K633))="","",IF(ISERROR(VLOOKUP(INDIRECT("E"&amp;ROW(K633)),Config!A:A,1,0)),"ESPECIFICAÇÃO INVÁLIDA, SELECIONE UMA OPÇÃO DA LISTA",IF(COUNTA(INDIRECT("C"&amp;ROW(K633)):INDIRECT("J"&amp;ROW(K633)))&gt;0,IF(COUNTA(INDIRECT("C"&amp;ROW(K633)):INDIRECT("J"&amp;ROW(K633)))&lt;8,"HÁ "&amp;L633&amp;" CAMPO(S) VAZIO(S) NESTA LINHA",""),"")))</f>
        <v/>
      </c>
      <c r="L633" s="28" t="str">
        <f ca="1">IF(COUNTBLANK(INDIRECT("C"&amp;ROW(L633)):INDIRECT("J"&amp;ROW(L633)))&gt;0,IF(COUNTBLANK(INDIRECT("C"&amp;ROW(INDIRECT("C"&amp;ROW(L633)))):INDIRECT("J"&amp;ROW(L633)))&lt;8,COUNTBLANK(INDIRECT("C"&amp;ROW(L633)):INDIRECT("J"&amp;ROW(L633))),""),"")</f>
        <v/>
      </c>
      <c r="M633" s="4"/>
      <c r="N633" s="4"/>
    </row>
    <row r="634" spans="1:14" ht="60" customHeight="1">
      <c r="A634" s="26" t="str">
        <f>IFERROR(IF(C634="","",J$2&amp;TEXT(VLOOKUP(C$4,Config!$E$3:$F$65,2,FALSE),"00")&amp;TEXT(ROW(B634)-8,"0000")),"Informe um órgão na célula C4")</f>
        <v/>
      </c>
      <c r="B634" s="6"/>
      <c r="C634" s="7"/>
      <c r="D634" s="6"/>
      <c r="E634" s="6"/>
      <c r="F634" s="6"/>
      <c r="G634" s="8"/>
      <c r="H634" s="6"/>
      <c r="I634" s="8"/>
      <c r="J634" s="9"/>
      <c r="K634" s="27" t="str">
        <f ca="1">IF(INDIRECT("E"&amp;ROW(K634))="","",IF(ISERROR(VLOOKUP(INDIRECT("E"&amp;ROW(K634)),Config!A:A,1,0)),"ESPECIFICAÇÃO INVÁLIDA, SELECIONE UMA OPÇÃO DA LISTA",IF(COUNTA(INDIRECT("C"&amp;ROW(K634)):INDIRECT("J"&amp;ROW(K634)))&gt;0,IF(COUNTA(INDIRECT("C"&amp;ROW(K634)):INDIRECT("J"&amp;ROW(K634)))&lt;8,"HÁ "&amp;L634&amp;" CAMPO(S) VAZIO(S) NESTA LINHA",""),"")))</f>
        <v/>
      </c>
      <c r="L634" s="28" t="str">
        <f ca="1">IF(COUNTBLANK(INDIRECT("C"&amp;ROW(L634)):INDIRECT("J"&amp;ROW(L634)))&gt;0,IF(COUNTBLANK(INDIRECT("C"&amp;ROW(INDIRECT("C"&amp;ROW(L634)))):INDIRECT("J"&amp;ROW(L634)))&lt;8,COUNTBLANK(INDIRECT("C"&amp;ROW(L634)):INDIRECT("J"&amp;ROW(L634))),""),"")</f>
        <v/>
      </c>
      <c r="M634" s="4"/>
      <c r="N634" s="4"/>
    </row>
    <row r="635" spans="1:14" ht="60" customHeight="1">
      <c r="A635" s="26" t="str">
        <f>IFERROR(IF(C635="","",J$2&amp;TEXT(VLOOKUP(C$4,Config!$E$3:$F$65,2,FALSE),"00")&amp;TEXT(ROW(B635)-8,"0000")),"Informe um órgão na célula C4")</f>
        <v/>
      </c>
      <c r="B635" s="6"/>
      <c r="C635" s="7"/>
      <c r="D635" s="6"/>
      <c r="E635" s="6"/>
      <c r="F635" s="6"/>
      <c r="G635" s="8"/>
      <c r="H635" s="6"/>
      <c r="I635" s="8"/>
      <c r="J635" s="9"/>
      <c r="K635" s="27" t="str">
        <f ca="1">IF(INDIRECT("E"&amp;ROW(K635))="","",IF(ISERROR(VLOOKUP(INDIRECT("E"&amp;ROW(K635)),Config!A:A,1,0)),"ESPECIFICAÇÃO INVÁLIDA, SELECIONE UMA OPÇÃO DA LISTA",IF(COUNTA(INDIRECT("C"&amp;ROW(K635)):INDIRECT("J"&amp;ROW(K635)))&gt;0,IF(COUNTA(INDIRECT("C"&amp;ROW(K635)):INDIRECT("J"&amp;ROW(K635)))&lt;8,"HÁ "&amp;L635&amp;" CAMPO(S) VAZIO(S) NESTA LINHA",""),"")))</f>
        <v/>
      </c>
      <c r="L635" s="28" t="str">
        <f ca="1">IF(COUNTBLANK(INDIRECT("C"&amp;ROW(L635)):INDIRECT("J"&amp;ROW(L635)))&gt;0,IF(COUNTBLANK(INDIRECT("C"&amp;ROW(INDIRECT("C"&amp;ROW(L635)))):INDIRECT("J"&amp;ROW(L635)))&lt;8,COUNTBLANK(INDIRECT("C"&amp;ROW(L635)):INDIRECT("J"&amp;ROW(L635))),""),"")</f>
        <v/>
      </c>
      <c r="M635" s="4"/>
      <c r="N635" s="4"/>
    </row>
    <row r="636" spans="1:14" ht="60" customHeight="1">
      <c r="A636" s="26" t="str">
        <f>IFERROR(IF(C636="","",J$2&amp;TEXT(VLOOKUP(C$4,Config!$E$3:$F$65,2,FALSE),"00")&amp;TEXT(ROW(B636)-8,"0000")),"Informe um órgão na célula C4")</f>
        <v/>
      </c>
      <c r="B636" s="6"/>
      <c r="C636" s="7"/>
      <c r="D636" s="6"/>
      <c r="E636" s="6"/>
      <c r="F636" s="6"/>
      <c r="G636" s="8"/>
      <c r="H636" s="6"/>
      <c r="I636" s="8"/>
      <c r="J636" s="9"/>
      <c r="K636" s="27" t="str">
        <f ca="1">IF(INDIRECT("E"&amp;ROW(K636))="","",IF(ISERROR(VLOOKUP(INDIRECT("E"&amp;ROW(K636)),Config!A:A,1,0)),"ESPECIFICAÇÃO INVÁLIDA, SELECIONE UMA OPÇÃO DA LISTA",IF(COUNTA(INDIRECT("C"&amp;ROW(K636)):INDIRECT("J"&amp;ROW(K636)))&gt;0,IF(COUNTA(INDIRECT("C"&amp;ROW(K636)):INDIRECT("J"&amp;ROW(K636)))&lt;8,"HÁ "&amp;L636&amp;" CAMPO(S) VAZIO(S) NESTA LINHA",""),"")))</f>
        <v/>
      </c>
      <c r="L636" s="28" t="str">
        <f ca="1">IF(COUNTBLANK(INDIRECT("C"&amp;ROW(L636)):INDIRECT("J"&amp;ROW(L636)))&gt;0,IF(COUNTBLANK(INDIRECT("C"&amp;ROW(INDIRECT("C"&amp;ROW(L636)))):INDIRECT("J"&amp;ROW(L636)))&lt;8,COUNTBLANK(INDIRECT("C"&amp;ROW(L636)):INDIRECT("J"&amp;ROW(L636))),""),"")</f>
        <v/>
      </c>
      <c r="M636" s="4"/>
      <c r="N636" s="4"/>
    </row>
    <row r="637" spans="1:14" ht="60" customHeight="1">
      <c r="A637" s="26" t="str">
        <f>IFERROR(IF(C637="","",J$2&amp;TEXT(VLOOKUP(C$4,Config!$E$3:$F$65,2,FALSE),"00")&amp;TEXT(ROW(B637)-8,"0000")),"Informe um órgão na célula C4")</f>
        <v/>
      </c>
      <c r="B637" s="6"/>
      <c r="C637" s="7"/>
      <c r="D637" s="6"/>
      <c r="E637" s="6"/>
      <c r="F637" s="6"/>
      <c r="G637" s="8"/>
      <c r="H637" s="6"/>
      <c r="I637" s="8"/>
      <c r="J637" s="9"/>
      <c r="K637" s="27" t="str">
        <f ca="1">IF(INDIRECT("E"&amp;ROW(K637))="","",IF(ISERROR(VLOOKUP(INDIRECT("E"&amp;ROW(K637)),Config!A:A,1,0)),"ESPECIFICAÇÃO INVÁLIDA, SELECIONE UMA OPÇÃO DA LISTA",IF(COUNTA(INDIRECT("C"&amp;ROW(K637)):INDIRECT("J"&amp;ROW(K637)))&gt;0,IF(COUNTA(INDIRECT("C"&amp;ROW(K637)):INDIRECT("J"&amp;ROW(K637)))&lt;8,"HÁ "&amp;L637&amp;" CAMPO(S) VAZIO(S) NESTA LINHA",""),"")))</f>
        <v/>
      </c>
      <c r="L637" s="28" t="str">
        <f ca="1">IF(COUNTBLANK(INDIRECT("C"&amp;ROW(L637)):INDIRECT("J"&amp;ROW(L637)))&gt;0,IF(COUNTBLANK(INDIRECT("C"&amp;ROW(INDIRECT("C"&amp;ROW(L637)))):INDIRECT("J"&amp;ROW(L637)))&lt;8,COUNTBLANK(INDIRECT("C"&amp;ROW(L637)):INDIRECT("J"&amp;ROW(L637))),""),"")</f>
        <v/>
      </c>
      <c r="M637" s="4"/>
      <c r="N637" s="4"/>
    </row>
    <row r="638" spans="1:14" ht="60" customHeight="1">
      <c r="A638" s="26" t="str">
        <f>IFERROR(IF(C638="","",J$2&amp;TEXT(VLOOKUP(C$4,Config!$E$3:$F$65,2,FALSE),"00")&amp;TEXT(ROW(B638)-8,"0000")),"Informe um órgão na célula C4")</f>
        <v/>
      </c>
      <c r="B638" s="6"/>
      <c r="C638" s="7"/>
      <c r="D638" s="6"/>
      <c r="E638" s="6"/>
      <c r="F638" s="6"/>
      <c r="G638" s="8"/>
      <c r="H638" s="6"/>
      <c r="I638" s="8"/>
      <c r="J638" s="9"/>
      <c r="K638" s="27" t="str">
        <f ca="1">IF(INDIRECT("E"&amp;ROW(K638))="","",IF(ISERROR(VLOOKUP(INDIRECT("E"&amp;ROW(K638)),Config!A:A,1,0)),"ESPECIFICAÇÃO INVÁLIDA, SELECIONE UMA OPÇÃO DA LISTA",IF(COUNTA(INDIRECT("C"&amp;ROW(K638)):INDIRECT("J"&amp;ROW(K638)))&gt;0,IF(COUNTA(INDIRECT("C"&amp;ROW(K638)):INDIRECT("J"&amp;ROW(K638)))&lt;8,"HÁ "&amp;L638&amp;" CAMPO(S) VAZIO(S) NESTA LINHA",""),"")))</f>
        <v/>
      </c>
      <c r="L638" s="28" t="str">
        <f ca="1">IF(COUNTBLANK(INDIRECT("C"&amp;ROW(L638)):INDIRECT("J"&amp;ROW(L638)))&gt;0,IF(COUNTBLANK(INDIRECT("C"&amp;ROW(INDIRECT("C"&amp;ROW(L638)))):INDIRECT("J"&amp;ROW(L638)))&lt;8,COUNTBLANK(INDIRECT("C"&amp;ROW(L638)):INDIRECT("J"&amp;ROW(L638))),""),"")</f>
        <v/>
      </c>
      <c r="M638" s="4"/>
      <c r="N638" s="4"/>
    </row>
    <row r="639" spans="1:14" ht="60" customHeight="1">
      <c r="A639" s="26" t="str">
        <f>IFERROR(IF(C639="","",J$2&amp;TEXT(VLOOKUP(C$4,Config!$E$3:$F$65,2,FALSE),"00")&amp;TEXT(ROW(B639)-8,"0000")),"Informe um órgão na célula C4")</f>
        <v/>
      </c>
      <c r="B639" s="6"/>
      <c r="C639" s="7"/>
      <c r="D639" s="6"/>
      <c r="E639" s="6"/>
      <c r="F639" s="6"/>
      <c r="G639" s="8"/>
      <c r="H639" s="6"/>
      <c r="I639" s="8"/>
      <c r="J639" s="9"/>
      <c r="K639" s="27" t="str">
        <f ca="1">IF(INDIRECT("E"&amp;ROW(K639))="","",IF(ISERROR(VLOOKUP(INDIRECT("E"&amp;ROW(K639)),Config!A:A,1,0)),"ESPECIFICAÇÃO INVÁLIDA, SELECIONE UMA OPÇÃO DA LISTA",IF(COUNTA(INDIRECT("C"&amp;ROW(K639)):INDIRECT("J"&amp;ROW(K639)))&gt;0,IF(COUNTA(INDIRECT("C"&amp;ROW(K639)):INDIRECT("J"&amp;ROW(K639)))&lt;8,"HÁ "&amp;L639&amp;" CAMPO(S) VAZIO(S) NESTA LINHA",""),"")))</f>
        <v/>
      </c>
      <c r="L639" s="28" t="str">
        <f ca="1">IF(COUNTBLANK(INDIRECT("C"&amp;ROW(L639)):INDIRECT("J"&amp;ROW(L639)))&gt;0,IF(COUNTBLANK(INDIRECT("C"&amp;ROW(INDIRECT("C"&amp;ROW(L639)))):INDIRECT("J"&amp;ROW(L639)))&lt;8,COUNTBLANK(INDIRECT("C"&amp;ROW(L639)):INDIRECT("J"&amp;ROW(L639))),""),"")</f>
        <v/>
      </c>
      <c r="M639" s="4"/>
      <c r="N639" s="4"/>
    </row>
    <row r="640" spans="1:14" ht="60" customHeight="1">
      <c r="A640" s="26" t="str">
        <f>IFERROR(IF(C640="","",J$2&amp;TEXT(VLOOKUP(C$4,Config!$E$3:$F$65,2,FALSE),"00")&amp;TEXT(ROW(B640)-8,"0000")),"Informe um órgão na célula C4")</f>
        <v/>
      </c>
      <c r="B640" s="6"/>
      <c r="C640" s="7"/>
      <c r="D640" s="6"/>
      <c r="E640" s="6"/>
      <c r="F640" s="6"/>
      <c r="G640" s="8"/>
      <c r="H640" s="6"/>
      <c r="I640" s="8"/>
      <c r="J640" s="9"/>
      <c r="K640" s="27" t="str">
        <f ca="1">IF(INDIRECT("E"&amp;ROW(K640))="","",IF(ISERROR(VLOOKUP(INDIRECT("E"&amp;ROW(K640)),Config!A:A,1,0)),"ESPECIFICAÇÃO INVÁLIDA, SELECIONE UMA OPÇÃO DA LISTA",IF(COUNTA(INDIRECT("C"&amp;ROW(K640)):INDIRECT("J"&amp;ROW(K640)))&gt;0,IF(COUNTA(INDIRECT("C"&amp;ROW(K640)):INDIRECT("J"&amp;ROW(K640)))&lt;8,"HÁ "&amp;L640&amp;" CAMPO(S) VAZIO(S) NESTA LINHA",""),"")))</f>
        <v/>
      </c>
      <c r="L640" s="28" t="str">
        <f ca="1">IF(COUNTBLANK(INDIRECT("C"&amp;ROW(L640)):INDIRECT("J"&amp;ROW(L640)))&gt;0,IF(COUNTBLANK(INDIRECT("C"&amp;ROW(INDIRECT("C"&amp;ROW(L640)))):INDIRECT("J"&amp;ROW(L640)))&lt;8,COUNTBLANK(INDIRECT("C"&amp;ROW(L640)):INDIRECT("J"&amp;ROW(L640))),""),"")</f>
        <v/>
      </c>
      <c r="M640" s="4"/>
      <c r="N640" s="4"/>
    </row>
    <row r="641" spans="1:14" ht="60" customHeight="1">
      <c r="A641" s="26" t="str">
        <f>IFERROR(IF(C641="","",J$2&amp;TEXT(VLOOKUP(C$4,Config!$E$3:$F$65,2,FALSE),"00")&amp;TEXT(ROW(B641)-8,"0000")),"Informe um órgão na célula C4")</f>
        <v/>
      </c>
      <c r="B641" s="6"/>
      <c r="C641" s="7"/>
      <c r="D641" s="6"/>
      <c r="E641" s="6"/>
      <c r="F641" s="6"/>
      <c r="G641" s="8"/>
      <c r="H641" s="6"/>
      <c r="I641" s="8"/>
      <c r="J641" s="9"/>
      <c r="K641" s="27" t="str">
        <f ca="1">IF(INDIRECT("E"&amp;ROW(K641))="","",IF(ISERROR(VLOOKUP(INDIRECT("E"&amp;ROW(K641)),Config!A:A,1,0)),"ESPECIFICAÇÃO INVÁLIDA, SELECIONE UMA OPÇÃO DA LISTA",IF(COUNTA(INDIRECT("C"&amp;ROW(K641)):INDIRECT("J"&amp;ROW(K641)))&gt;0,IF(COUNTA(INDIRECT("C"&amp;ROW(K641)):INDIRECT("J"&amp;ROW(K641)))&lt;8,"HÁ "&amp;L641&amp;" CAMPO(S) VAZIO(S) NESTA LINHA",""),"")))</f>
        <v/>
      </c>
      <c r="L641" s="28" t="str">
        <f ca="1">IF(COUNTBLANK(INDIRECT("C"&amp;ROW(L641)):INDIRECT("J"&amp;ROW(L641)))&gt;0,IF(COUNTBLANK(INDIRECT("C"&amp;ROW(INDIRECT("C"&amp;ROW(L641)))):INDIRECT("J"&amp;ROW(L641)))&lt;8,COUNTBLANK(INDIRECT("C"&amp;ROW(L641)):INDIRECT("J"&amp;ROW(L641))),""),"")</f>
        <v/>
      </c>
      <c r="M641" s="4"/>
      <c r="N641" s="4"/>
    </row>
    <row r="642" spans="1:14" ht="60" customHeight="1">
      <c r="A642" s="26" t="str">
        <f>IFERROR(IF(C642="","",J$2&amp;TEXT(VLOOKUP(C$4,Config!$E$3:$F$65,2,FALSE),"00")&amp;TEXT(ROW(B642)-8,"0000")),"Informe um órgão na célula C4")</f>
        <v/>
      </c>
      <c r="B642" s="6"/>
      <c r="C642" s="7"/>
      <c r="D642" s="6"/>
      <c r="E642" s="6"/>
      <c r="F642" s="6"/>
      <c r="G642" s="8"/>
      <c r="H642" s="6"/>
      <c r="I642" s="8"/>
      <c r="J642" s="9"/>
      <c r="K642" s="27" t="str">
        <f ca="1">IF(INDIRECT("E"&amp;ROW(K642))="","",IF(ISERROR(VLOOKUP(INDIRECT("E"&amp;ROW(K642)),Config!A:A,1,0)),"ESPECIFICAÇÃO INVÁLIDA, SELECIONE UMA OPÇÃO DA LISTA",IF(COUNTA(INDIRECT("C"&amp;ROW(K642)):INDIRECT("J"&amp;ROW(K642)))&gt;0,IF(COUNTA(INDIRECT("C"&amp;ROW(K642)):INDIRECT("J"&amp;ROW(K642)))&lt;8,"HÁ "&amp;L642&amp;" CAMPO(S) VAZIO(S) NESTA LINHA",""),"")))</f>
        <v/>
      </c>
      <c r="L642" s="28" t="str">
        <f ca="1">IF(COUNTBLANK(INDIRECT("C"&amp;ROW(L642)):INDIRECT("J"&amp;ROW(L642)))&gt;0,IF(COUNTBLANK(INDIRECT("C"&amp;ROW(INDIRECT("C"&amp;ROW(L642)))):INDIRECT("J"&amp;ROW(L642)))&lt;8,COUNTBLANK(INDIRECT("C"&amp;ROW(L642)):INDIRECT("J"&amp;ROW(L642))),""),"")</f>
        <v/>
      </c>
      <c r="M642" s="4"/>
      <c r="N642" s="4"/>
    </row>
    <row r="643" spans="1:14" ht="60" customHeight="1">
      <c r="A643" s="26" t="str">
        <f>IFERROR(IF(C643="","",J$2&amp;TEXT(VLOOKUP(C$4,Config!$E$3:$F$65,2,FALSE),"00")&amp;TEXT(ROW(B643)-8,"0000")),"Informe um órgão na célula C4")</f>
        <v/>
      </c>
      <c r="B643" s="6"/>
      <c r="C643" s="7"/>
      <c r="D643" s="6"/>
      <c r="E643" s="6"/>
      <c r="F643" s="6"/>
      <c r="G643" s="8"/>
      <c r="H643" s="6"/>
      <c r="I643" s="8"/>
      <c r="J643" s="9"/>
      <c r="K643" s="27" t="str">
        <f ca="1">IF(INDIRECT("E"&amp;ROW(K643))="","",IF(ISERROR(VLOOKUP(INDIRECT("E"&amp;ROW(K643)),Config!A:A,1,0)),"ESPECIFICAÇÃO INVÁLIDA, SELECIONE UMA OPÇÃO DA LISTA",IF(COUNTA(INDIRECT("C"&amp;ROW(K643)):INDIRECT("J"&amp;ROW(K643)))&gt;0,IF(COUNTA(INDIRECT("C"&amp;ROW(K643)):INDIRECT("J"&amp;ROW(K643)))&lt;8,"HÁ "&amp;L643&amp;" CAMPO(S) VAZIO(S) NESTA LINHA",""),"")))</f>
        <v/>
      </c>
      <c r="L643" s="28" t="str">
        <f ca="1">IF(COUNTBLANK(INDIRECT("C"&amp;ROW(L643)):INDIRECT("J"&amp;ROW(L643)))&gt;0,IF(COUNTBLANK(INDIRECT("C"&amp;ROW(INDIRECT("C"&amp;ROW(L643)))):INDIRECT("J"&amp;ROW(L643)))&lt;8,COUNTBLANK(INDIRECT("C"&amp;ROW(L643)):INDIRECT("J"&amp;ROW(L643))),""),"")</f>
        <v/>
      </c>
      <c r="M643" s="4"/>
      <c r="N643" s="4"/>
    </row>
    <row r="644" spans="1:14" ht="60" customHeight="1">
      <c r="A644" s="26" t="str">
        <f>IFERROR(IF(C644="","",J$2&amp;TEXT(VLOOKUP(C$4,Config!$E$3:$F$65,2,FALSE),"00")&amp;TEXT(ROW(B644)-8,"0000")),"Informe um órgão na célula C4")</f>
        <v/>
      </c>
      <c r="B644" s="6"/>
      <c r="C644" s="7"/>
      <c r="D644" s="6"/>
      <c r="E644" s="6"/>
      <c r="F644" s="6"/>
      <c r="G644" s="8"/>
      <c r="H644" s="6"/>
      <c r="I644" s="8"/>
      <c r="J644" s="9"/>
      <c r="K644" s="27" t="str">
        <f ca="1">IF(INDIRECT("E"&amp;ROW(K644))="","",IF(ISERROR(VLOOKUP(INDIRECT("E"&amp;ROW(K644)),Config!A:A,1,0)),"ESPECIFICAÇÃO INVÁLIDA, SELECIONE UMA OPÇÃO DA LISTA",IF(COUNTA(INDIRECT("C"&amp;ROW(K644)):INDIRECT("J"&amp;ROW(K644)))&gt;0,IF(COUNTA(INDIRECT("C"&amp;ROW(K644)):INDIRECT("J"&amp;ROW(K644)))&lt;8,"HÁ "&amp;L644&amp;" CAMPO(S) VAZIO(S) NESTA LINHA",""),"")))</f>
        <v/>
      </c>
      <c r="L644" s="28" t="str">
        <f ca="1">IF(COUNTBLANK(INDIRECT("C"&amp;ROW(L644)):INDIRECT("J"&amp;ROW(L644)))&gt;0,IF(COUNTBLANK(INDIRECT("C"&amp;ROW(INDIRECT("C"&amp;ROW(L644)))):INDIRECT("J"&amp;ROW(L644)))&lt;8,COUNTBLANK(INDIRECT("C"&amp;ROW(L644)):INDIRECT("J"&amp;ROW(L644))),""),"")</f>
        <v/>
      </c>
      <c r="M644" s="4"/>
      <c r="N644" s="4"/>
    </row>
    <row r="645" spans="1:14" ht="60" customHeight="1">
      <c r="A645" s="26" t="str">
        <f>IFERROR(IF(C645="","",J$2&amp;TEXT(VLOOKUP(C$4,Config!$E$3:$F$65,2,FALSE),"00")&amp;TEXT(ROW(B645)-8,"0000")),"Informe um órgão na célula C4")</f>
        <v/>
      </c>
      <c r="B645" s="6"/>
      <c r="C645" s="7"/>
      <c r="D645" s="6"/>
      <c r="E645" s="6"/>
      <c r="F645" s="6"/>
      <c r="G645" s="8"/>
      <c r="H645" s="6"/>
      <c r="I645" s="8"/>
      <c r="J645" s="9"/>
      <c r="K645" s="27" t="str">
        <f ca="1">IF(INDIRECT("E"&amp;ROW(K645))="","",IF(ISERROR(VLOOKUP(INDIRECT("E"&amp;ROW(K645)),Config!A:A,1,0)),"ESPECIFICAÇÃO INVÁLIDA, SELECIONE UMA OPÇÃO DA LISTA",IF(COUNTA(INDIRECT("C"&amp;ROW(K645)):INDIRECT("J"&amp;ROW(K645)))&gt;0,IF(COUNTA(INDIRECT("C"&amp;ROW(K645)):INDIRECT("J"&amp;ROW(K645)))&lt;8,"HÁ "&amp;L645&amp;" CAMPO(S) VAZIO(S) NESTA LINHA",""),"")))</f>
        <v/>
      </c>
      <c r="L645" s="28" t="str">
        <f ca="1">IF(COUNTBLANK(INDIRECT("C"&amp;ROW(L645)):INDIRECT("J"&amp;ROW(L645)))&gt;0,IF(COUNTBLANK(INDIRECT("C"&amp;ROW(INDIRECT("C"&amp;ROW(L645)))):INDIRECT("J"&amp;ROW(L645)))&lt;8,COUNTBLANK(INDIRECT("C"&amp;ROW(L645)):INDIRECT("J"&amp;ROW(L645))),""),"")</f>
        <v/>
      </c>
      <c r="M645" s="4"/>
      <c r="N645" s="4"/>
    </row>
    <row r="646" spans="1:14" ht="60" customHeight="1">
      <c r="A646" s="26" t="str">
        <f>IFERROR(IF(C646="","",J$2&amp;TEXT(VLOOKUP(C$4,Config!$E$3:$F$65,2,FALSE),"00")&amp;TEXT(ROW(B646)-8,"0000")),"Informe um órgão na célula C4")</f>
        <v/>
      </c>
      <c r="B646" s="6"/>
      <c r="C646" s="7"/>
      <c r="D646" s="6"/>
      <c r="E646" s="6"/>
      <c r="F646" s="6"/>
      <c r="G646" s="8"/>
      <c r="H646" s="6"/>
      <c r="I646" s="8"/>
      <c r="J646" s="9"/>
      <c r="K646" s="27" t="str">
        <f ca="1">IF(INDIRECT("E"&amp;ROW(K646))="","",IF(ISERROR(VLOOKUP(INDIRECT("E"&amp;ROW(K646)),Config!A:A,1,0)),"ESPECIFICAÇÃO INVÁLIDA, SELECIONE UMA OPÇÃO DA LISTA",IF(COUNTA(INDIRECT("C"&amp;ROW(K646)):INDIRECT("J"&amp;ROW(K646)))&gt;0,IF(COUNTA(INDIRECT("C"&amp;ROW(K646)):INDIRECT("J"&amp;ROW(K646)))&lt;8,"HÁ "&amp;L646&amp;" CAMPO(S) VAZIO(S) NESTA LINHA",""),"")))</f>
        <v/>
      </c>
      <c r="L646" s="28" t="str">
        <f ca="1">IF(COUNTBLANK(INDIRECT("C"&amp;ROW(L646)):INDIRECT("J"&amp;ROW(L646)))&gt;0,IF(COUNTBLANK(INDIRECT("C"&amp;ROW(INDIRECT("C"&amp;ROW(L646)))):INDIRECT("J"&amp;ROW(L646)))&lt;8,COUNTBLANK(INDIRECT("C"&amp;ROW(L646)):INDIRECT("J"&amp;ROW(L646))),""),"")</f>
        <v/>
      </c>
      <c r="M646" s="4"/>
      <c r="N646" s="4"/>
    </row>
    <row r="647" spans="1:14" ht="60" customHeight="1">
      <c r="A647" s="26" t="str">
        <f>IFERROR(IF(C647="","",J$2&amp;TEXT(VLOOKUP(C$4,Config!$E$3:$F$65,2,FALSE),"00")&amp;TEXT(ROW(B647)-8,"0000")),"Informe um órgão na célula C4")</f>
        <v/>
      </c>
      <c r="B647" s="6"/>
      <c r="C647" s="7"/>
      <c r="D647" s="6"/>
      <c r="E647" s="6"/>
      <c r="F647" s="6"/>
      <c r="G647" s="8"/>
      <c r="H647" s="6"/>
      <c r="I647" s="8"/>
      <c r="J647" s="9"/>
      <c r="K647" s="27" t="str">
        <f ca="1">IF(INDIRECT("E"&amp;ROW(K647))="","",IF(ISERROR(VLOOKUP(INDIRECT("E"&amp;ROW(K647)),Config!A:A,1,0)),"ESPECIFICAÇÃO INVÁLIDA, SELECIONE UMA OPÇÃO DA LISTA",IF(COUNTA(INDIRECT("C"&amp;ROW(K647)):INDIRECT("J"&amp;ROW(K647)))&gt;0,IF(COUNTA(INDIRECT("C"&amp;ROW(K647)):INDIRECT("J"&amp;ROW(K647)))&lt;8,"HÁ "&amp;L647&amp;" CAMPO(S) VAZIO(S) NESTA LINHA",""),"")))</f>
        <v/>
      </c>
      <c r="L647" s="28" t="str">
        <f ca="1">IF(COUNTBLANK(INDIRECT("C"&amp;ROW(L647)):INDIRECT("J"&amp;ROW(L647)))&gt;0,IF(COUNTBLANK(INDIRECT("C"&amp;ROW(INDIRECT("C"&amp;ROW(L647)))):INDIRECT("J"&amp;ROW(L647)))&lt;8,COUNTBLANK(INDIRECT("C"&amp;ROW(L647)):INDIRECT("J"&amp;ROW(L647))),""),"")</f>
        <v/>
      </c>
      <c r="M647" s="4"/>
      <c r="N647" s="4"/>
    </row>
    <row r="648" spans="1:14" ht="60" customHeight="1">
      <c r="A648" s="26" t="str">
        <f>IFERROR(IF(C648="","",J$2&amp;TEXT(VLOOKUP(C$4,Config!$E$3:$F$65,2,FALSE),"00")&amp;TEXT(ROW(B648)-8,"0000")),"Informe um órgão na célula C4")</f>
        <v/>
      </c>
      <c r="B648" s="6"/>
      <c r="C648" s="7"/>
      <c r="D648" s="6"/>
      <c r="E648" s="6"/>
      <c r="F648" s="6"/>
      <c r="G648" s="8"/>
      <c r="H648" s="6"/>
      <c r="I648" s="8"/>
      <c r="J648" s="9"/>
      <c r="K648" s="27" t="str">
        <f ca="1">IF(INDIRECT("E"&amp;ROW(K648))="","",IF(ISERROR(VLOOKUP(INDIRECT("E"&amp;ROW(K648)),Config!A:A,1,0)),"ESPECIFICAÇÃO INVÁLIDA, SELECIONE UMA OPÇÃO DA LISTA",IF(COUNTA(INDIRECT("C"&amp;ROW(K648)):INDIRECT("J"&amp;ROW(K648)))&gt;0,IF(COUNTA(INDIRECT("C"&amp;ROW(K648)):INDIRECT("J"&amp;ROW(K648)))&lt;8,"HÁ "&amp;L648&amp;" CAMPO(S) VAZIO(S) NESTA LINHA",""),"")))</f>
        <v/>
      </c>
      <c r="L648" s="28" t="str">
        <f ca="1">IF(COUNTBLANK(INDIRECT("C"&amp;ROW(L648)):INDIRECT("J"&amp;ROW(L648)))&gt;0,IF(COUNTBLANK(INDIRECT("C"&amp;ROW(INDIRECT("C"&amp;ROW(L648)))):INDIRECT("J"&amp;ROW(L648)))&lt;8,COUNTBLANK(INDIRECT("C"&amp;ROW(L648)):INDIRECT("J"&amp;ROW(L648))),""),"")</f>
        <v/>
      </c>
      <c r="M648" s="4"/>
      <c r="N648" s="4"/>
    </row>
    <row r="649" spans="1:14" ht="60" customHeight="1">
      <c r="A649" s="26" t="str">
        <f>IFERROR(IF(C649="","",J$2&amp;TEXT(VLOOKUP(C$4,Config!$E$3:$F$65,2,FALSE),"00")&amp;TEXT(ROW(B649)-8,"0000")),"Informe um órgão na célula C4")</f>
        <v/>
      </c>
      <c r="B649" s="6"/>
      <c r="C649" s="7"/>
      <c r="D649" s="6"/>
      <c r="E649" s="6"/>
      <c r="F649" s="6"/>
      <c r="G649" s="8"/>
      <c r="H649" s="6"/>
      <c r="I649" s="8"/>
      <c r="J649" s="9"/>
      <c r="K649" s="27" t="str">
        <f ca="1">IF(INDIRECT("E"&amp;ROW(K649))="","",IF(ISERROR(VLOOKUP(INDIRECT("E"&amp;ROW(K649)),Config!A:A,1,0)),"ESPECIFICAÇÃO INVÁLIDA, SELECIONE UMA OPÇÃO DA LISTA",IF(COUNTA(INDIRECT("C"&amp;ROW(K649)):INDIRECT("J"&amp;ROW(K649)))&gt;0,IF(COUNTA(INDIRECT("C"&amp;ROW(K649)):INDIRECT("J"&amp;ROW(K649)))&lt;8,"HÁ "&amp;L649&amp;" CAMPO(S) VAZIO(S) NESTA LINHA",""),"")))</f>
        <v/>
      </c>
      <c r="L649" s="28" t="str">
        <f ca="1">IF(COUNTBLANK(INDIRECT("C"&amp;ROW(L649)):INDIRECT("J"&amp;ROW(L649)))&gt;0,IF(COUNTBLANK(INDIRECT("C"&amp;ROW(INDIRECT("C"&amp;ROW(L649)))):INDIRECT("J"&amp;ROW(L649)))&lt;8,COUNTBLANK(INDIRECT("C"&amp;ROW(L649)):INDIRECT("J"&amp;ROW(L649))),""),"")</f>
        <v/>
      </c>
      <c r="M649" s="4"/>
      <c r="N649" s="4"/>
    </row>
    <row r="650" spans="1:14" ht="60" customHeight="1">
      <c r="A650" s="26" t="str">
        <f>IFERROR(IF(C650="","",J$2&amp;TEXT(VLOOKUP(C$4,Config!$E$3:$F$65,2,FALSE),"00")&amp;TEXT(ROW(B650)-8,"0000")),"Informe um órgão na célula C4")</f>
        <v/>
      </c>
      <c r="B650" s="6"/>
      <c r="C650" s="7"/>
      <c r="D650" s="6"/>
      <c r="E650" s="6"/>
      <c r="F650" s="6"/>
      <c r="G650" s="8"/>
      <c r="H650" s="6"/>
      <c r="I650" s="8"/>
      <c r="J650" s="9"/>
      <c r="K650" s="27" t="str">
        <f ca="1">IF(INDIRECT("E"&amp;ROW(K650))="","",IF(ISERROR(VLOOKUP(INDIRECT("E"&amp;ROW(K650)),Config!A:A,1,0)),"ESPECIFICAÇÃO INVÁLIDA, SELECIONE UMA OPÇÃO DA LISTA",IF(COUNTA(INDIRECT("C"&amp;ROW(K650)):INDIRECT("J"&amp;ROW(K650)))&gt;0,IF(COUNTA(INDIRECT("C"&amp;ROW(K650)):INDIRECT("J"&amp;ROW(K650)))&lt;8,"HÁ "&amp;L650&amp;" CAMPO(S) VAZIO(S) NESTA LINHA",""),"")))</f>
        <v/>
      </c>
      <c r="L650" s="28" t="str">
        <f ca="1">IF(COUNTBLANK(INDIRECT("C"&amp;ROW(L650)):INDIRECT("J"&amp;ROW(L650)))&gt;0,IF(COUNTBLANK(INDIRECT("C"&amp;ROW(INDIRECT("C"&amp;ROW(L650)))):INDIRECT("J"&amp;ROW(L650)))&lt;8,COUNTBLANK(INDIRECT("C"&amp;ROW(L650)):INDIRECT("J"&amp;ROW(L650))),""),"")</f>
        <v/>
      </c>
      <c r="M650" s="4"/>
      <c r="N650" s="4"/>
    </row>
    <row r="651" spans="1:14" ht="60" customHeight="1">
      <c r="A651" s="26" t="str">
        <f>IFERROR(IF(C651="","",J$2&amp;TEXT(VLOOKUP(C$4,Config!$E$3:$F$65,2,FALSE),"00")&amp;TEXT(ROW(B651)-8,"0000")),"Informe um órgão na célula C4")</f>
        <v/>
      </c>
      <c r="B651" s="6"/>
      <c r="C651" s="7"/>
      <c r="D651" s="6"/>
      <c r="E651" s="6"/>
      <c r="F651" s="6"/>
      <c r="G651" s="8"/>
      <c r="H651" s="6"/>
      <c r="I651" s="8"/>
      <c r="J651" s="9"/>
      <c r="K651" s="27" t="str">
        <f ca="1">IF(INDIRECT("E"&amp;ROW(K651))="","",IF(ISERROR(VLOOKUP(INDIRECT("E"&amp;ROW(K651)),Config!A:A,1,0)),"ESPECIFICAÇÃO INVÁLIDA, SELECIONE UMA OPÇÃO DA LISTA",IF(COUNTA(INDIRECT("C"&amp;ROW(K651)):INDIRECT("J"&amp;ROW(K651)))&gt;0,IF(COUNTA(INDIRECT("C"&amp;ROW(K651)):INDIRECT("J"&amp;ROW(K651)))&lt;8,"HÁ "&amp;L651&amp;" CAMPO(S) VAZIO(S) NESTA LINHA",""),"")))</f>
        <v/>
      </c>
      <c r="L651" s="28" t="str">
        <f ca="1">IF(COUNTBLANK(INDIRECT("C"&amp;ROW(L651)):INDIRECT("J"&amp;ROW(L651)))&gt;0,IF(COUNTBLANK(INDIRECT("C"&amp;ROW(INDIRECT("C"&amp;ROW(L651)))):INDIRECT("J"&amp;ROW(L651)))&lt;8,COUNTBLANK(INDIRECT("C"&amp;ROW(L651)):INDIRECT("J"&amp;ROW(L651))),""),"")</f>
        <v/>
      </c>
      <c r="M651" s="4"/>
      <c r="N651" s="4"/>
    </row>
    <row r="652" spans="1:14" ht="60" customHeight="1">
      <c r="A652" s="26" t="str">
        <f>IFERROR(IF(C652="","",J$2&amp;TEXT(VLOOKUP(C$4,Config!$E$3:$F$65,2,FALSE),"00")&amp;TEXT(ROW(B652)-8,"0000")),"Informe um órgão na célula C4")</f>
        <v/>
      </c>
      <c r="B652" s="6"/>
      <c r="C652" s="7"/>
      <c r="D652" s="6"/>
      <c r="E652" s="6"/>
      <c r="F652" s="6"/>
      <c r="G652" s="8"/>
      <c r="H652" s="6"/>
      <c r="I652" s="8"/>
      <c r="J652" s="9"/>
      <c r="K652" s="27" t="str">
        <f ca="1">IF(INDIRECT("E"&amp;ROW(K652))="","",IF(ISERROR(VLOOKUP(INDIRECT("E"&amp;ROW(K652)),Config!A:A,1,0)),"ESPECIFICAÇÃO INVÁLIDA, SELECIONE UMA OPÇÃO DA LISTA",IF(COUNTA(INDIRECT("C"&amp;ROW(K652)):INDIRECT("J"&amp;ROW(K652)))&gt;0,IF(COUNTA(INDIRECT("C"&amp;ROW(K652)):INDIRECT("J"&amp;ROW(K652)))&lt;8,"HÁ "&amp;L652&amp;" CAMPO(S) VAZIO(S) NESTA LINHA",""),"")))</f>
        <v/>
      </c>
      <c r="L652" s="28" t="str">
        <f ca="1">IF(COUNTBLANK(INDIRECT("C"&amp;ROW(L652)):INDIRECT("J"&amp;ROW(L652)))&gt;0,IF(COUNTBLANK(INDIRECT("C"&amp;ROW(INDIRECT("C"&amp;ROW(L652)))):INDIRECT("J"&amp;ROW(L652)))&lt;8,COUNTBLANK(INDIRECT("C"&amp;ROW(L652)):INDIRECT("J"&amp;ROW(L652))),""),"")</f>
        <v/>
      </c>
      <c r="M652" s="4"/>
      <c r="N652" s="4"/>
    </row>
    <row r="653" spans="1:14" ht="60" customHeight="1">
      <c r="A653" s="26" t="str">
        <f>IFERROR(IF(C653="","",J$2&amp;TEXT(VLOOKUP(C$4,Config!$E$3:$F$65,2,FALSE),"00")&amp;TEXT(ROW(B653)-8,"0000")),"Informe um órgão na célula C4")</f>
        <v/>
      </c>
      <c r="B653" s="6"/>
      <c r="C653" s="7"/>
      <c r="D653" s="6"/>
      <c r="E653" s="6"/>
      <c r="F653" s="6"/>
      <c r="G653" s="8"/>
      <c r="H653" s="6"/>
      <c r="I653" s="8"/>
      <c r="J653" s="9"/>
      <c r="K653" s="27" t="str">
        <f ca="1">IF(INDIRECT("E"&amp;ROW(K653))="","",IF(ISERROR(VLOOKUP(INDIRECT("E"&amp;ROW(K653)),Config!A:A,1,0)),"ESPECIFICAÇÃO INVÁLIDA, SELECIONE UMA OPÇÃO DA LISTA",IF(COUNTA(INDIRECT("C"&amp;ROW(K653)):INDIRECT("J"&amp;ROW(K653)))&gt;0,IF(COUNTA(INDIRECT("C"&amp;ROW(K653)):INDIRECT("J"&amp;ROW(K653)))&lt;8,"HÁ "&amp;L653&amp;" CAMPO(S) VAZIO(S) NESTA LINHA",""),"")))</f>
        <v/>
      </c>
      <c r="L653" s="28" t="str">
        <f ca="1">IF(COUNTBLANK(INDIRECT("C"&amp;ROW(L653)):INDIRECT("J"&amp;ROW(L653)))&gt;0,IF(COUNTBLANK(INDIRECT("C"&amp;ROW(INDIRECT("C"&amp;ROW(L653)))):INDIRECT("J"&amp;ROW(L653)))&lt;8,COUNTBLANK(INDIRECT("C"&amp;ROW(L653)):INDIRECT("J"&amp;ROW(L653))),""),"")</f>
        <v/>
      </c>
      <c r="M653" s="4"/>
      <c r="N653" s="4"/>
    </row>
    <row r="654" spans="1:14" ht="60" customHeight="1">
      <c r="A654" s="26" t="str">
        <f>IFERROR(IF(C654="","",J$2&amp;TEXT(VLOOKUP(C$4,Config!$E$3:$F$65,2,FALSE),"00")&amp;TEXT(ROW(B654)-8,"0000")),"Informe um órgão na célula C4")</f>
        <v/>
      </c>
      <c r="B654" s="6"/>
      <c r="C654" s="7"/>
      <c r="D654" s="6"/>
      <c r="E654" s="6"/>
      <c r="F654" s="6"/>
      <c r="G654" s="8"/>
      <c r="H654" s="6"/>
      <c r="I654" s="8"/>
      <c r="J654" s="9"/>
      <c r="K654" s="27" t="str">
        <f ca="1">IF(INDIRECT("E"&amp;ROW(K654))="","",IF(ISERROR(VLOOKUP(INDIRECT("E"&amp;ROW(K654)),Config!A:A,1,0)),"ESPECIFICAÇÃO INVÁLIDA, SELECIONE UMA OPÇÃO DA LISTA",IF(COUNTA(INDIRECT("C"&amp;ROW(K654)):INDIRECT("J"&amp;ROW(K654)))&gt;0,IF(COUNTA(INDIRECT("C"&amp;ROW(K654)):INDIRECT("J"&amp;ROW(K654)))&lt;8,"HÁ "&amp;L654&amp;" CAMPO(S) VAZIO(S) NESTA LINHA",""),"")))</f>
        <v/>
      </c>
      <c r="L654" s="28" t="str">
        <f ca="1">IF(COUNTBLANK(INDIRECT("C"&amp;ROW(L654)):INDIRECT("J"&amp;ROW(L654)))&gt;0,IF(COUNTBLANK(INDIRECT("C"&amp;ROW(INDIRECT("C"&amp;ROW(L654)))):INDIRECT("J"&amp;ROW(L654)))&lt;8,COUNTBLANK(INDIRECT("C"&amp;ROW(L654)):INDIRECT("J"&amp;ROW(L654))),""),"")</f>
        <v/>
      </c>
      <c r="M654" s="4"/>
      <c r="N654" s="4"/>
    </row>
    <row r="655" spans="1:14" ht="60" customHeight="1">
      <c r="A655" s="26" t="str">
        <f>IFERROR(IF(C655="","",J$2&amp;TEXT(VLOOKUP(C$4,Config!$E$3:$F$65,2,FALSE),"00")&amp;TEXT(ROW(B655)-8,"0000")),"Informe um órgão na célula C4")</f>
        <v/>
      </c>
      <c r="B655" s="6"/>
      <c r="C655" s="7"/>
      <c r="D655" s="6"/>
      <c r="E655" s="6"/>
      <c r="F655" s="6"/>
      <c r="G655" s="8"/>
      <c r="H655" s="6"/>
      <c r="I655" s="8"/>
      <c r="J655" s="9"/>
      <c r="K655" s="27" t="str">
        <f ca="1">IF(INDIRECT("E"&amp;ROW(K655))="","",IF(ISERROR(VLOOKUP(INDIRECT("E"&amp;ROW(K655)),Config!A:A,1,0)),"ESPECIFICAÇÃO INVÁLIDA, SELECIONE UMA OPÇÃO DA LISTA",IF(COUNTA(INDIRECT("C"&amp;ROW(K655)):INDIRECT("J"&amp;ROW(K655)))&gt;0,IF(COUNTA(INDIRECT("C"&amp;ROW(K655)):INDIRECT("J"&amp;ROW(K655)))&lt;8,"HÁ "&amp;L655&amp;" CAMPO(S) VAZIO(S) NESTA LINHA",""),"")))</f>
        <v/>
      </c>
      <c r="L655" s="28" t="str">
        <f ca="1">IF(COUNTBLANK(INDIRECT("C"&amp;ROW(L655)):INDIRECT("J"&amp;ROW(L655)))&gt;0,IF(COUNTBLANK(INDIRECT("C"&amp;ROW(INDIRECT("C"&amp;ROW(L655)))):INDIRECT("J"&amp;ROW(L655)))&lt;8,COUNTBLANK(INDIRECT("C"&amp;ROW(L655)):INDIRECT("J"&amp;ROW(L655))),""),"")</f>
        <v/>
      </c>
      <c r="M655" s="4"/>
      <c r="N655" s="4"/>
    </row>
    <row r="656" spans="1:14" ht="60" customHeight="1">
      <c r="A656" s="26" t="str">
        <f>IFERROR(IF(C656="","",J$2&amp;TEXT(VLOOKUP(C$4,Config!$E$3:$F$65,2,FALSE),"00")&amp;TEXT(ROW(B656)-8,"0000")),"Informe um órgão na célula C4")</f>
        <v/>
      </c>
      <c r="B656" s="6"/>
      <c r="C656" s="7"/>
      <c r="D656" s="6"/>
      <c r="E656" s="6"/>
      <c r="F656" s="6"/>
      <c r="G656" s="8"/>
      <c r="H656" s="6"/>
      <c r="I656" s="8"/>
      <c r="J656" s="9"/>
      <c r="K656" s="27" t="str">
        <f ca="1">IF(INDIRECT("E"&amp;ROW(K656))="","",IF(ISERROR(VLOOKUP(INDIRECT("E"&amp;ROW(K656)),Config!A:A,1,0)),"ESPECIFICAÇÃO INVÁLIDA, SELECIONE UMA OPÇÃO DA LISTA",IF(COUNTA(INDIRECT("C"&amp;ROW(K656)):INDIRECT("J"&amp;ROW(K656)))&gt;0,IF(COUNTA(INDIRECT("C"&amp;ROW(K656)):INDIRECT("J"&amp;ROW(K656)))&lt;8,"HÁ "&amp;L656&amp;" CAMPO(S) VAZIO(S) NESTA LINHA",""),"")))</f>
        <v/>
      </c>
      <c r="L656" s="28" t="str">
        <f ca="1">IF(COUNTBLANK(INDIRECT("C"&amp;ROW(L656)):INDIRECT("J"&amp;ROW(L656)))&gt;0,IF(COUNTBLANK(INDIRECT("C"&amp;ROW(INDIRECT("C"&amp;ROW(L656)))):INDIRECT("J"&amp;ROW(L656)))&lt;8,COUNTBLANK(INDIRECT("C"&amp;ROW(L656)):INDIRECT("J"&amp;ROW(L656))),""),"")</f>
        <v/>
      </c>
      <c r="M656" s="4"/>
      <c r="N656" s="4"/>
    </row>
    <row r="657" spans="1:14" ht="60" customHeight="1">
      <c r="A657" s="26" t="str">
        <f>IFERROR(IF(C657="","",J$2&amp;TEXT(VLOOKUP(C$4,Config!$E$3:$F$65,2,FALSE),"00")&amp;TEXT(ROW(B657)-8,"0000")),"Informe um órgão na célula C4")</f>
        <v/>
      </c>
      <c r="B657" s="6"/>
      <c r="C657" s="7"/>
      <c r="D657" s="6"/>
      <c r="E657" s="6"/>
      <c r="F657" s="6"/>
      <c r="G657" s="8"/>
      <c r="H657" s="6"/>
      <c r="I657" s="8"/>
      <c r="J657" s="9"/>
      <c r="K657" s="27" t="str">
        <f ca="1">IF(INDIRECT("E"&amp;ROW(K657))="","",IF(ISERROR(VLOOKUP(INDIRECT("E"&amp;ROW(K657)),Config!A:A,1,0)),"ESPECIFICAÇÃO INVÁLIDA, SELECIONE UMA OPÇÃO DA LISTA",IF(COUNTA(INDIRECT("C"&amp;ROW(K657)):INDIRECT("J"&amp;ROW(K657)))&gt;0,IF(COUNTA(INDIRECT("C"&amp;ROW(K657)):INDIRECT("J"&amp;ROW(K657)))&lt;8,"HÁ "&amp;L657&amp;" CAMPO(S) VAZIO(S) NESTA LINHA",""),"")))</f>
        <v/>
      </c>
      <c r="L657" s="28" t="str">
        <f ca="1">IF(COUNTBLANK(INDIRECT("C"&amp;ROW(L657)):INDIRECT("J"&amp;ROW(L657)))&gt;0,IF(COUNTBLANK(INDIRECT("C"&amp;ROW(INDIRECT("C"&amp;ROW(L657)))):INDIRECT("J"&amp;ROW(L657)))&lt;8,COUNTBLANK(INDIRECT("C"&amp;ROW(L657)):INDIRECT("J"&amp;ROW(L657))),""),"")</f>
        <v/>
      </c>
      <c r="M657" s="4"/>
      <c r="N657" s="4"/>
    </row>
    <row r="658" spans="1:14" ht="60" customHeight="1">
      <c r="A658" s="26" t="str">
        <f>IFERROR(IF(C658="","",J$2&amp;TEXT(VLOOKUP(C$4,Config!$E$3:$F$65,2,FALSE),"00")&amp;TEXT(ROW(B658)-8,"0000")),"Informe um órgão na célula C4")</f>
        <v/>
      </c>
      <c r="B658" s="6"/>
      <c r="C658" s="7"/>
      <c r="D658" s="6"/>
      <c r="E658" s="6"/>
      <c r="F658" s="6"/>
      <c r="G658" s="8"/>
      <c r="H658" s="6"/>
      <c r="I658" s="8"/>
      <c r="J658" s="9"/>
      <c r="K658" s="27" t="str">
        <f ca="1">IF(INDIRECT("E"&amp;ROW(K658))="","",IF(ISERROR(VLOOKUP(INDIRECT("E"&amp;ROW(K658)),Config!A:A,1,0)),"ESPECIFICAÇÃO INVÁLIDA, SELECIONE UMA OPÇÃO DA LISTA",IF(COUNTA(INDIRECT("C"&amp;ROW(K658)):INDIRECT("J"&amp;ROW(K658)))&gt;0,IF(COUNTA(INDIRECT("C"&amp;ROW(K658)):INDIRECT("J"&amp;ROW(K658)))&lt;8,"HÁ "&amp;L658&amp;" CAMPO(S) VAZIO(S) NESTA LINHA",""),"")))</f>
        <v/>
      </c>
      <c r="L658" s="28" t="str">
        <f ca="1">IF(COUNTBLANK(INDIRECT("C"&amp;ROW(L658)):INDIRECT("J"&amp;ROW(L658)))&gt;0,IF(COUNTBLANK(INDIRECT("C"&amp;ROW(INDIRECT("C"&amp;ROW(L658)))):INDIRECT("J"&amp;ROW(L658)))&lt;8,COUNTBLANK(INDIRECT("C"&amp;ROW(L658)):INDIRECT("J"&amp;ROW(L658))),""),"")</f>
        <v/>
      </c>
      <c r="M658" s="4"/>
      <c r="N658" s="4"/>
    </row>
    <row r="659" spans="1:14" ht="60" customHeight="1">
      <c r="A659" s="26" t="str">
        <f>IFERROR(IF(C659="","",J$2&amp;TEXT(VLOOKUP(C$4,Config!$E$3:$F$65,2,FALSE),"00")&amp;TEXT(ROW(B659)-8,"0000")),"Informe um órgão na célula C4")</f>
        <v/>
      </c>
      <c r="B659" s="6"/>
      <c r="C659" s="7"/>
      <c r="D659" s="6"/>
      <c r="E659" s="6"/>
      <c r="F659" s="6"/>
      <c r="G659" s="8"/>
      <c r="H659" s="6"/>
      <c r="I659" s="8"/>
      <c r="J659" s="9"/>
      <c r="K659" s="27" t="str">
        <f ca="1">IF(INDIRECT("E"&amp;ROW(K659))="","",IF(ISERROR(VLOOKUP(INDIRECT("E"&amp;ROW(K659)),Config!A:A,1,0)),"ESPECIFICAÇÃO INVÁLIDA, SELECIONE UMA OPÇÃO DA LISTA",IF(COUNTA(INDIRECT("C"&amp;ROW(K659)):INDIRECT("J"&amp;ROW(K659)))&gt;0,IF(COUNTA(INDIRECT("C"&amp;ROW(K659)):INDIRECT("J"&amp;ROW(K659)))&lt;8,"HÁ "&amp;L659&amp;" CAMPO(S) VAZIO(S) NESTA LINHA",""),"")))</f>
        <v/>
      </c>
      <c r="L659" s="28" t="str">
        <f ca="1">IF(COUNTBLANK(INDIRECT("C"&amp;ROW(L659)):INDIRECT("J"&amp;ROW(L659)))&gt;0,IF(COUNTBLANK(INDIRECT("C"&amp;ROW(INDIRECT("C"&amp;ROW(L659)))):INDIRECT("J"&amp;ROW(L659)))&lt;8,COUNTBLANK(INDIRECT("C"&amp;ROW(L659)):INDIRECT("J"&amp;ROW(L659))),""),"")</f>
        <v/>
      </c>
      <c r="M659" s="4"/>
      <c r="N659" s="4"/>
    </row>
    <row r="660" spans="1:14" ht="60" customHeight="1">
      <c r="A660" s="26" t="str">
        <f>IFERROR(IF(C660="","",J$2&amp;TEXT(VLOOKUP(C$4,Config!$E$3:$F$65,2,FALSE),"00")&amp;TEXT(ROW(B660)-8,"0000")),"Informe um órgão na célula C4")</f>
        <v/>
      </c>
      <c r="B660" s="6"/>
      <c r="C660" s="7"/>
      <c r="D660" s="6"/>
      <c r="E660" s="6"/>
      <c r="F660" s="6"/>
      <c r="G660" s="8"/>
      <c r="H660" s="6"/>
      <c r="I660" s="8"/>
      <c r="J660" s="9"/>
      <c r="K660" s="27" t="str">
        <f ca="1">IF(INDIRECT("E"&amp;ROW(K660))="","",IF(ISERROR(VLOOKUP(INDIRECT("E"&amp;ROW(K660)),Config!A:A,1,0)),"ESPECIFICAÇÃO INVÁLIDA, SELECIONE UMA OPÇÃO DA LISTA",IF(COUNTA(INDIRECT("C"&amp;ROW(K660)):INDIRECT("J"&amp;ROW(K660)))&gt;0,IF(COUNTA(INDIRECT("C"&amp;ROW(K660)):INDIRECT("J"&amp;ROW(K660)))&lt;8,"HÁ "&amp;L660&amp;" CAMPO(S) VAZIO(S) NESTA LINHA",""),"")))</f>
        <v/>
      </c>
      <c r="L660" s="28" t="str">
        <f ca="1">IF(COUNTBLANK(INDIRECT("C"&amp;ROW(L660)):INDIRECT("J"&amp;ROW(L660)))&gt;0,IF(COUNTBLANK(INDIRECT("C"&amp;ROW(INDIRECT("C"&amp;ROW(L660)))):INDIRECT("J"&amp;ROW(L660)))&lt;8,COUNTBLANK(INDIRECT("C"&amp;ROW(L660)):INDIRECT("J"&amp;ROW(L660))),""),"")</f>
        <v/>
      </c>
      <c r="M660" s="4"/>
      <c r="N660" s="4"/>
    </row>
    <row r="661" spans="1:14" ht="60" customHeight="1">
      <c r="A661" s="26" t="str">
        <f>IFERROR(IF(C661="","",J$2&amp;TEXT(VLOOKUP(C$4,Config!$E$3:$F$65,2,FALSE),"00")&amp;TEXT(ROW(B661)-8,"0000")),"Informe um órgão na célula C4")</f>
        <v/>
      </c>
      <c r="B661" s="6"/>
      <c r="C661" s="7"/>
      <c r="D661" s="6"/>
      <c r="E661" s="6"/>
      <c r="F661" s="6"/>
      <c r="G661" s="8"/>
      <c r="H661" s="6"/>
      <c r="I661" s="8"/>
      <c r="J661" s="9"/>
      <c r="K661" s="27" t="str">
        <f ca="1">IF(INDIRECT("E"&amp;ROW(K661))="","",IF(ISERROR(VLOOKUP(INDIRECT("E"&amp;ROW(K661)),Config!A:A,1,0)),"ESPECIFICAÇÃO INVÁLIDA, SELECIONE UMA OPÇÃO DA LISTA",IF(COUNTA(INDIRECT("C"&amp;ROW(K661)):INDIRECT("J"&amp;ROW(K661)))&gt;0,IF(COUNTA(INDIRECT("C"&amp;ROW(K661)):INDIRECT("J"&amp;ROW(K661)))&lt;8,"HÁ "&amp;L661&amp;" CAMPO(S) VAZIO(S) NESTA LINHA",""),"")))</f>
        <v/>
      </c>
      <c r="L661" s="28" t="str">
        <f ca="1">IF(COUNTBLANK(INDIRECT("C"&amp;ROW(L661)):INDIRECT("J"&amp;ROW(L661)))&gt;0,IF(COUNTBLANK(INDIRECT("C"&amp;ROW(INDIRECT("C"&amp;ROW(L661)))):INDIRECT("J"&amp;ROW(L661)))&lt;8,COUNTBLANK(INDIRECT("C"&amp;ROW(L661)):INDIRECT("J"&amp;ROW(L661))),""),"")</f>
        <v/>
      </c>
      <c r="M661" s="4"/>
      <c r="N661" s="4"/>
    </row>
    <row r="662" spans="1:14" ht="60" customHeight="1">
      <c r="A662" s="26" t="str">
        <f>IFERROR(IF(C662="","",J$2&amp;TEXT(VLOOKUP(C$4,Config!$E$3:$F$65,2,FALSE),"00")&amp;TEXT(ROW(B662)-8,"0000")),"Informe um órgão na célula C4")</f>
        <v/>
      </c>
      <c r="B662" s="6"/>
      <c r="C662" s="7"/>
      <c r="D662" s="6"/>
      <c r="E662" s="6"/>
      <c r="F662" s="6"/>
      <c r="G662" s="8"/>
      <c r="H662" s="6"/>
      <c r="I662" s="8"/>
      <c r="J662" s="9"/>
      <c r="K662" s="27" t="str">
        <f ca="1">IF(INDIRECT("E"&amp;ROW(K662))="","",IF(ISERROR(VLOOKUP(INDIRECT("E"&amp;ROW(K662)),Config!A:A,1,0)),"ESPECIFICAÇÃO INVÁLIDA, SELECIONE UMA OPÇÃO DA LISTA",IF(COUNTA(INDIRECT("C"&amp;ROW(K662)):INDIRECT("J"&amp;ROW(K662)))&gt;0,IF(COUNTA(INDIRECT("C"&amp;ROW(K662)):INDIRECT("J"&amp;ROW(K662)))&lt;8,"HÁ "&amp;L662&amp;" CAMPO(S) VAZIO(S) NESTA LINHA",""),"")))</f>
        <v/>
      </c>
      <c r="L662" s="28" t="str">
        <f ca="1">IF(COUNTBLANK(INDIRECT("C"&amp;ROW(L662)):INDIRECT("J"&amp;ROW(L662)))&gt;0,IF(COUNTBLANK(INDIRECT("C"&amp;ROW(INDIRECT("C"&amp;ROW(L662)))):INDIRECT("J"&amp;ROW(L662)))&lt;8,COUNTBLANK(INDIRECT("C"&amp;ROW(L662)):INDIRECT("J"&amp;ROW(L662))),""),"")</f>
        <v/>
      </c>
      <c r="M662" s="4"/>
      <c r="N662" s="4"/>
    </row>
    <row r="663" spans="1:14" ht="60" customHeight="1">
      <c r="A663" s="26" t="str">
        <f>IFERROR(IF(C663="","",J$2&amp;TEXT(VLOOKUP(C$4,Config!$E$3:$F$65,2,FALSE),"00")&amp;TEXT(ROW(B663)-8,"0000")),"Informe um órgão na célula C4")</f>
        <v/>
      </c>
      <c r="B663" s="6"/>
      <c r="C663" s="7"/>
      <c r="D663" s="6"/>
      <c r="E663" s="6"/>
      <c r="F663" s="6"/>
      <c r="G663" s="8"/>
      <c r="H663" s="6"/>
      <c r="I663" s="8"/>
      <c r="J663" s="9"/>
      <c r="K663" s="27" t="str">
        <f ca="1">IF(INDIRECT("E"&amp;ROW(K663))="","",IF(ISERROR(VLOOKUP(INDIRECT("E"&amp;ROW(K663)),Config!A:A,1,0)),"ESPECIFICAÇÃO INVÁLIDA, SELECIONE UMA OPÇÃO DA LISTA",IF(COUNTA(INDIRECT("C"&amp;ROW(K663)):INDIRECT("J"&amp;ROW(K663)))&gt;0,IF(COUNTA(INDIRECT("C"&amp;ROW(K663)):INDIRECT("J"&amp;ROW(K663)))&lt;8,"HÁ "&amp;L663&amp;" CAMPO(S) VAZIO(S) NESTA LINHA",""),"")))</f>
        <v/>
      </c>
      <c r="L663" s="28" t="str">
        <f ca="1">IF(COUNTBLANK(INDIRECT("C"&amp;ROW(L663)):INDIRECT("J"&amp;ROW(L663)))&gt;0,IF(COUNTBLANK(INDIRECT("C"&amp;ROW(INDIRECT("C"&amp;ROW(L663)))):INDIRECT("J"&amp;ROW(L663)))&lt;8,COUNTBLANK(INDIRECT("C"&amp;ROW(L663)):INDIRECT("J"&amp;ROW(L663))),""),"")</f>
        <v/>
      </c>
      <c r="M663" s="4"/>
      <c r="N663" s="4"/>
    </row>
    <row r="664" spans="1:14" ht="60" customHeight="1">
      <c r="A664" s="26" t="str">
        <f>IFERROR(IF(C664="","",J$2&amp;TEXT(VLOOKUP(C$4,Config!$E$3:$F$65,2,FALSE),"00")&amp;TEXT(ROW(B664)-8,"0000")),"Informe um órgão na célula C4")</f>
        <v/>
      </c>
      <c r="B664" s="6"/>
      <c r="C664" s="7"/>
      <c r="D664" s="6"/>
      <c r="E664" s="6"/>
      <c r="F664" s="6"/>
      <c r="G664" s="8"/>
      <c r="H664" s="6"/>
      <c r="I664" s="8"/>
      <c r="J664" s="9"/>
      <c r="K664" s="27" t="str">
        <f ca="1">IF(INDIRECT("E"&amp;ROW(K664))="","",IF(ISERROR(VLOOKUP(INDIRECT("E"&amp;ROW(K664)),Config!A:A,1,0)),"ESPECIFICAÇÃO INVÁLIDA, SELECIONE UMA OPÇÃO DA LISTA",IF(COUNTA(INDIRECT("C"&amp;ROW(K664)):INDIRECT("J"&amp;ROW(K664)))&gt;0,IF(COUNTA(INDIRECT("C"&amp;ROW(K664)):INDIRECT("J"&amp;ROW(K664)))&lt;8,"HÁ "&amp;L664&amp;" CAMPO(S) VAZIO(S) NESTA LINHA",""),"")))</f>
        <v/>
      </c>
      <c r="L664" s="28" t="str">
        <f ca="1">IF(COUNTBLANK(INDIRECT("C"&amp;ROW(L664)):INDIRECT("J"&amp;ROW(L664)))&gt;0,IF(COUNTBLANK(INDIRECT("C"&amp;ROW(INDIRECT("C"&amp;ROW(L664)))):INDIRECT("J"&amp;ROW(L664)))&lt;8,COUNTBLANK(INDIRECT("C"&amp;ROW(L664)):INDIRECT("J"&amp;ROW(L664))),""),"")</f>
        <v/>
      </c>
      <c r="M664" s="4"/>
      <c r="N664" s="4"/>
    </row>
    <row r="665" spans="1:14" ht="60" customHeight="1">
      <c r="A665" s="26" t="str">
        <f>IFERROR(IF(C665="","",J$2&amp;TEXT(VLOOKUP(C$4,Config!$E$3:$F$65,2,FALSE),"00")&amp;TEXT(ROW(B665)-8,"0000")),"Informe um órgão na célula C4")</f>
        <v/>
      </c>
      <c r="B665" s="6"/>
      <c r="C665" s="7"/>
      <c r="D665" s="6"/>
      <c r="E665" s="6"/>
      <c r="F665" s="6"/>
      <c r="G665" s="8"/>
      <c r="H665" s="6"/>
      <c r="I665" s="8"/>
      <c r="J665" s="9"/>
      <c r="K665" s="27" t="str">
        <f ca="1">IF(INDIRECT("E"&amp;ROW(K665))="","",IF(ISERROR(VLOOKUP(INDIRECT("E"&amp;ROW(K665)),Config!A:A,1,0)),"ESPECIFICAÇÃO INVÁLIDA, SELECIONE UMA OPÇÃO DA LISTA",IF(COUNTA(INDIRECT("C"&amp;ROW(K665)):INDIRECT("J"&amp;ROW(K665)))&gt;0,IF(COUNTA(INDIRECT("C"&amp;ROW(K665)):INDIRECT("J"&amp;ROW(K665)))&lt;8,"HÁ "&amp;L665&amp;" CAMPO(S) VAZIO(S) NESTA LINHA",""),"")))</f>
        <v/>
      </c>
      <c r="L665" s="28" t="str">
        <f ca="1">IF(COUNTBLANK(INDIRECT("C"&amp;ROW(L665)):INDIRECT("J"&amp;ROW(L665)))&gt;0,IF(COUNTBLANK(INDIRECT("C"&amp;ROW(INDIRECT("C"&amp;ROW(L665)))):INDIRECT("J"&amp;ROW(L665)))&lt;8,COUNTBLANK(INDIRECT("C"&amp;ROW(L665)):INDIRECT("J"&amp;ROW(L665))),""),"")</f>
        <v/>
      </c>
      <c r="M665" s="4"/>
      <c r="N665" s="4"/>
    </row>
    <row r="666" spans="1:14" ht="60" customHeight="1">
      <c r="A666" s="26" t="str">
        <f>IFERROR(IF(C666="","",J$2&amp;TEXT(VLOOKUP(C$4,Config!$E$3:$F$65,2,FALSE),"00")&amp;TEXT(ROW(B666)-8,"0000")),"Informe um órgão na célula C4")</f>
        <v/>
      </c>
      <c r="B666" s="6"/>
      <c r="C666" s="7"/>
      <c r="D666" s="6"/>
      <c r="E666" s="6"/>
      <c r="F666" s="6"/>
      <c r="G666" s="8"/>
      <c r="H666" s="6"/>
      <c r="I666" s="8"/>
      <c r="J666" s="9"/>
      <c r="K666" s="27" t="str">
        <f ca="1">IF(INDIRECT("E"&amp;ROW(K666))="","",IF(ISERROR(VLOOKUP(INDIRECT("E"&amp;ROW(K666)),Config!A:A,1,0)),"ESPECIFICAÇÃO INVÁLIDA, SELECIONE UMA OPÇÃO DA LISTA",IF(COUNTA(INDIRECT("C"&amp;ROW(K666)):INDIRECT("J"&amp;ROW(K666)))&gt;0,IF(COUNTA(INDIRECT("C"&amp;ROW(K666)):INDIRECT("J"&amp;ROW(K666)))&lt;8,"HÁ "&amp;L666&amp;" CAMPO(S) VAZIO(S) NESTA LINHA",""),"")))</f>
        <v/>
      </c>
      <c r="L666" s="28" t="str">
        <f ca="1">IF(COUNTBLANK(INDIRECT("C"&amp;ROW(L666)):INDIRECT("J"&amp;ROW(L666)))&gt;0,IF(COUNTBLANK(INDIRECT("C"&amp;ROW(INDIRECT("C"&amp;ROW(L666)))):INDIRECT("J"&amp;ROW(L666)))&lt;8,COUNTBLANK(INDIRECT("C"&amp;ROW(L666)):INDIRECT("J"&amp;ROW(L666))),""),"")</f>
        <v/>
      </c>
      <c r="M666" s="4"/>
      <c r="N666" s="4"/>
    </row>
    <row r="667" spans="1:14" ht="60" customHeight="1">
      <c r="A667" s="26" t="str">
        <f>IFERROR(IF(C667="","",J$2&amp;TEXT(VLOOKUP(C$4,Config!$E$3:$F$65,2,FALSE),"00")&amp;TEXT(ROW(B667)-8,"0000")),"Informe um órgão na célula C4")</f>
        <v/>
      </c>
      <c r="B667" s="6"/>
      <c r="C667" s="7"/>
      <c r="D667" s="6"/>
      <c r="E667" s="6"/>
      <c r="F667" s="6"/>
      <c r="G667" s="8"/>
      <c r="H667" s="6"/>
      <c r="I667" s="8"/>
      <c r="J667" s="9"/>
      <c r="K667" s="27" t="str">
        <f ca="1">IF(INDIRECT("E"&amp;ROW(K667))="","",IF(ISERROR(VLOOKUP(INDIRECT("E"&amp;ROW(K667)),Config!A:A,1,0)),"ESPECIFICAÇÃO INVÁLIDA, SELECIONE UMA OPÇÃO DA LISTA",IF(COUNTA(INDIRECT("C"&amp;ROW(K667)):INDIRECT("J"&amp;ROW(K667)))&gt;0,IF(COUNTA(INDIRECT("C"&amp;ROW(K667)):INDIRECT("J"&amp;ROW(K667)))&lt;8,"HÁ "&amp;L667&amp;" CAMPO(S) VAZIO(S) NESTA LINHA",""),"")))</f>
        <v/>
      </c>
      <c r="L667" s="28" t="str">
        <f ca="1">IF(COUNTBLANK(INDIRECT("C"&amp;ROW(L667)):INDIRECT("J"&amp;ROW(L667)))&gt;0,IF(COUNTBLANK(INDIRECT("C"&amp;ROW(INDIRECT("C"&amp;ROW(L667)))):INDIRECT("J"&amp;ROW(L667)))&lt;8,COUNTBLANK(INDIRECT("C"&amp;ROW(L667)):INDIRECT("J"&amp;ROW(L667))),""),"")</f>
        <v/>
      </c>
      <c r="M667" s="4"/>
      <c r="N667" s="4"/>
    </row>
    <row r="668" spans="1:14" ht="60" customHeight="1">
      <c r="A668" s="26" t="str">
        <f>IFERROR(IF(C668="","",J$2&amp;TEXT(VLOOKUP(C$4,Config!$E$3:$F$65,2,FALSE),"00")&amp;TEXT(ROW(B668)-8,"0000")),"Informe um órgão na célula C4")</f>
        <v/>
      </c>
      <c r="B668" s="6"/>
      <c r="C668" s="7"/>
      <c r="D668" s="6"/>
      <c r="E668" s="6"/>
      <c r="F668" s="6"/>
      <c r="G668" s="8"/>
      <c r="H668" s="6"/>
      <c r="I668" s="8"/>
      <c r="J668" s="9"/>
      <c r="K668" s="27" t="str">
        <f ca="1">IF(INDIRECT("E"&amp;ROW(K668))="","",IF(ISERROR(VLOOKUP(INDIRECT("E"&amp;ROW(K668)),Config!A:A,1,0)),"ESPECIFICAÇÃO INVÁLIDA, SELECIONE UMA OPÇÃO DA LISTA",IF(COUNTA(INDIRECT("C"&amp;ROW(K668)):INDIRECT("J"&amp;ROW(K668)))&gt;0,IF(COUNTA(INDIRECT("C"&amp;ROW(K668)):INDIRECT("J"&amp;ROW(K668)))&lt;8,"HÁ "&amp;L668&amp;" CAMPO(S) VAZIO(S) NESTA LINHA",""),"")))</f>
        <v/>
      </c>
      <c r="L668" s="28" t="str">
        <f ca="1">IF(COUNTBLANK(INDIRECT("C"&amp;ROW(L668)):INDIRECT("J"&amp;ROW(L668)))&gt;0,IF(COUNTBLANK(INDIRECT("C"&amp;ROW(INDIRECT("C"&amp;ROW(L668)))):INDIRECT("J"&amp;ROW(L668)))&lt;8,COUNTBLANK(INDIRECT("C"&amp;ROW(L668)):INDIRECT("J"&amp;ROW(L668))),""),"")</f>
        <v/>
      </c>
      <c r="M668" s="4"/>
      <c r="N668" s="4"/>
    </row>
    <row r="669" spans="1:14" ht="60" customHeight="1">
      <c r="A669" s="26" t="str">
        <f>IFERROR(IF(C669="","",J$2&amp;TEXT(VLOOKUP(C$4,Config!$E$3:$F$65,2,FALSE),"00")&amp;TEXT(ROW(B669)-8,"0000")),"Informe um órgão na célula C4")</f>
        <v/>
      </c>
      <c r="B669" s="6"/>
      <c r="C669" s="7"/>
      <c r="D669" s="6"/>
      <c r="E669" s="6"/>
      <c r="F669" s="6"/>
      <c r="G669" s="8"/>
      <c r="H669" s="6"/>
      <c r="I669" s="8"/>
      <c r="J669" s="9"/>
      <c r="K669" s="27" t="str">
        <f ca="1">IF(INDIRECT("E"&amp;ROW(K669))="","",IF(ISERROR(VLOOKUP(INDIRECT("E"&amp;ROW(K669)),Config!A:A,1,0)),"ESPECIFICAÇÃO INVÁLIDA, SELECIONE UMA OPÇÃO DA LISTA",IF(COUNTA(INDIRECT("C"&amp;ROW(K669)):INDIRECT("J"&amp;ROW(K669)))&gt;0,IF(COUNTA(INDIRECT("C"&amp;ROW(K669)):INDIRECT("J"&amp;ROW(K669)))&lt;8,"HÁ "&amp;L669&amp;" CAMPO(S) VAZIO(S) NESTA LINHA",""),"")))</f>
        <v/>
      </c>
      <c r="L669" s="28" t="str">
        <f ca="1">IF(COUNTBLANK(INDIRECT("C"&amp;ROW(L669)):INDIRECT("J"&amp;ROW(L669)))&gt;0,IF(COUNTBLANK(INDIRECT("C"&amp;ROW(INDIRECT("C"&amp;ROW(L669)))):INDIRECT("J"&amp;ROW(L669)))&lt;8,COUNTBLANK(INDIRECT("C"&amp;ROW(L669)):INDIRECT("J"&amp;ROW(L669))),""),"")</f>
        <v/>
      </c>
      <c r="M669" s="4"/>
      <c r="N669" s="4"/>
    </row>
    <row r="670" spans="1:14" ht="60" customHeight="1">
      <c r="A670" s="26" t="str">
        <f>IFERROR(IF(C670="","",J$2&amp;TEXT(VLOOKUP(C$4,Config!$E$3:$F$65,2,FALSE),"00")&amp;TEXT(ROW(B670)-8,"0000")),"Informe um órgão na célula C4")</f>
        <v/>
      </c>
      <c r="B670" s="6"/>
      <c r="C670" s="7"/>
      <c r="D670" s="6"/>
      <c r="E670" s="6"/>
      <c r="F670" s="6"/>
      <c r="G670" s="8"/>
      <c r="H670" s="6"/>
      <c r="I670" s="8"/>
      <c r="J670" s="9"/>
      <c r="K670" s="27" t="str">
        <f ca="1">IF(INDIRECT("E"&amp;ROW(K670))="","",IF(ISERROR(VLOOKUP(INDIRECT("E"&amp;ROW(K670)),Config!A:A,1,0)),"ESPECIFICAÇÃO INVÁLIDA, SELECIONE UMA OPÇÃO DA LISTA",IF(COUNTA(INDIRECT("C"&amp;ROW(K670)):INDIRECT("J"&amp;ROW(K670)))&gt;0,IF(COUNTA(INDIRECT("C"&amp;ROW(K670)):INDIRECT("J"&amp;ROW(K670)))&lt;8,"HÁ "&amp;L670&amp;" CAMPO(S) VAZIO(S) NESTA LINHA",""),"")))</f>
        <v/>
      </c>
      <c r="L670" s="28" t="str">
        <f ca="1">IF(COUNTBLANK(INDIRECT("C"&amp;ROW(L670)):INDIRECT("J"&amp;ROW(L670)))&gt;0,IF(COUNTBLANK(INDIRECT("C"&amp;ROW(INDIRECT("C"&amp;ROW(L670)))):INDIRECT("J"&amp;ROW(L670)))&lt;8,COUNTBLANK(INDIRECT("C"&amp;ROW(L670)):INDIRECT("J"&amp;ROW(L670))),""),"")</f>
        <v/>
      </c>
      <c r="M670" s="4"/>
      <c r="N670" s="4"/>
    </row>
    <row r="671" spans="1:14" ht="60" customHeight="1">
      <c r="A671" s="26" t="str">
        <f>IFERROR(IF(C671="","",J$2&amp;TEXT(VLOOKUP(C$4,Config!$E$3:$F$65,2,FALSE),"00")&amp;TEXT(ROW(B671)-8,"0000")),"Informe um órgão na célula C4")</f>
        <v/>
      </c>
      <c r="B671" s="6"/>
      <c r="C671" s="7"/>
      <c r="D671" s="6"/>
      <c r="E671" s="6"/>
      <c r="F671" s="6"/>
      <c r="G671" s="8"/>
      <c r="H671" s="6"/>
      <c r="I671" s="8"/>
      <c r="J671" s="9"/>
      <c r="K671" s="27" t="str">
        <f ca="1">IF(INDIRECT("E"&amp;ROW(K671))="","",IF(ISERROR(VLOOKUP(INDIRECT("E"&amp;ROW(K671)),Config!A:A,1,0)),"ESPECIFICAÇÃO INVÁLIDA, SELECIONE UMA OPÇÃO DA LISTA",IF(COUNTA(INDIRECT("C"&amp;ROW(K671)):INDIRECT("J"&amp;ROW(K671)))&gt;0,IF(COUNTA(INDIRECT("C"&amp;ROW(K671)):INDIRECT("J"&amp;ROW(K671)))&lt;8,"HÁ "&amp;L671&amp;" CAMPO(S) VAZIO(S) NESTA LINHA",""),"")))</f>
        <v/>
      </c>
      <c r="L671" s="28" t="str">
        <f ca="1">IF(COUNTBLANK(INDIRECT("C"&amp;ROW(L671)):INDIRECT("J"&amp;ROW(L671)))&gt;0,IF(COUNTBLANK(INDIRECT("C"&amp;ROW(INDIRECT("C"&amp;ROW(L671)))):INDIRECT("J"&amp;ROW(L671)))&lt;8,COUNTBLANK(INDIRECT("C"&amp;ROW(L671)):INDIRECT("J"&amp;ROW(L671))),""),"")</f>
        <v/>
      </c>
      <c r="M671" s="4"/>
      <c r="N671" s="4"/>
    </row>
    <row r="672" spans="1:14" ht="60" customHeight="1">
      <c r="A672" s="26" t="str">
        <f>IFERROR(IF(C672="","",J$2&amp;TEXT(VLOOKUP(C$4,Config!$E$3:$F$65,2,FALSE),"00")&amp;TEXT(ROW(B672)-8,"0000")),"Informe um órgão na célula C4")</f>
        <v/>
      </c>
      <c r="B672" s="6"/>
      <c r="C672" s="7"/>
      <c r="D672" s="6"/>
      <c r="E672" s="6"/>
      <c r="F672" s="6"/>
      <c r="G672" s="8"/>
      <c r="H672" s="6"/>
      <c r="I672" s="8"/>
      <c r="J672" s="9"/>
      <c r="K672" s="27" t="str">
        <f ca="1">IF(INDIRECT("E"&amp;ROW(K672))="","",IF(ISERROR(VLOOKUP(INDIRECT("E"&amp;ROW(K672)),Config!A:A,1,0)),"ESPECIFICAÇÃO INVÁLIDA, SELECIONE UMA OPÇÃO DA LISTA",IF(COUNTA(INDIRECT("C"&amp;ROW(K672)):INDIRECT("J"&amp;ROW(K672)))&gt;0,IF(COUNTA(INDIRECT("C"&amp;ROW(K672)):INDIRECT("J"&amp;ROW(K672)))&lt;8,"HÁ "&amp;L672&amp;" CAMPO(S) VAZIO(S) NESTA LINHA",""),"")))</f>
        <v/>
      </c>
      <c r="L672" s="28" t="str">
        <f ca="1">IF(COUNTBLANK(INDIRECT("C"&amp;ROW(L672)):INDIRECT("J"&amp;ROW(L672)))&gt;0,IF(COUNTBLANK(INDIRECT("C"&amp;ROW(INDIRECT("C"&amp;ROW(L672)))):INDIRECT("J"&amp;ROW(L672)))&lt;8,COUNTBLANK(INDIRECT("C"&amp;ROW(L672)):INDIRECT("J"&amp;ROW(L672))),""),"")</f>
        <v/>
      </c>
      <c r="M672" s="4"/>
      <c r="N672" s="4"/>
    </row>
    <row r="673" spans="1:14" ht="60" customHeight="1">
      <c r="A673" s="26" t="str">
        <f>IFERROR(IF(C673="","",J$2&amp;TEXT(VLOOKUP(C$4,Config!$E$3:$F$65,2,FALSE),"00")&amp;TEXT(ROW(B673)-8,"0000")),"Informe um órgão na célula C4")</f>
        <v/>
      </c>
      <c r="B673" s="6"/>
      <c r="C673" s="7"/>
      <c r="D673" s="6"/>
      <c r="E673" s="6"/>
      <c r="F673" s="6"/>
      <c r="G673" s="8"/>
      <c r="H673" s="6"/>
      <c r="I673" s="8"/>
      <c r="J673" s="9"/>
      <c r="K673" s="27" t="str">
        <f ca="1">IF(INDIRECT("E"&amp;ROW(K673))="","",IF(ISERROR(VLOOKUP(INDIRECT("E"&amp;ROW(K673)),Config!A:A,1,0)),"ESPECIFICAÇÃO INVÁLIDA, SELECIONE UMA OPÇÃO DA LISTA",IF(COUNTA(INDIRECT("C"&amp;ROW(K673)):INDIRECT("J"&amp;ROW(K673)))&gt;0,IF(COUNTA(INDIRECT("C"&amp;ROW(K673)):INDIRECT("J"&amp;ROW(K673)))&lt;8,"HÁ "&amp;L673&amp;" CAMPO(S) VAZIO(S) NESTA LINHA",""),"")))</f>
        <v/>
      </c>
      <c r="L673" s="28" t="str">
        <f ca="1">IF(COUNTBLANK(INDIRECT("C"&amp;ROW(L673)):INDIRECT("J"&amp;ROW(L673)))&gt;0,IF(COUNTBLANK(INDIRECT("C"&amp;ROW(INDIRECT("C"&amp;ROW(L673)))):INDIRECT("J"&amp;ROW(L673)))&lt;8,COUNTBLANK(INDIRECT("C"&amp;ROW(L673)):INDIRECT("J"&amp;ROW(L673))),""),"")</f>
        <v/>
      </c>
      <c r="M673" s="4"/>
      <c r="N673" s="4"/>
    </row>
    <row r="674" spans="1:14" ht="60" customHeight="1">
      <c r="A674" s="26" t="str">
        <f>IFERROR(IF(C674="","",J$2&amp;TEXT(VLOOKUP(C$4,Config!$E$3:$F$65,2,FALSE),"00")&amp;TEXT(ROW(B674)-8,"0000")),"Informe um órgão na célula C4")</f>
        <v/>
      </c>
      <c r="B674" s="6"/>
      <c r="C674" s="7"/>
      <c r="D674" s="6"/>
      <c r="E674" s="6"/>
      <c r="F674" s="6"/>
      <c r="G674" s="8"/>
      <c r="H674" s="6"/>
      <c r="I674" s="8"/>
      <c r="J674" s="9"/>
      <c r="K674" s="27" t="str">
        <f ca="1">IF(INDIRECT("E"&amp;ROW(K674))="","",IF(ISERROR(VLOOKUP(INDIRECT("E"&amp;ROW(K674)),Config!A:A,1,0)),"ESPECIFICAÇÃO INVÁLIDA, SELECIONE UMA OPÇÃO DA LISTA",IF(COUNTA(INDIRECT("C"&amp;ROW(K674)):INDIRECT("J"&amp;ROW(K674)))&gt;0,IF(COUNTA(INDIRECT("C"&amp;ROW(K674)):INDIRECT("J"&amp;ROW(K674)))&lt;8,"HÁ "&amp;L674&amp;" CAMPO(S) VAZIO(S) NESTA LINHA",""),"")))</f>
        <v/>
      </c>
      <c r="L674" s="28" t="str">
        <f ca="1">IF(COUNTBLANK(INDIRECT("C"&amp;ROW(L674)):INDIRECT("J"&amp;ROW(L674)))&gt;0,IF(COUNTBLANK(INDIRECT("C"&amp;ROW(INDIRECT("C"&amp;ROW(L674)))):INDIRECT("J"&amp;ROW(L674)))&lt;8,COUNTBLANK(INDIRECT("C"&amp;ROW(L674)):INDIRECT("J"&amp;ROW(L674))),""),"")</f>
        <v/>
      </c>
      <c r="M674" s="4"/>
      <c r="N674" s="4"/>
    </row>
    <row r="675" spans="1:14" ht="60" customHeight="1">
      <c r="A675" s="26" t="str">
        <f>IFERROR(IF(C675="","",J$2&amp;TEXT(VLOOKUP(C$4,Config!$E$3:$F$65,2,FALSE),"00")&amp;TEXT(ROW(B675)-8,"0000")),"Informe um órgão na célula C4")</f>
        <v/>
      </c>
      <c r="B675" s="6"/>
      <c r="C675" s="7"/>
      <c r="D675" s="6"/>
      <c r="E675" s="6"/>
      <c r="F675" s="6"/>
      <c r="G675" s="8"/>
      <c r="H675" s="6"/>
      <c r="I675" s="8"/>
      <c r="J675" s="9"/>
      <c r="K675" s="27" t="str">
        <f ca="1">IF(INDIRECT("E"&amp;ROW(K675))="","",IF(ISERROR(VLOOKUP(INDIRECT("E"&amp;ROW(K675)),Config!A:A,1,0)),"ESPECIFICAÇÃO INVÁLIDA, SELECIONE UMA OPÇÃO DA LISTA",IF(COUNTA(INDIRECT("C"&amp;ROW(K675)):INDIRECT("J"&amp;ROW(K675)))&gt;0,IF(COUNTA(INDIRECT("C"&amp;ROW(K675)):INDIRECT("J"&amp;ROW(K675)))&lt;8,"HÁ "&amp;L675&amp;" CAMPO(S) VAZIO(S) NESTA LINHA",""),"")))</f>
        <v/>
      </c>
      <c r="L675" s="28" t="str">
        <f ca="1">IF(COUNTBLANK(INDIRECT("C"&amp;ROW(L675)):INDIRECT("J"&amp;ROW(L675)))&gt;0,IF(COUNTBLANK(INDIRECT("C"&amp;ROW(INDIRECT("C"&amp;ROW(L675)))):INDIRECT("J"&amp;ROW(L675)))&lt;8,COUNTBLANK(INDIRECT("C"&amp;ROW(L675)):INDIRECT("J"&amp;ROW(L675))),""),"")</f>
        <v/>
      </c>
      <c r="M675" s="4"/>
      <c r="N675" s="4"/>
    </row>
    <row r="676" spans="1:14" ht="60" customHeight="1">
      <c r="A676" s="26" t="str">
        <f>IFERROR(IF(C676="","",J$2&amp;TEXT(VLOOKUP(C$4,Config!$E$3:$F$65,2,FALSE),"00")&amp;TEXT(ROW(B676)-8,"0000")),"Informe um órgão na célula C4")</f>
        <v/>
      </c>
      <c r="B676" s="6"/>
      <c r="C676" s="7"/>
      <c r="D676" s="6"/>
      <c r="E676" s="6"/>
      <c r="F676" s="6"/>
      <c r="G676" s="8"/>
      <c r="H676" s="6"/>
      <c r="I676" s="8"/>
      <c r="J676" s="9"/>
      <c r="K676" s="27" t="str">
        <f ca="1">IF(INDIRECT("E"&amp;ROW(K676))="","",IF(ISERROR(VLOOKUP(INDIRECT("E"&amp;ROW(K676)),Config!A:A,1,0)),"ESPECIFICAÇÃO INVÁLIDA, SELECIONE UMA OPÇÃO DA LISTA",IF(COUNTA(INDIRECT("C"&amp;ROW(K676)):INDIRECT("J"&amp;ROW(K676)))&gt;0,IF(COUNTA(INDIRECT("C"&amp;ROW(K676)):INDIRECT("J"&amp;ROW(K676)))&lt;8,"HÁ "&amp;L676&amp;" CAMPO(S) VAZIO(S) NESTA LINHA",""),"")))</f>
        <v/>
      </c>
      <c r="L676" s="28" t="str">
        <f ca="1">IF(COUNTBLANK(INDIRECT("C"&amp;ROW(L676)):INDIRECT("J"&amp;ROW(L676)))&gt;0,IF(COUNTBLANK(INDIRECT("C"&amp;ROW(INDIRECT("C"&amp;ROW(L676)))):INDIRECT("J"&amp;ROW(L676)))&lt;8,COUNTBLANK(INDIRECT("C"&amp;ROW(L676)):INDIRECT("J"&amp;ROW(L676))),""),"")</f>
        <v/>
      </c>
      <c r="M676" s="4"/>
      <c r="N676" s="4"/>
    </row>
    <row r="677" spans="1:14" ht="60" customHeight="1">
      <c r="A677" s="26" t="str">
        <f>IFERROR(IF(C677="","",J$2&amp;TEXT(VLOOKUP(C$4,Config!$E$3:$F$65,2,FALSE),"00")&amp;TEXT(ROW(B677)-8,"0000")),"Informe um órgão na célula C4")</f>
        <v/>
      </c>
      <c r="B677" s="6"/>
      <c r="C677" s="7"/>
      <c r="D677" s="6"/>
      <c r="E677" s="6"/>
      <c r="F677" s="6"/>
      <c r="G677" s="8"/>
      <c r="H677" s="6"/>
      <c r="I677" s="8"/>
      <c r="J677" s="9"/>
      <c r="K677" s="27" t="str">
        <f ca="1">IF(INDIRECT("E"&amp;ROW(K677))="","",IF(ISERROR(VLOOKUP(INDIRECT("E"&amp;ROW(K677)),Config!A:A,1,0)),"ESPECIFICAÇÃO INVÁLIDA, SELECIONE UMA OPÇÃO DA LISTA",IF(COUNTA(INDIRECT("C"&amp;ROW(K677)):INDIRECT("J"&amp;ROW(K677)))&gt;0,IF(COUNTA(INDIRECT("C"&amp;ROW(K677)):INDIRECT("J"&amp;ROW(K677)))&lt;8,"HÁ "&amp;L677&amp;" CAMPO(S) VAZIO(S) NESTA LINHA",""),"")))</f>
        <v/>
      </c>
      <c r="L677" s="28" t="str">
        <f ca="1">IF(COUNTBLANK(INDIRECT("C"&amp;ROW(L677)):INDIRECT("J"&amp;ROW(L677)))&gt;0,IF(COUNTBLANK(INDIRECT("C"&amp;ROW(INDIRECT("C"&amp;ROW(L677)))):INDIRECT("J"&amp;ROW(L677)))&lt;8,COUNTBLANK(INDIRECT("C"&amp;ROW(L677)):INDIRECT("J"&amp;ROW(L677))),""),"")</f>
        <v/>
      </c>
      <c r="M677" s="4"/>
      <c r="N677" s="4"/>
    </row>
    <row r="678" spans="1:14" ht="60" customHeight="1">
      <c r="A678" s="26" t="str">
        <f>IFERROR(IF(C678="","",J$2&amp;TEXT(VLOOKUP(C$4,Config!$E$3:$F$65,2,FALSE),"00")&amp;TEXT(ROW(B678)-8,"0000")),"Informe um órgão na célula C4")</f>
        <v/>
      </c>
      <c r="B678" s="6"/>
      <c r="C678" s="7"/>
      <c r="D678" s="6"/>
      <c r="E678" s="6"/>
      <c r="F678" s="6"/>
      <c r="G678" s="8"/>
      <c r="H678" s="6"/>
      <c r="I678" s="8"/>
      <c r="J678" s="9"/>
      <c r="K678" s="27" t="str">
        <f ca="1">IF(INDIRECT("E"&amp;ROW(K678))="","",IF(ISERROR(VLOOKUP(INDIRECT("E"&amp;ROW(K678)),Config!A:A,1,0)),"ESPECIFICAÇÃO INVÁLIDA, SELECIONE UMA OPÇÃO DA LISTA",IF(COUNTA(INDIRECT("C"&amp;ROW(K678)):INDIRECT("J"&amp;ROW(K678)))&gt;0,IF(COUNTA(INDIRECT("C"&amp;ROW(K678)):INDIRECT("J"&amp;ROW(K678)))&lt;8,"HÁ "&amp;L678&amp;" CAMPO(S) VAZIO(S) NESTA LINHA",""),"")))</f>
        <v/>
      </c>
      <c r="L678" s="28" t="str">
        <f ca="1">IF(COUNTBLANK(INDIRECT("C"&amp;ROW(L678)):INDIRECT("J"&amp;ROW(L678)))&gt;0,IF(COUNTBLANK(INDIRECT("C"&amp;ROW(INDIRECT("C"&amp;ROW(L678)))):INDIRECT("J"&amp;ROW(L678)))&lt;8,COUNTBLANK(INDIRECT("C"&amp;ROW(L678)):INDIRECT("J"&amp;ROW(L678))),""),"")</f>
        <v/>
      </c>
      <c r="M678" s="4"/>
      <c r="N678" s="4"/>
    </row>
    <row r="679" spans="1:14" ht="60" customHeight="1">
      <c r="A679" s="26" t="str">
        <f>IFERROR(IF(C679="","",J$2&amp;TEXT(VLOOKUP(C$4,Config!$E$3:$F$65,2,FALSE),"00")&amp;TEXT(ROW(B679)-8,"0000")),"Informe um órgão na célula C4")</f>
        <v/>
      </c>
      <c r="B679" s="6"/>
      <c r="C679" s="7"/>
      <c r="D679" s="6"/>
      <c r="E679" s="6"/>
      <c r="F679" s="6"/>
      <c r="G679" s="8"/>
      <c r="H679" s="6"/>
      <c r="I679" s="8"/>
      <c r="J679" s="9"/>
      <c r="K679" s="27" t="str">
        <f ca="1">IF(INDIRECT("E"&amp;ROW(K679))="","",IF(ISERROR(VLOOKUP(INDIRECT("E"&amp;ROW(K679)),Config!A:A,1,0)),"ESPECIFICAÇÃO INVÁLIDA, SELECIONE UMA OPÇÃO DA LISTA",IF(COUNTA(INDIRECT("C"&amp;ROW(K679)):INDIRECT("J"&amp;ROW(K679)))&gt;0,IF(COUNTA(INDIRECT("C"&amp;ROW(K679)):INDIRECT("J"&amp;ROW(K679)))&lt;8,"HÁ "&amp;L679&amp;" CAMPO(S) VAZIO(S) NESTA LINHA",""),"")))</f>
        <v/>
      </c>
      <c r="L679" s="28" t="str">
        <f ca="1">IF(COUNTBLANK(INDIRECT("C"&amp;ROW(L679)):INDIRECT("J"&amp;ROW(L679)))&gt;0,IF(COUNTBLANK(INDIRECT("C"&amp;ROW(INDIRECT("C"&amp;ROW(L679)))):INDIRECT("J"&amp;ROW(L679)))&lt;8,COUNTBLANK(INDIRECT("C"&amp;ROW(L679)):INDIRECT("J"&amp;ROW(L679))),""),"")</f>
        <v/>
      </c>
      <c r="M679" s="4"/>
      <c r="N679" s="4"/>
    </row>
    <row r="680" spans="1:14" ht="60" customHeight="1">
      <c r="A680" s="26" t="str">
        <f>IFERROR(IF(C680="","",J$2&amp;TEXT(VLOOKUP(C$4,Config!$E$3:$F$65,2,FALSE),"00")&amp;TEXT(ROW(B680)-8,"0000")),"Informe um órgão na célula C4")</f>
        <v/>
      </c>
      <c r="B680" s="6"/>
      <c r="C680" s="7"/>
      <c r="D680" s="6"/>
      <c r="E680" s="6"/>
      <c r="F680" s="6"/>
      <c r="G680" s="8"/>
      <c r="H680" s="6"/>
      <c r="I680" s="8"/>
      <c r="J680" s="9"/>
      <c r="K680" s="27" t="str">
        <f ca="1">IF(INDIRECT("E"&amp;ROW(K680))="","",IF(ISERROR(VLOOKUP(INDIRECT("E"&amp;ROW(K680)),Config!A:A,1,0)),"ESPECIFICAÇÃO INVÁLIDA, SELECIONE UMA OPÇÃO DA LISTA",IF(COUNTA(INDIRECT("C"&amp;ROW(K680)):INDIRECT("J"&amp;ROW(K680)))&gt;0,IF(COUNTA(INDIRECT("C"&amp;ROW(K680)):INDIRECT("J"&amp;ROW(K680)))&lt;8,"HÁ "&amp;L680&amp;" CAMPO(S) VAZIO(S) NESTA LINHA",""),"")))</f>
        <v/>
      </c>
      <c r="L680" s="28" t="str">
        <f ca="1">IF(COUNTBLANK(INDIRECT("C"&amp;ROW(L680)):INDIRECT("J"&amp;ROW(L680)))&gt;0,IF(COUNTBLANK(INDIRECT("C"&amp;ROW(INDIRECT("C"&amp;ROW(L680)))):INDIRECT("J"&amp;ROW(L680)))&lt;8,COUNTBLANK(INDIRECT("C"&amp;ROW(L680)):INDIRECT("J"&amp;ROW(L680))),""),"")</f>
        <v/>
      </c>
      <c r="M680" s="4"/>
      <c r="N680" s="4"/>
    </row>
    <row r="681" spans="1:14" ht="60" customHeight="1">
      <c r="A681" s="26" t="str">
        <f>IFERROR(IF(C681="","",J$2&amp;TEXT(VLOOKUP(C$4,Config!$E$3:$F$65,2,FALSE),"00")&amp;TEXT(ROW(B681)-8,"0000")),"Informe um órgão na célula C4")</f>
        <v/>
      </c>
      <c r="B681" s="6"/>
      <c r="C681" s="7"/>
      <c r="D681" s="6"/>
      <c r="E681" s="6"/>
      <c r="F681" s="6"/>
      <c r="G681" s="8"/>
      <c r="H681" s="6"/>
      <c r="I681" s="8"/>
      <c r="J681" s="9"/>
      <c r="K681" s="27" t="str">
        <f ca="1">IF(INDIRECT("E"&amp;ROW(K681))="","",IF(ISERROR(VLOOKUP(INDIRECT("E"&amp;ROW(K681)),Config!A:A,1,0)),"ESPECIFICAÇÃO INVÁLIDA, SELECIONE UMA OPÇÃO DA LISTA",IF(COUNTA(INDIRECT("C"&amp;ROW(K681)):INDIRECT("J"&amp;ROW(K681)))&gt;0,IF(COUNTA(INDIRECT("C"&amp;ROW(K681)):INDIRECT("J"&amp;ROW(K681)))&lt;8,"HÁ "&amp;L681&amp;" CAMPO(S) VAZIO(S) NESTA LINHA",""),"")))</f>
        <v/>
      </c>
      <c r="L681" s="28" t="str">
        <f ca="1">IF(COUNTBLANK(INDIRECT("C"&amp;ROW(L681)):INDIRECT("J"&amp;ROW(L681)))&gt;0,IF(COUNTBLANK(INDIRECT("C"&amp;ROW(INDIRECT("C"&amp;ROW(L681)))):INDIRECT("J"&amp;ROW(L681)))&lt;8,COUNTBLANK(INDIRECT("C"&amp;ROW(L681)):INDIRECT("J"&amp;ROW(L681))),""),"")</f>
        <v/>
      </c>
      <c r="M681" s="4"/>
      <c r="N681" s="4"/>
    </row>
    <row r="682" spans="1:14" ht="60" customHeight="1">
      <c r="A682" s="26" t="str">
        <f>IFERROR(IF(C682="","",J$2&amp;TEXT(VLOOKUP(C$4,Config!$E$3:$F$65,2,FALSE),"00")&amp;TEXT(ROW(B682)-8,"0000")),"Informe um órgão na célula C4")</f>
        <v/>
      </c>
      <c r="B682" s="6"/>
      <c r="C682" s="7"/>
      <c r="D682" s="6"/>
      <c r="E682" s="6"/>
      <c r="F682" s="6"/>
      <c r="G682" s="8"/>
      <c r="H682" s="6"/>
      <c r="I682" s="8"/>
      <c r="J682" s="9"/>
      <c r="K682" s="27" t="str">
        <f ca="1">IF(INDIRECT("E"&amp;ROW(K682))="","",IF(ISERROR(VLOOKUP(INDIRECT("E"&amp;ROW(K682)),Config!A:A,1,0)),"ESPECIFICAÇÃO INVÁLIDA, SELECIONE UMA OPÇÃO DA LISTA",IF(COUNTA(INDIRECT("C"&amp;ROW(K682)):INDIRECT("J"&amp;ROW(K682)))&gt;0,IF(COUNTA(INDIRECT("C"&amp;ROW(K682)):INDIRECT("J"&amp;ROW(K682)))&lt;8,"HÁ "&amp;L682&amp;" CAMPO(S) VAZIO(S) NESTA LINHA",""),"")))</f>
        <v/>
      </c>
      <c r="L682" s="28" t="str">
        <f ca="1">IF(COUNTBLANK(INDIRECT("C"&amp;ROW(L682)):INDIRECT("J"&amp;ROW(L682)))&gt;0,IF(COUNTBLANK(INDIRECT("C"&amp;ROW(INDIRECT("C"&amp;ROW(L682)))):INDIRECT("J"&amp;ROW(L682)))&lt;8,COUNTBLANK(INDIRECT("C"&amp;ROW(L682)):INDIRECT("J"&amp;ROW(L682))),""),"")</f>
        <v/>
      </c>
      <c r="M682" s="4"/>
      <c r="N682" s="4"/>
    </row>
    <row r="683" spans="1:14" ht="60" customHeight="1">
      <c r="A683" s="26" t="str">
        <f>IFERROR(IF(C683="","",J$2&amp;TEXT(VLOOKUP(C$4,Config!$E$3:$F$65,2,FALSE),"00")&amp;TEXT(ROW(B683)-8,"0000")),"Informe um órgão na célula C4")</f>
        <v/>
      </c>
      <c r="B683" s="6"/>
      <c r="C683" s="7"/>
      <c r="D683" s="6"/>
      <c r="E683" s="6"/>
      <c r="F683" s="6"/>
      <c r="G683" s="8"/>
      <c r="H683" s="6"/>
      <c r="I683" s="8"/>
      <c r="J683" s="9"/>
      <c r="K683" s="27" t="str">
        <f ca="1">IF(INDIRECT("E"&amp;ROW(K683))="","",IF(ISERROR(VLOOKUP(INDIRECT("E"&amp;ROW(K683)),Config!A:A,1,0)),"ESPECIFICAÇÃO INVÁLIDA, SELECIONE UMA OPÇÃO DA LISTA",IF(COUNTA(INDIRECT("C"&amp;ROW(K683)):INDIRECT("J"&amp;ROW(K683)))&gt;0,IF(COUNTA(INDIRECT("C"&amp;ROW(K683)):INDIRECT("J"&amp;ROW(K683)))&lt;8,"HÁ "&amp;L683&amp;" CAMPO(S) VAZIO(S) NESTA LINHA",""),"")))</f>
        <v/>
      </c>
      <c r="L683" s="28" t="str">
        <f ca="1">IF(COUNTBLANK(INDIRECT("C"&amp;ROW(L683)):INDIRECT("J"&amp;ROW(L683)))&gt;0,IF(COUNTBLANK(INDIRECT("C"&amp;ROW(INDIRECT("C"&amp;ROW(L683)))):INDIRECT("J"&amp;ROW(L683)))&lt;8,COUNTBLANK(INDIRECT("C"&amp;ROW(L683)):INDIRECT("J"&amp;ROW(L683))),""),"")</f>
        <v/>
      </c>
      <c r="M683" s="4"/>
      <c r="N683" s="4"/>
    </row>
    <row r="684" spans="1:14" ht="60" customHeight="1">
      <c r="A684" s="26" t="str">
        <f>IFERROR(IF(C684="","",J$2&amp;TEXT(VLOOKUP(C$4,Config!$E$3:$F$65,2,FALSE),"00")&amp;TEXT(ROW(B684)-8,"0000")),"Informe um órgão na célula C4")</f>
        <v/>
      </c>
      <c r="B684" s="6"/>
      <c r="C684" s="7"/>
      <c r="D684" s="6"/>
      <c r="E684" s="6"/>
      <c r="F684" s="6"/>
      <c r="G684" s="8"/>
      <c r="H684" s="6"/>
      <c r="I684" s="8"/>
      <c r="J684" s="9"/>
      <c r="K684" s="27" t="str">
        <f ca="1">IF(INDIRECT("E"&amp;ROW(K684))="","",IF(ISERROR(VLOOKUP(INDIRECT("E"&amp;ROW(K684)),Config!A:A,1,0)),"ESPECIFICAÇÃO INVÁLIDA, SELECIONE UMA OPÇÃO DA LISTA",IF(COUNTA(INDIRECT("C"&amp;ROW(K684)):INDIRECT("J"&amp;ROW(K684)))&gt;0,IF(COUNTA(INDIRECT("C"&amp;ROW(K684)):INDIRECT("J"&amp;ROW(K684)))&lt;8,"HÁ "&amp;L684&amp;" CAMPO(S) VAZIO(S) NESTA LINHA",""),"")))</f>
        <v/>
      </c>
      <c r="L684" s="28" t="str">
        <f ca="1">IF(COUNTBLANK(INDIRECT("C"&amp;ROW(L684)):INDIRECT("J"&amp;ROW(L684)))&gt;0,IF(COUNTBLANK(INDIRECT("C"&amp;ROW(INDIRECT("C"&amp;ROW(L684)))):INDIRECT("J"&amp;ROW(L684)))&lt;8,COUNTBLANK(INDIRECT("C"&amp;ROW(L684)):INDIRECT("J"&amp;ROW(L684))),""),"")</f>
        <v/>
      </c>
      <c r="M684" s="4"/>
      <c r="N684" s="4"/>
    </row>
    <row r="685" spans="1:14" ht="60" customHeight="1">
      <c r="A685" s="26" t="str">
        <f>IFERROR(IF(C685="","",J$2&amp;TEXT(VLOOKUP(C$4,Config!$E$3:$F$65,2,FALSE),"00")&amp;TEXT(ROW(B685)-8,"0000")),"Informe um órgão na célula C4")</f>
        <v/>
      </c>
      <c r="B685" s="6"/>
      <c r="C685" s="7"/>
      <c r="D685" s="6"/>
      <c r="E685" s="6"/>
      <c r="F685" s="6"/>
      <c r="G685" s="8"/>
      <c r="H685" s="6"/>
      <c r="I685" s="8"/>
      <c r="J685" s="9"/>
      <c r="K685" s="27" t="str">
        <f ca="1">IF(INDIRECT("E"&amp;ROW(K685))="","",IF(ISERROR(VLOOKUP(INDIRECT("E"&amp;ROW(K685)),Config!A:A,1,0)),"ESPECIFICAÇÃO INVÁLIDA, SELECIONE UMA OPÇÃO DA LISTA",IF(COUNTA(INDIRECT("C"&amp;ROW(K685)):INDIRECT("J"&amp;ROW(K685)))&gt;0,IF(COUNTA(INDIRECT("C"&amp;ROW(K685)):INDIRECT("J"&amp;ROW(K685)))&lt;8,"HÁ "&amp;L685&amp;" CAMPO(S) VAZIO(S) NESTA LINHA",""),"")))</f>
        <v/>
      </c>
      <c r="L685" s="28" t="str">
        <f ca="1">IF(COUNTBLANK(INDIRECT("C"&amp;ROW(L685)):INDIRECT("J"&amp;ROW(L685)))&gt;0,IF(COUNTBLANK(INDIRECT("C"&amp;ROW(INDIRECT("C"&amp;ROW(L685)))):INDIRECT("J"&amp;ROW(L685)))&lt;8,COUNTBLANK(INDIRECT("C"&amp;ROW(L685)):INDIRECT("J"&amp;ROW(L685))),""),"")</f>
        <v/>
      </c>
      <c r="M685" s="4"/>
      <c r="N685" s="4"/>
    </row>
    <row r="686" spans="1:14" ht="60" customHeight="1">
      <c r="A686" s="26" t="str">
        <f>IFERROR(IF(C686="","",J$2&amp;TEXT(VLOOKUP(C$4,Config!$E$3:$F$65,2,FALSE),"00")&amp;TEXT(ROW(B686)-8,"0000")),"Informe um órgão na célula C4")</f>
        <v/>
      </c>
      <c r="B686" s="6"/>
      <c r="C686" s="7"/>
      <c r="D686" s="6"/>
      <c r="E686" s="6"/>
      <c r="F686" s="6"/>
      <c r="G686" s="8"/>
      <c r="H686" s="6"/>
      <c r="I686" s="8"/>
      <c r="J686" s="9"/>
      <c r="K686" s="27" t="str">
        <f ca="1">IF(INDIRECT("E"&amp;ROW(K686))="","",IF(ISERROR(VLOOKUP(INDIRECT("E"&amp;ROW(K686)),Config!A:A,1,0)),"ESPECIFICAÇÃO INVÁLIDA, SELECIONE UMA OPÇÃO DA LISTA",IF(COUNTA(INDIRECT("C"&amp;ROW(K686)):INDIRECT("J"&amp;ROW(K686)))&gt;0,IF(COUNTA(INDIRECT("C"&amp;ROW(K686)):INDIRECT("J"&amp;ROW(K686)))&lt;8,"HÁ "&amp;L686&amp;" CAMPO(S) VAZIO(S) NESTA LINHA",""),"")))</f>
        <v/>
      </c>
      <c r="L686" s="28" t="str">
        <f ca="1">IF(COUNTBLANK(INDIRECT("C"&amp;ROW(L686)):INDIRECT("J"&amp;ROW(L686)))&gt;0,IF(COUNTBLANK(INDIRECT("C"&amp;ROW(INDIRECT("C"&amp;ROW(L686)))):INDIRECT("J"&amp;ROW(L686)))&lt;8,COUNTBLANK(INDIRECT("C"&amp;ROW(L686)):INDIRECT("J"&amp;ROW(L686))),""),"")</f>
        <v/>
      </c>
      <c r="M686" s="4"/>
      <c r="N686" s="4"/>
    </row>
    <row r="687" spans="1:14" ht="60" customHeight="1">
      <c r="A687" s="26" t="str">
        <f>IFERROR(IF(C687="","",J$2&amp;TEXT(VLOOKUP(C$4,Config!$E$3:$F$65,2,FALSE),"00")&amp;TEXT(ROW(B687)-8,"0000")),"Informe um órgão na célula C4")</f>
        <v/>
      </c>
      <c r="B687" s="6"/>
      <c r="C687" s="7"/>
      <c r="D687" s="6"/>
      <c r="E687" s="6"/>
      <c r="F687" s="6"/>
      <c r="G687" s="8"/>
      <c r="H687" s="6"/>
      <c r="I687" s="8"/>
      <c r="J687" s="9"/>
      <c r="K687" s="27" t="str">
        <f ca="1">IF(INDIRECT("E"&amp;ROW(K687))="","",IF(ISERROR(VLOOKUP(INDIRECT("E"&amp;ROW(K687)),Config!A:A,1,0)),"ESPECIFICAÇÃO INVÁLIDA, SELECIONE UMA OPÇÃO DA LISTA",IF(COUNTA(INDIRECT("C"&amp;ROW(K687)):INDIRECT("J"&amp;ROW(K687)))&gt;0,IF(COUNTA(INDIRECT("C"&amp;ROW(K687)):INDIRECT("J"&amp;ROW(K687)))&lt;8,"HÁ "&amp;L687&amp;" CAMPO(S) VAZIO(S) NESTA LINHA",""),"")))</f>
        <v/>
      </c>
      <c r="L687" s="28" t="str">
        <f ca="1">IF(COUNTBLANK(INDIRECT("C"&amp;ROW(L687)):INDIRECT("J"&amp;ROW(L687)))&gt;0,IF(COUNTBLANK(INDIRECT("C"&amp;ROW(INDIRECT("C"&amp;ROW(L687)))):INDIRECT("J"&amp;ROW(L687)))&lt;8,COUNTBLANK(INDIRECT("C"&amp;ROW(L687)):INDIRECT("J"&amp;ROW(L687))),""),"")</f>
        <v/>
      </c>
      <c r="M687" s="4"/>
      <c r="N687" s="4"/>
    </row>
    <row r="688" spans="1:14" ht="60" customHeight="1">
      <c r="A688" s="26" t="str">
        <f>IFERROR(IF(C688="","",J$2&amp;TEXT(VLOOKUP(C$4,Config!$E$3:$F$65,2,FALSE),"00")&amp;TEXT(ROW(B688)-8,"0000")),"Informe um órgão na célula C4")</f>
        <v/>
      </c>
      <c r="B688" s="6"/>
      <c r="C688" s="7"/>
      <c r="D688" s="6"/>
      <c r="E688" s="6"/>
      <c r="F688" s="6"/>
      <c r="G688" s="8"/>
      <c r="H688" s="6"/>
      <c r="I688" s="8"/>
      <c r="J688" s="9"/>
      <c r="K688" s="27" t="str">
        <f ca="1">IF(INDIRECT("E"&amp;ROW(K688))="","",IF(ISERROR(VLOOKUP(INDIRECT("E"&amp;ROW(K688)),Config!A:A,1,0)),"ESPECIFICAÇÃO INVÁLIDA, SELECIONE UMA OPÇÃO DA LISTA",IF(COUNTA(INDIRECT("C"&amp;ROW(K688)):INDIRECT("J"&amp;ROW(K688)))&gt;0,IF(COUNTA(INDIRECT("C"&amp;ROW(K688)):INDIRECT("J"&amp;ROW(K688)))&lt;8,"HÁ "&amp;L688&amp;" CAMPO(S) VAZIO(S) NESTA LINHA",""),"")))</f>
        <v/>
      </c>
      <c r="L688" s="28" t="str">
        <f ca="1">IF(COUNTBLANK(INDIRECT("C"&amp;ROW(L688)):INDIRECT("J"&amp;ROW(L688)))&gt;0,IF(COUNTBLANK(INDIRECT("C"&amp;ROW(INDIRECT("C"&amp;ROW(L688)))):INDIRECT("J"&amp;ROW(L688)))&lt;8,COUNTBLANK(INDIRECT("C"&amp;ROW(L688)):INDIRECT("J"&amp;ROW(L688))),""),"")</f>
        <v/>
      </c>
      <c r="M688" s="4"/>
      <c r="N688" s="4"/>
    </row>
    <row r="689" spans="1:14" ht="60" customHeight="1">
      <c r="A689" s="26" t="str">
        <f>IFERROR(IF(C689="","",J$2&amp;TEXT(VLOOKUP(C$4,Config!$E$3:$F$65,2,FALSE),"00")&amp;TEXT(ROW(B689)-8,"0000")),"Informe um órgão na célula C4")</f>
        <v/>
      </c>
      <c r="B689" s="6"/>
      <c r="C689" s="7"/>
      <c r="D689" s="6"/>
      <c r="E689" s="6"/>
      <c r="F689" s="6"/>
      <c r="G689" s="8"/>
      <c r="H689" s="6"/>
      <c r="I689" s="8"/>
      <c r="J689" s="9"/>
      <c r="K689" s="27" t="str">
        <f ca="1">IF(INDIRECT("E"&amp;ROW(K689))="","",IF(ISERROR(VLOOKUP(INDIRECT("E"&amp;ROW(K689)),Config!A:A,1,0)),"ESPECIFICAÇÃO INVÁLIDA, SELECIONE UMA OPÇÃO DA LISTA",IF(COUNTA(INDIRECT("C"&amp;ROW(K689)):INDIRECT("J"&amp;ROW(K689)))&gt;0,IF(COUNTA(INDIRECT("C"&amp;ROW(K689)):INDIRECT("J"&amp;ROW(K689)))&lt;8,"HÁ "&amp;L689&amp;" CAMPO(S) VAZIO(S) NESTA LINHA",""),"")))</f>
        <v/>
      </c>
      <c r="L689" s="28" t="str">
        <f ca="1">IF(COUNTBLANK(INDIRECT("C"&amp;ROW(L689)):INDIRECT("J"&amp;ROW(L689)))&gt;0,IF(COUNTBLANK(INDIRECT("C"&amp;ROW(INDIRECT("C"&amp;ROW(L689)))):INDIRECT("J"&amp;ROW(L689)))&lt;8,COUNTBLANK(INDIRECT("C"&amp;ROW(L689)):INDIRECT("J"&amp;ROW(L689))),""),"")</f>
        <v/>
      </c>
      <c r="M689" s="4"/>
      <c r="N689" s="4"/>
    </row>
    <row r="690" spans="1:14" ht="60" customHeight="1">
      <c r="A690" s="26" t="str">
        <f>IFERROR(IF(C690="","",J$2&amp;TEXT(VLOOKUP(C$4,Config!$E$3:$F$65,2,FALSE),"00")&amp;TEXT(ROW(B690)-8,"0000")),"Informe um órgão na célula C4")</f>
        <v/>
      </c>
      <c r="B690" s="6"/>
      <c r="C690" s="7"/>
      <c r="D690" s="6"/>
      <c r="E690" s="6"/>
      <c r="F690" s="6"/>
      <c r="G690" s="8"/>
      <c r="H690" s="6"/>
      <c r="I690" s="8"/>
      <c r="J690" s="9"/>
      <c r="K690" s="27" t="str">
        <f ca="1">IF(INDIRECT("E"&amp;ROW(K690))="","",IF(ISERROR(VLOOKUP(INDIRECT("E"&amp;ROW(K690)),Config!A:A,1,0)),"ESPECIFICAÇÃO INVÁLIDA, SELECIONE UMA OPÇÃO DA LISTA",IF(COUNTA(INDIRECT("C"&amp;ROW(K690)):INDIRECT("J"&amp;ROW(K690)))&gt;0,IF(COUNTA(INDIRECT("C"&amp;ROW(K690)):INDIRECT("J"&amp;ROW(K690)))&lt;8,"HÁ "&amp;L690&amp;" CAMPO(S) VAZIO(S) NESTA LINHA",""),"")))</f>
        <v/>
      </c>
      <c r="L690" s="28" t="str">
        <f ca="1">IF(COUNTBLANK(INDIRECT("C"&amp;ROW(L690)):INDIRECT("J"&amp;ROW(L690)))&gt;0,IF(COUNTBLANK(INDIRECT("C"&amp;ROW(INDIRECT("C"&amp;ROW(L690)))):INDIRECT("J"&amp;ROW(L690)))&lt;8,COUNTBLANK(INDIRECT("C"&amp;ROW(L690)):INDIRECT("J"&amp;ROW(L690))),""),"")</f>
        <v/>
      </c>
      <c r="M690" s="4"/>
      <c r="N690" s="4"/>
    </row>
    <row r="691" spans="1:14" ht="60" customHeight="1">
      <c r="A691" s="26" t="str">
        <f>IFERROR(IF(C691="","",J$2&amp;TEXT(VLOOKUP(C$4,Config!$E$3:$F$65,2,FALSE),"00")&amp;TEXT(ROW(B691)-8,"0000")),"Informe um órgão na célula C4")</f>
        <v/>
      </c>
      <c r="B691" s="6"/>
      <c r="C691" s="7"/>
      <c r="D691" s="6"/>
      <c r="E691" s="6"/>
      <c r="F691" s="6"/>
      <c r="G691" s="8"/>
      <c r="H691" s="6"/>
      <c r="I691" s="8"/>
      <c r="J691" s="9"/>
      <c r="K691" s="27" t="str">
        <f ca="1">IF(INDIRECT("E"&amp;ROW(K691))="","",IF(ISERROR(VLOOKUP(INDIRECT("E"&amp;ROW(K691)),Config!A:A,1,0)),"ESPECIFICAÇÃO INVÁLIDA, SELECIONE UMA OPÇÃO DA LISTA",IF(COUNTA(INDIRECT("C"&amp;ROW(K691)):INDIRECT("J"&amp;ROW(K691)))&gt;0,IF(COUNTA(INDIRECT("C"&amp;ROW(K691)):INDIRECT("J"&amp;ROW(K691)))&lt;8,"HÁ "&amp;L691&amp;" CAMPO(S) VAZIO(S) NESTA LINHA",""),"")))</f>
        <v/>
      </c>
      <c r="L691" s="28" t="str">
        <f ca="1">IF(COUNTBLANK(INDIRECT("C"&amp;ROW(L691)):INDIRECT("J"&amp;ROW(L691)))&gt;0,IF(COUNTBLANK(INDIRECT("C"&amp;ROW(INDIRECT("C"&amp;ROW(L691)))):INDIRECT("J"&amp;ROW(L691)))&lt;8,COUNTBLANK(INDIRECT("C"&amp;ROW(L691)):INDIRECT("J"&amp;ROW(L691))),""),"")</f>
        <v/>
      </c>
      <c r="M691" s="4"/>
      <c r="N691" s="4"/>
    </row>
    <row r="692" spans="1:14" ht="60" customHeight="1">
      <c r="A692" s="26" t="str">
        <f>IFERROR(IF(C692="","",J$2&amp;TEXT(VLOOKUP(C$4,Config!$E$3:$F$65,2,FALSE),"00")&amp;TEXT(ROW(B692)-8,"0000")),"Informe um órgão na célula C4")</f>
        <v/>
      </c>
      <c r="B692" s="6"/>
      <c r="C692" s="7"/>
      <c r="D692" s="6"/>
      <c r="E692" s="6"/>
      <c r="F692" s="6"/>
      <c r="G692" s="8"/>
      <c r="H692" s="6"/>
      <c r="I692" s="8"/>
      <c r="J692" s="9"/>
      <c r="K692" s="27" t="str">
        <f ca="1">IF(INDIRECT("E"&amp;ROW(K692))="","",IF(ISERROR(VLOOKUP(INDIRECT("E"&amp;ROW(K692)),Config!A:A,1,0)),"ESPECIFICAÇÃO INVÁLIDA, SELECIONE UMA OPÇÃO DA LISTA",IF(COUNTA(INDIRECT("C"&amp;ROW(K692)):INDIRECT("J"&amp;ROW(K692)))&gt;0,IF(COUNTA(INDIRECT("C"&amp;ROW(K692)):INDIRECT("J"&amp;ROW(K692)))&lt;8,"HÁ "&amp;L692&amp;" CAMPO(S) VAZIO(S) NESTA LINHA",""),"")))</f>
        <v/>
      </c>
      <c r="L692" s="28" t="str">
        <f ca="1">IF(COUNTBLANK(INDIRECT("C"&amp;ROW(L692)):INDIRECT("J"&amp;ROW(L692)))&gt;0,IF(COUNTBLANK(INDIRECT("C"&amp;ROW(INDIRECT("C"&amp;ROW(L692)))):INDIRECT("J"&amp;ROW(L692)))&lt;8,COUNTBLANK(INDIRECT("C"&amp;ROW(L692)):INDIRECT("J"&amp;ROW(L692))),""),"")</f>
        <v/>
      </c>
      <c r="M692" s="4"/>
      <c r="N692" s="4"/>
    </row>
    <row r="693" spans="1:14" ht="60" customHeight="1">
      <c r="A693" s="26" t="str">
        <f>IFERROR(IF(C693="","",J$2&amp;TEXT(VLOOKUP(C$4,Config!$E$3:$F$65,2,FALSE),"00")&amp;TEXT(ROW(B693)-8,"0000")),"Informe um órgão na célula C4")</f>
        <v/>
      </c>
      <c r="B693" s="6"/>
      <c r="C693" s="7"/>
      <c r="D693" s="6"/>
      <c r="E693" s="6"/>
      <c r="F693" s="6"/>
      <c r="G693" s="8"/>
      <c r="H693" s="6"/>
      <c r="I693" s="8"/>
      <c r="J693" s="9"/>
      <c r="K693" s="27" t="str">
        <f ca="1">IF(INDIRECT("E"&amp;ROW(K693))="","",IF(ISERROR(VLOOKUP(INDIRECT("E"&amp;ROW(K693)),Config!A:A,1,0)),"ESPECIFICAÇÃO INVÁLIDA, SELECIONE UMA OPÇÃO DA LISTA",IF(COUNTA(INDIRECT("C"&amp;ROW(K693)):INDIRECT("J"&amp;ROW(K693)))&gt;0,IF(COUNTA(INDIRECT("C"&amp;ROW(K693)):INDIRECT("J"&amp;ROW(K693)))&lt;8,"HÁ "&amp;L693&amp;" CAMPO(S) VAZIO(S) NESTA LINHA",""),"")))</f>
        <v/>
      </c>
      <c r="L693" s="28" t="str">
        <f ca="1">IF(COUNTBLANK(INDIRECT("C"&amp;ROW(L693)):INDIRECT("J"&amp;ROW(L693)))&gt;0,IF(COUNTBLANK(INDIRECT("C"&amp;ROW(INDIRECT("C"&amp;ROW(L693)))):INDIRECT("J"&amp;ROW(L693)))&lt;8,COUNTBLANK(INDIRECT("C"&amp;ROW(L693)):INDIRECT("J"&amp;ROW(L693))),""),"")</f>
        <v/>
      </c>
      <c r="M693" s="4"/>
      <c r="N693" s="4"/>
    </row>
    <row r="694" spans="1:14" ht="60" customHeight="1">
      <c r="A694" s="26" t="str">
        <f>IFERROR(IF(C694="","",J$2&amp;TEXT(VLOOKUP(C$4,Config!$E$3:$F$65,2,FALSE),"00")&amp;TEXT(ROW(B694)-8,"0000")),"Informe um órgão na célula C4")</f>
        <v/>
      </c>
      <c r="B694" s="6"/>
      <c r="C694" s="7"/>
      <c r="D694" s="6"/>
      <c r="E694" s="6"/>
      <c r="F694" s="6"/>
      <c r="G694" s="8"/>
      <c r="H694" s="6"/>
      <c r="I694" s="8"/>
      <c r="J694" s="9"/>
      <c r="K694" s="27" t="str">
        <f ca="1">IF(INDIRECT("E"&amp;ROW(K694))="","",IF(ISERROR(VLOOKUP(INDIRECT("E"&amp;ROW(K694)),Config!A:A,1,0)),"ESPECIFICAÇÃO INVÁLIDA, SELECIONE UMA OPÇÃO DA LISTA",IF(COUNTA(INDIRECT("C"&amp;ROW(K694)):INDIRECT("J"&amp;ROW(K694)))&gt;0,IF(COUNTA(INDIRECT("C"&amp;ROW(K694)):INDIRECT("J"&amp;ROW(K694)))&lt;8,"HÁ "&amp;L694&amp;" CAMPO(S) VAZIO(S) NESTA LINHA",""),"")))</f>
        <v/>
      </c>
      <c r="L694" s="28" t="str">
        <f ca="1">IF(COUNTBLANK(INDIRECT("C"&amp;ROW(L694)):INDIRECT("J"&amp;ROW(L694)))&gt;0,IF(COUNTBLANK(INDIRECT("C"&amp;ROW(INDIRECT("C"&amp;ROW(L694)))):INDIRECT("J"&amp;ROW(L694)))&lt;8,COUNTBLANK(INDIRECT("C"&amp;ROW(L694)):INDIRECT("J"&amp;ROW(L694))),""),"")</f>
        <v/>
      </c>
      <c r="M694" s="4"/>
      <c r="N694" s="4"/>
    </row>
    <row r="695" spans="1:14" ht="60" customHeight="1">
      <c r="A695" s="26" t="str">
        <f>IFERROR(IF(C695="","",J$2&amp;TEXT(VLOOKUP(C$4,Config!$E$3:$F$65,2,FALSE),"00")&amp;TEXT(ROW(B695)-8,"0000")),"Informe um órgão na célula C4")</f>
        <v/>
      </c>
      <c r="B695" s="6"/>
      <c r="C695" s="7"/>
      <c r="D695" s="6"/>
      <c r="E695" s="6"/>
      <c r="F695" s="6"/>
      <c r="G695" s="8"/>
      <c r="H695" s="6"/>
      <c r="I695" s="8"/>
      <c r="J695" s="9"/>
      <c r="K695" s="27" t="str">
        <f ca="1">IF(INDIRECT("E"&amp;ROW(K695))="","",IF(ISERROR(VLOOKUP(INDIRECT("E"&amp;ROW(K695)),Config!A:A,1,0)),"ESPECIFICAÇÃO INVÁLIDA, SELECIONE UMA OPÇÃO DA LISTA",IF(COUNTA(INDIRECT("C"&amp;ROW(K695)):INDIRECT("J"&amp;ROW(K695)))&gt;0,IF(COUNTA(INDIRECT("C"&amp;ROW(K695)):INDIRECT("J"&amp;ROW(K695)))&lt;8,"HÁ "&amp;L695&amp;" CAMPO(S) VAZIO(S) NESTA LINHA",""),"")))</f>
        <v/>
      </c>
      <c r="L695" s="28" t="str">
        <f ca="1">IF(COUNTBLANK(INDIRECT("C"&amp;ROW(L695)):INDIRECT("J"&amp;ROW(L695)))&gt;0,IF(COUNTBLANK(INDIRECT("C"&amp;ROW(INDIRECT("C"&amp;ROW(L695)))):INDIRECT("J"&amp;ROW(L695)))&lt;8,COUNTBLANK(INDIRECT("C"&amp;ROW(L695)):INDIRECT("J"&amp;ROW(L695))),""),"")</f>
        <v/>
      </c>
      <c r="M695" s="4"/>
      <c r="N695" s="4"/>
    </row>
    <row r="696" spans="1:14" ht="60" customHeight="1">
      <c r="A696" s="26" t="str">
        <f>IFERROR(IF(C696="","",J$2&amp;TEXT(VLOOKUP(C$4,Config!$E$3:$F$65,2,FALSE),"00")&amp;TEXT(ROW(B696)-8,"0000")),"Informe um órgão na célula C4")</f>
        <v/>
      </c>
      <c r="B696" s="6"/>
      <c r="C696" s="7"/>
      <c r="D696" s="6"/>
      <c r="E696" s="6"/>
      <c r="F696" s="6"/>
      <c r="G696" s="8"/>
      <c r="H696" s="6"/>
      <c r="I696" s="8"/>
      <c r="J696" s="9"/>
      <c r="K696" s="27" t="str">
        <f ca="1">IF(INDIRECT("E"&amp;ROW(K696))="","",IF(ISERROR(VLOOKUP(INDIRECT("E"&amp;ROW(K696)),Config!A:A,1,0)),"ESPECIFICAÇÃO INVÁLIDA, SELECIONE UMA OPÇÃO DA LISTA",IF(COUNTA(INDIRECT("C"&amp;ROW(K696)):INDIRECT("J"&amp;ROW(K696)))&gt;0,IF(COUNTA(INDIRECT("C"&amp;ROW(K696)):INDIRECT("J"&amp;ROW(K696)))&lt;8,"HÁ "&amp;L696&amp;" CAMPO(S) VAZIO(S) NESTA LINHA",""),"")))</f>
        <v/>
      </c>
      <c r="L696" s="28" t="str">
        <f ca="1">IF(COUNTBLANK(INDIRECT("C"&amp;ROW(L696)):INDIRECT("J"&amp;ROW(L696)))&gt;0,IF(COUNTBLANK(INDIRECT("C"&amp;ROW(INDIRECT("C"&amp;ROW(L696)))):INDIRECT("J"&amp;ROW(L696)))&lt;8,COUNTBLANK(INDIRECT("C"&amp;ROW(L696)):INDIRECT("J"&amp;ROW(L696))),""),"")</f>
        <v/>
      </c>
      <c r="M696" s="4"/>
      <c r="N696" s="4"/>
    </row>
    <row r="697" spans="1:14" ht="60" customHeight="1">
      <c r="A697" s="26" t="str">
        <f>IFERROR(IF(C697="","",J$2&amp;TEXT(VLOOKUP(C$4,Config!$E$3:$F$65,2,FALSE),"00")&amp;TEXT(ROW(B697)-8,"0000")),"Informe um órgão na célula C4")</f>
        <v/>
      </c>
      <c r="B697" s="6"/>
      <c r="C697" s="7"/>
      <c r="D697" s="6"/>
      <c r="E697" s="6"/>
      <c r="F697" s="6"/>
      <c r="G697" s="8"/>
      <c r="H697" s="6"/>
      <c r="I697" s="8"/>
      <c r="J697" s="9"/>
      <c r="K697" s="27" t="str">
        <f ca="1">IF(INDIRECT("E"&amp;ROW(K697))="","",IF(ISERROR(VLOOKUP(INDIRECT("E"&amp;ROW(K697)),Config!A:A,1,0)),"ESPECIFICAÇÃO INVÁLIDA, SELECIONE UMA OPÇÃO DA LISTA",IF(COUNTA(INDIRECT("C"&amp;ROW(K697)):INDIRECT("J"&amp;ROW(K697)))&gt;0,IF(COUNTA(INDIRECT("C"&amp;ROW(K697)):INDIRECT("J"&amp;ROW(K697)))&lt;8,"HÁ "&amp;L697&amp;" CAMPO(S) VAZIO(S) NESTA LINHA",""),"")))</f>
        <v/>
      </c>
      <c r="L697" s="28" t="str">
        <f ca="1">IF(COUNTBLANK(INDIRECT("C"&amp;ROW(L697)):INDIRECT("J"&amp;ROW(L697)))&gt;0,IF(COUNTBLANK(INDIRECT("C"&amp;ROW(INDIRECT("C"&amp;ROW(L697)))):INDIRECT("J"&amp;ROW(L697)))&lt;8,COUNTBLANK(INDIRECT("C"&amp;ROW(L697)):INDIRECT("J"&amp;ROW(L697))),""),"")</f>
        <v/>
      </c>
      <c r="M697" s="4"/>
      <c r="N697" s="4"/>
    </row>
    <row r="698" spans="1:14" ht="60" customHeight="1">
      <c r="A698" s="26" t="str">
        <f>IFERROR(IF(C698="","",J$2&amp;TEXT(VLOOKUP(C$4,Config!$E$3:$F$65,2,FALSE),"00")&amp;TEXT(ROW(B698)-8,"0000")),"Informe um órgão na célula C4")</f>
        <v/>
      </c>
      <c r="B698" s="6"/>
      <c r="C698" s="7"/>
      <c r="D698" s="6"/>
      <c r="E698" s="6"/>
      <c r="F698" s="6"/>
      <c r="G698" s="8"/>
      <c r="H698" s="6"/>
      <c r="I698" s="8"/>
      <c r="J698" s="9"/>
      <c r="K698" s="27" t="str">
        <f ca="1">IF(INDIRECT("E"&amp;ROW(K698))="","",IF(ISERROR(VLOOKUP(INDIRECT("E"&amp;ROW(K698)),Config!A:A,1,0)),"ESPECIFICAÇÃO INVÁLIDA, SELECIONE UMA OPÇÃO DA LISTA",IF(COUNTA(INDIRECT("C"&amp;ROW(K698)):INDIRECT("J"&amp;ROW(K698)))&gt;0,IF(COUNTA(INDIRECT("C"&amp;ROW(K698)):INDIRECT("J"&amp;ROW(K698)))&lt;8,"HÁ "&amp;L698&amp;" CAMPO(S) VAZIO(S) NESTA LINHA",""),"")))</f>
        <v/>
      </c>
      <c r="L698" s="28" t="str">
        <f ca="1">IF(COUNTBLANK(INDIRECT("C"&amp;ROW(L698)):INDIRECT("J"&amp;ROW(L698)))&gt;0,IF(COUNTBLANK(INDIRECT("C"&amp;ROW(INDIRECT("C"&amp;ROW(L698)))):INDIRECT("J"&amp;ROW(L698)))&lt;8,COUNTBLANK(INDIRECT("C"&amp;ROW(L698)):INDIRECT("J"&amp;ROW(L698))),""),"")</f>
        <v/>
      </c>
      <c r="M698" s="4"/>
      <c r="N698" s="4"/>
    </row>
    <row r="699" spans="1:14" ht="60" customHeight="1">
      <c r="A699" s="26" t="str">
        <f>IFERROR(IF(C699="","",J$2&amp;TEXT(VLOOKUP(C$4,Config!$E$3:$F$65,2,FALSE),"00")&amp;TEXT(ROW(B699)-8,"0000")),"Informe um órgão na célula C4")</f>
        <v/>
      </c>
      <c r="B699" s="6"/>
      <c r="C699" s="7"/>
      <c r="D699" s="6"/>
      <c r="E699" s="6"/>
      <c r="F699" s="6"/>
      <c r="G699" s="8"/>
      <c r="H699" s="6"/>
      <c r="I699" s="8"/>
      <c r="J699" s="9"/>
      <c r="K699" s="27" t="str">
        <f ca="1">IF(INDIRECT("E"&amp;ROW(K699))="","",IF(ISERROR(VLOOKUP(INDIRECT("E"&amp;ROW(K699)),Config!A:A,1,0)),"ESPECIFICAÇÃO INVÁLIDA, SELECIONE UMA OPÇÃO DA LISTA",IF(COUNTA(INDIRECT("C"&amp;ROW(K699)):INDIRECT("J"&amp;ROW(K699)))&gt;0,IF(COUNTA(INDIRECT("C"&amp;ROW(K699)):INDIRECT("J"&amp;ROW(K699)))&lt;8,"HÁ "&amp;L699&amp;" CAMPO(S) VAZIO(S) NESTA LINHA",""),"")))</f>
        <v/>
      </c>
      <c r="L699" s="28" t="str">
        <f ca="1">IF(COUNTBLANK(INDIRECT("C"&amp;ROW(L699)):INDIRECT("J"&amp;ROW(L699)))&gt;0,IF(COUNTBLANK(INDIRECT("C"&amp;ROW(INDIRECT("C"&amp;ROW(L699)))):INDIRECT("J"&amp;ROW(L699)))&lt;8,COUNTBLANK(INDIRECT("C"&amp;ROW(L699)):INDIRECT("J"&amp;ROW(L699))),""),"")</f>
        <v/>
      </c>
      <c r="M699" s="4"/>
      <c r="N699" s="4"/>
    </row>
    <row r="700" spans="1:14" ht="60" customHeight="1">
      <c r="A700" s="26" t="str">
        <f>IFERROR(IF(C700="","",J$2&amp;TEXT(VLOOKUP(C$4,Config!$E$3:$F$65,2,FALSE),"00")&amp;TEXT(ROW(B700)-8,"0000")),"Informe um órgão na célula C4")</f>
        <v/>
      </c>
      <c r="B700" s="6"/>
      <c r="C700" s="7"/>
      <c r="D700" s="6"/>
      <c r="E700" s="6"/>
      <c r="F700" s="6"/>
      <c r="G700" s="8"/>
      <c r="H700" s="6"/>
      <c r="I700" s="8"/>
      <c r="J700" s="9"/>
      <c r="K700" s="27" t="str">
        <f ca="1">IF(INDIRECT("E"&amp;ROW(K700))="","",IF(ISERROR(VLOOKUP(INDIRECT("E"&amp;ROW(K700)),Config!A:A,1,0)),"ESPECIFICAÇÃO INVÁLIDA, SELECIONE UMA OPÇÃO DA LISTA",IF(COUNTA(INDIRECT("C"&amp;ROW(K700)):INDIRECT("J"&amp;ROW(K700)))&gt;0,IF(COUNTA(INDIRECT("C"&amp;ROW(K700)):INDIRECT("J"&amp;ROW(K700)))&lt;8,"HÁ "&amp;L700&amp;" CAMPO(S) VAZIO(S) NESTA LINHA",""),"")))</f>
        <v/>
      </c>
      <c r="L700" s="28" t="str">
        <f ca="1">IF(COUNTBLANK(INDIRECT("C"&amp;ROW(L700)):INDIRECT("J"&amp;ROW(L700)))&gt;0,IF(COUNTBLANK(INDIRECT("C"&amp;ROW(INDIRECT("C"&amp;ROW(L700)))):INDIRECT("J"&amp;ROW(L700)))&lt;8,COUNTBLANK(INDIRECT("C"&amp;ROW(L700)):INDIRECT("J"&amp;ROW(L700))),""),"")</f>
        <v/>
      </c>
      <c r="M700" s="4"/>
      <c r="N700" s="4"/>
    </row>
    <row r="701" spans="1:14" ht="60" customHeight="1">
      <c r="A701" s="26" t="str">
        <f>IFERROR(IF(C701="","",J$2&amp;TEXT(VLOOKUP(C$4,Config!$E$3:$F$65,2,FALSE),"00")&amp;TEXT(ROW(B701)-8,"0000")),"Informe um órgão na célula C4")</f>
        <v/>
      </c>
      <c r="B701" s="6"/>
      <c r="C701" s="7"/>
      <c r="D701" s="6"/>
      <c r="E701" s="6"/>
      <c r="F701" s="6"/>
      <c r="G701" s="8"/>
      <c r="H701" s="6"/>
      <c r="I701" s="8"/>
      <c r="J701" s="9"/>
      <c r="K701" s="27" t="str">
        <f ca="1">IF(INDIRECT("E"&amp;ROW(K701))="","",IF(ISERROR(VLOOKUP(INDIRECT("E"&amp;ROW(K701)),Config!A:A,1,0)),"ESPECIFICAÇÃO INVÁLIDA, SELECIONE UMA OPÇÃO DA LISTA",IF(COUNTA(INDIRECT("C"&amp;ROW(K701)):INDIRECT("J"&amp;ROW(K701)))&gt;0,IF(COUNTA(INDIRECT("C"&amp;ROW(K701)):INDIRECT("J"&amp;ROW(K701)))&lt;8,"HÁ "&amp;L701&amp;" CAMPO(S) VAZIO(S) NESTA LINHA",""),"")))</f>
        <v/>
      </c>
      <c r="L701" s="28" t="str">
        <f ca="1">IF(COUNTBLANK(INDIRECT("C"&amp;ROW(L701)):INDIRECT("J"&amp;ROW(L701)))&gt;0,IF(COUNTBLANK(INDIRECT("C"&amp;ROW(INDIRECT("C"&amp;ROW(L701)))):INDIRECT("J"&amp;ROW(L701)))&lt;8,COUNTBLANK(INDIRECT("C"&amp;ROW(L701)):INDIRECT("J"&amp;ROW(L701))),""),"")</f>
        <v/>
      </c>
      <c r="M701" s="4"/>
      <c r="N701" s="4"/>
    </row>
    <row r="702" spans="1:14" ht="60" customHeight="1">
      <c r="A702" s="26" t="str">
        <f>IFERROR(IF(C702="","",J$2&amp;TEXT(VLOOKUP(C$4,Config!$E$3:$F$65,2,FALSE),"00")&amp;TEXT(ROW(B702)-8,"0000")),"Informe um órgão na célula C4")</f>
        <v/>
      </c>
      <c r="B702" s="6"/>
      <c r="C702" s="7"/>
      <c r="D702" s="6"/>
      <c r="E702" s="6"/>
      <c r="F702" s="6"/>
      <c r="G702" s="8"/>
      <c r="H702" s="6"/>
      <c r="I702" s="8"/>
      <c r="J702" s="9"/>
      <c r="K702" s="27" t="str">
        <f ca="1">IF(INDIRECT("E"&amp;ROW(K702))="","",IF(ISERROR(VLOOKUP(INDIRECT("E"&amp;ROW(K702)),Config!A:A,1,0)),"ESPECIFICAÇÃO INVÁLIDA, SELECIONE UMA OPÇÃO DA LISTA",IF(COUNTA(INDIRECT("C"&amp;ROW(K702)):INDIRECT("J"&amp;ROW(K702)))&gt;0,IF(COUNTA(INDIRECT("C"&amp;ROW(K702)):INDIRECT("J"&amp;ROW(K702)))&lt;8,"HÁ "&amp;L702&amp;" CAMPO(S) VAZIO(S) NESTA LINHA",""),"")))</f>
        <v/>
      </c>
      <c r="L702" s="28" t="str">
        <f ca="1">IF(COUNTBLANK(INDIRECT("C"&amp;ROW(L702)):INDIRECT("J"&amp;ROW(L702)))&gt;0,IF(COUNTBLANK(INDIRECT("C"&amp;ROW(INDIRECT("C"&amp;ROW(L702)))):INDIRECT("J"&amp;ROW(L702)))&lt;8,COUNTBLANK(INDIRECT("C"&amp;ROW(L702)):INDIRECT("J"&amp;ROW(L702))),""),"")</f>
        <v/>
      </c>
      <c r="M702" s="4"/>
      <c r="N702" s="4"/>
    </row>
    <row r="703" spans="1:14" ht="60" customHeight="1">
      <c r="A703" s="26" t="str">
        <f>IFERROR(IF(C703="","",J$2&amp;TEXT(VLOOKUP(C$4,Config!$E$3:$F$65,2,FALSE),"00")&amp;TEXT(ROW(B703)-8,"0000")),"Informe um órgão na célula C4")</f>
        <v/>
      </c>
      <c r="B703" s="6"/>
      <c r="C703" s="7"/>
      <c r="D703" s="6"/>
      <c r="E703" s="6"/>
      <c r="F703" s="6"/>
      <c r="G703" s="8"/>
      <c r="H703" s="6"/>
      <c r="I703" s="8"/>
      <c r="J703" s="9"/>
      <c r="K703" s="27" t="str">
        <f ca="1">IF(INDIRECT("E"&amp;ROW(K703))="","",IF(ISERROR(VLOOKUP(INDIRECT("E"&amp;ROW(K703)),Config!A:A,1,0)),"ESPECIFICAÇÃO INVÁLIDA, SELECIONE UMA OPÇÃO DA LISTA",IF(COUNTA(INDIRECT("C"&amp;ROW(K703)):INDIRECT("J"&amp;ROW(K703)))&gt;0,IF(COUNTA(INDIRECT("C"&amp;ROW(K703)):INDIRECT("J"&amp;ROW(K703)))&lt;8,"HÁ "&amp;L703&amp;" CAMPO(S) VAZIO(S) NESTA LINHA",""),"")))</f>
        <v/>
      </c>
      <c r="L703" s="28" t="str">
        <f ca="1">IF(COUNTBLANK(INDIRECT("C"&amp;ROW(L703)):INDIRECT("J"&amp;ROW(L703)))&gt;0,IF(COUNTBLANK(INDIRECT("C"&amp;ROW(INDIRECT("C"&amp;ROW(L703)))):INDIRECT("J"&amp;ROW(L703)))&lt;8,COUNTBLANK(INDIRECT("C"&amp;ROW(L703)):INDIRECT("J"&amp;ROW(L703))),""),"")</f>
        <v/>
      </c>
      <c r="M703" s="4"/>
      <c r="N703" s="4"/>
    </row>
    <row r="704" spans="1:14" ht="60" customHeight="1">
      <c r="A704" s="26" t="str">
        <f>IFERROR(IF(C704="","",J$2&amp;TEXT(VLOOKUP(C$4,Config!$E$3:$F$65,2,FALSE),"00")&amp;TEXT(ROW(B704)-8,"0000")),"Informe um órgão na célula C4")</f>
        <v/>
      </c>
      <c r="B704" s="6"/>
      <c r="C704" s="7"/>
      <c r="D704" s="6"/>
      <c r="E704" s="6"/>
      <c r="F704" s="6"/>
      <c r="G704" s="8"/>
      <c r="H704" s="6"/>
      <c r="I704" s="8"/>
      <c r="J704" s="9"/>
      <c r="K704" s="27" t="str">
        <f ca="1">IF(INDIRECT("E"&amp;ROW(K704))="","",IF(ISERROR(VLOOKUP(INDIRECT("E"&amp;ROW(K704)),Config!A:A,1,0)),"ESPECIFICAÇÃO INVÁLIDA, SELECIONE UMA OPÇÃO DA LISTA",IF(COUNTA(INDIRECT("C"&amp;ROW(K704)):INDIRECT("J"&amp;ROW(K704)))&gt;0,IF(COUNTA(INDIRECT("C"&amp;ROW(K704)):INDIRECT("J"&amp;ROW(K704)))&lt;8,"HÁ "&amp;L704&amp;" CAMPO(S) VAZIO(S) NESTA LINHA",""),"")))</f>
        <v/>
      </c>
      <c r="L704" s="28" t="str">
        <f ca="1">IF(COUNTBLANK(INDIRECT("C"&amp;ROW(L704)):INDIRECT("J"&amp;ROW(L704)))&gt;0,IF(COUNTBLANK(INDIRECT("C"&amp;ROW(INDIRECT("C"&amp;ROW(L704)))):INDIRECT("J"&amp;ROW(L704)))&lt;8,COUNTBLANK(INDIRECT("C"&amp;ROW(L704)):INDIRECT("J"&amp;ROW(L704))),""),"")</f>
        <v/>
      </c>
      <c r="M704" s="4"/>
      <c r="N704" s="4"/>
    </row>
    <row r="705" spans="1:14" ht="60" customHeight="1">
      <c r="A705" s="26" t="str">
        <f>IFERROR(IF(C705="","",J$2&amp;TEXT(VLOOKUP(C$4,Config!$E$3:$F$65,2,FALSE),"00")&amp;TEXT(ROW(B705)-8,"0000")),"Informe um órgão na célula C4")</f>
        <v/>
      </c>
      <c r="B705" s="6"/>
      <c r="C705" s="7"/>
      <c r="D705" s="6"/>
      <c r="E705" s="6"/>
      <c r="F705" s="6"/>
      <c r="G705" s="8"/>
      <c r="H705" s="6"/>
      <c r="I705" s="8"/>
      <c r="J705" s="9"/>
      <c r="K705" s="27" t="str">
        <f ca="1">IF(INDIRECT("E"&amp;ROW(K705))="","",IF(ISERROR(VLOOKUP(INDIRECT("E"&amp;ROW(K705)),Config!A:A,1,0)),"ESPECIFICAÇÃO INVÁLIDA, SELECIONE UMA OPÇÃO DA LISTA",IF(COUNTA(INDIRECT("C"&amp;ROW(K705)):INDIRECT("J"&amp;ROW(K705)))&gt;0,IF(COUNTA(INDIRECT("C"&amp;ROW(K705)):INDIRECT("J"&amp;ROW(K705)))&lt;8,"HÁ "&amp;L705&amp;" CAMPO(S) VAZIO(S) NESTA LINHA",""),"")))</f>
        <v/>
      </c>
      <c r="L705" s="28" t="str">
        <f ca="1">IF(COUNTBLANK(INDIRECT("C"&amp;ROW(L705)):INDIRECT("J"&amp;ROW(L705)))&gt;0,IF(COUNTBLANK(INDIRECT("C"&amp;ROW(INDIRECT("C"&amp;ROW(L705)))):INDIRECT("J"&amp;ROW(L705)))&lt;8,COUNTBLANK(INDIRECT("C"&amp;ROW(L705)):INDIRECT("J"&amp;ROW(L705))),""),"")</f>
        <v/>
      </c>
      <c r="M705" s="4"/>
      <c r="N705" s="4"/>
    </row>
    <row r="706" spans="1:14" ht="60" customHeight="1">
      <c r="A706" s="26" t="str">
        <f>IFERROR(IF(C706="","",J$2&amp;TEXT(VLOOKUP(C$4,Config!$E$3:$F$65,2,FALSE),"00")&amp;TEXT(ROW(B706)-8,"0000")),"Informe um órgão na célula C4")</f>
        <v/>
      </c>
      <c r="B706" s="6"/>
      <c r="C706" s="7"/>
      <c r="D706" s="6"/>
      <c r="E706" s="6"/>
      <c r="F706" s="6"/>
      <c r="G706" s="8"/>
      <c r="H706" s="6"/>
      <c r="I706" s="8"/>
      <c r="J706" s="9"/>
      <c r="K706" s="27" t="str">
        <f ca="1">IF(INDIRECT("E"&amp;ROW(K706))="","",IF(ISERROR(VLOOKUP(INDIRECT("E"&amp;ROW(K706)),Config!A:A,1,0)),"ESPECIFICAÇÃO INVÁLIDA, SELECIONE UMA OPÇÃO DA LISTA",IF(COUNTA(INDIRECT("C"&amp;ROW(K706)):INDIRECT("J"&amp;ROW(K706)))&gt;0,IF(COUNTA(INDIRECT("C"&amp;ROW(K706)):INDIRECT("J"&amp;ROW(K706)))&lt;8,"HÁ "&amp;L706&amp;" CAMPO(S) VAZIO(S) NESTA LINHA",""),"")))</f>
        <v/>
      </c>
      <c r="L706" s="28" t="str">
        <f ca="1">IF(COUNTBLANK(INDIRECT("C"&amp;ROW(L706)):INDIRECT("J"&amp;ROW(L706)))&gt;0,IF(COUNTBLANK(INDIRECT("C"&amp;ROW(INDIRECT("C"&amp;ROW(L706)))):INDIRECT("J"&amp;ROW(L706)))&lt;8,COUNTBLANK(INDIRECT("C"&amp;ROW(L706)):INDIRECT("J"&amp;ROW(L706))),""),"")</f>
        <v/>
      </c>
      <c r="M706" s="4"/>
      <c r="N706" s="4"/>
    </row>
    <row r="707" spans="1:14" ht="60" customHeight="1">
      <c r="A707" s="26" t="str">
        <f>IFERROR(IF(C707="","",J$2&amp;TEXT(VLOOKUP(C$4,Config!$E$3:$F$65,2,FALSE),"00")&amp;TEXT(ROW(B707)-8,"0000")),"Informe um órgão na célula C4")</f>
        <v/>
      </c>
      <c r="B707" s="6"/>
      <c r="C707" s="7"/>
      <c r="D707" s="6"/>
      <c r="E707" s="6"/>
      <c r="F707" s="6"/>
      <c r="G707" s="8"/>
      <c r="H707" s="6"/>
      <c r="I707" s="8"/>
      <c r="J707" s="9"/>
      <c r="K707" s="27" t="str">
        <f ca="1">IF(INDIRECT("E"&amp;ROW(K707))="","",IF(ISERROR(VLOOKUP(INDIRECT("E"&amp;ROW(K707)),Config!A:A,1,0)),"ESPECIFICAÇÃO INVÁLIDA, SELECIONE UMA OPÇÃO DA LISTA",IF(COUNTA(INDIRECT("C"&amp;ROW(K707)):INDIRECT("J"&amp;ROW(K707)))&gt;0,IF(COUNTA(INDIRECT("C"&amp;ROW(K707)):INDIRECT("J"&amp;ROW(K707)))&lt;8,"HÁ "&amp;L707&amp;" CAMPO(S) VAZIO(S) NESTA LINHA",""),"")))</f>
        <v/>
      </c>
      <c r="L707" s="28" t="str">
        <f ca="1">IF(COUNTBLANK(INDIRECT("C"&amp;ROW(L707)):INDIRECT("J"&amp;ROW(L707)))&gt;0,IF(COUNTBLANK(INDIRECT("C"&amp;ROW(INDIRECT("C"&amp;ROW(L707)))):INDIRECT("J"&amp;ROW(L707)))&lt;8,COUNTBLANK(INDIRECT("C"&amp;ROW(L707)):INDIRECT("J"&amp;ROW(L707))),""),"")</f>
        <v/>
      </c>
      <c r="M707" s="4"/>
      <c r="N707" s="4"/>
    </row>
    <row r="708" spans="1:14" ht="60" customHeight="1">
      <c r="A708" s="26" t="str">
        <f>IFERROR(IF(C708="","",J$2&amp;TEXT(VLOOKUP(C$4,Config!$E$3:$F$65,2,FALSE),"00")&amp;TEXT(ROW(B708)-8,"0000")),"Informe um órgão na célula C4")</f>
        <v/>
      </c>
      <c r="B708" s="6"/>
      <c r="C708" s="7"/>
      <c r="D708" s="6"/>
      <c r="E708" s="6"/>
      <c r="F708" s="6"/>
      <c r="G708" s="8"/>
      <c r="H708" s="6"/>
      <c r="I708" s="8"/>
      <c r="J708" s="9"/>
      <c r="K708" s="27" t="str">
        <f ca="1">IF(INDIRECT("E"&amp;ROW(K708))="","",IF(ISERROR(VLOOKUP(INDIRECT("E"&amp;ROW(K708)),Config!A:A,1,0)),"ESPECIFICAÇÃO INVÁLIDA, SELECIONE UMA OPÇÃO DA LISTA",IF(COUNTA(INDIRECT("C"&amp;ROW(K708)):INDIRECT("J"&amp;ROW(K708)))&gt;0,IF(COUNTA(INDIRECT("C"&amp;ROW(K708)):INDIRECT("J"&amp;ROW(K708)))&lt;8,"HÁ "&amp;L708&amp;" CAMPO(S) VAZIO(S) NESTA LINHA",""),"")))</f>
        <v/>
      </c>
      <c r="L708" s="28" t="str">
        <f ca="1">IF(COUNTBLANK(INDIRECT("C"&amp;ROW(L708)):INDIRECT("J"&amp;ROW(L708)))&gt;0,IF(COUNTBLANK(INDIRECT("C"&amp;ROW(INDIRECT("C"&amp;ROW(L708)))):INDIRECT("J"&amp;ROW(L708)))&lt;8,COUNTBLANK(INDIRECT("C"&amp;ROW(L708)):INDIRECT("J"&amp;ROW(L708))),""),"")</f>
        <v/>
      </c>
      <c r="M708" s="4"/>
      <c r="N708" s="4"/>
    </row>
    <row r="709" spans="1:14" ht="60" customHeight="1">
      <c r="A709" s="26" t="str">
        <f>IFERROR(IF(C709="","",J$2&amp;TEXT(VLOOKUP(C$4,Config!$E$3:$F$65,2,FALSE),"00")&amp;TEXT(ROW(B709)-8,"0000")),"Informe um órgão na célula C4")</f>
        <v/>
      </c>
      <c r="B709" s="6"/>
      <c r="C709" s="7"/>
      <c r="D709" s="6"/>
      <c r="E709" s="6"/>
      <c r="F709" s="6"/>
      <c r="G709" s="8"/>
      <c r="H709" s="6"/>
      <c r="I709" s="8"/>
      <c r="J709" s="9"/>
      <c r="K709" s="27" t="str">
        <f ca="1">IF(INDIRECT("E"&amp;ROW(K709))="","",IF(ISERROR(VLOOKUP(INDIRECT("E"&amp;ROW(K709)),Config!A:A,1,0)),"ESPECIFICAÇÃO INVÁLIDA, SELECIONE UMA OPÇÃO DA LISTA",IF(COUNTA(INDIRECT("C"&amp;ROW(K709)):INDIRECT("J"&amp;ROW(K709)))&gt;0,IF(COUNTA(INDIRECT("C"&amp;ROW(K709)):INDIRECT("J"&amp;ROW(K709)))&lt;8,"HÁ "&amp;L709&amp;" CAMPO(S) VAZIO(S) NESTA LINHA",""),"")))</f>
        <v/>
      </c>
      <c r="L709" s="28" t="str">
        <f ca="1">IF(COUNTBLANK(INDIRECT("C"&amp;ROW(L709)):INDIRECT("J"&amp;ROW(L709)))&gt;0,IF(COUNTBLANK(INDIRECT("C"&amp;ROW(INDIRECT("C"&amp;ROW(L709)))):INDIRECT("J"&amp;ROW(L709)))&lt;8,COUNTBLANK(INDIRECT("C"&amp;ROW(L709)):INDIRECT("J"&amp;ROW(L709))),""),"")</f>
        <v/>
      </c>
      <c r="M709" s="4"/>
      <c r="N709" s="4"/>
    </row>
    <row r="710" spans="1:14" ht="60" customHeight="1">
      <c r="A710" s="26" t="str">
        <f>IFERROR(IF(C710="","",J$2&amp;TEXT(VLOOKUP(C$4,Config!$E$3:$F$65,2,FALSE),"00")&amp;TEXT(ROW(B710)-8,"0000")),"Informe um órgão na célula C4")</f>
        <v/>
      </c>
      <c r="B710" s="6"/>
      <c r="C710" s="7"/>
      <c r="D710" s="6"/>
      <c r="E710" s="6"/>
      <c r="F710" s="6"/>
      <c r="G710" s="8"/>
      <c r="H710" s="6"/>
      <c r="I710" s="8"/>
      <c r="J710" s="9"/>
      <c r="K710" s="27" t="str">
        <f ca="1">IF(INDIRECT("E"&amp;ROW(K710))="","",IF(ISERROR(VLOOKUP(INDIRECT("E"&amp;ROW(K710)),Config!A:A,1,0)),"ESPECIFICAÇÃO INVÁLIDA, SELECIONE UMA OPÇÃO DA LISTA",IF(COUNTA(INDIRECT("C"&amp;ROW(K710)):INDIRECT("J"&amp;ROW(K710)))&gt;0,IF(COUNTA(INDIRECT("C"&amp;ROW(K710)):INDIRECT("J"&amp;ROW(K710)))&lt;8,"HÁ "&amp;L710&amp;" CAMPO(S) VAZIO(S) NESTA LINHA",""),"")))</f>
        <v/>
      </c>
      <c r="L710" s="28" t="str">
        <f ca="1">IF(COUNTBLANK(INDIRECT("C"&amp;ROW(L710)):INDIRECT("J"&amp;ROW(L710)))&gt;0,IF(COUNTBLANK(INDIRECT("C"&amp;ROW(INDIRECT("C"&amp;ROW(L710)))):INDIRECT("J"&amp;ROW(L710)))&lt;8,COUNTBLANK(INDIRECT("C"&amp;ROW(L710)):INDIRECT("J"&amp;ROW(L710))),""),"")</f>
        <v/>
      </c>
      <c r="M710" s="4"/>
      <c r="N710" s="4"/>
    </row>
    <row r="711" spans="1:14" ht="60" customHeight="1">
      <c r="A711" s="26" t="str">
        <f>IFERROR(IF(C711="","",J$2&amp;TEXT(VLOOKUP(C$4,Config!$E$3:$F$65,2,FALSE),"00")&amp;TEXT(ROW(B711)-8,"0000")),"Informe um órgão na célula C4")</f>
        <v/>
      </c>
      <c r="B711" s="6"/>
      <c r="C711" s="7"/>
      <c r="D711" s="6"/>
      <c r="E711" s="6"/>
      <c r="F711" s="6"/>
      <c r="G711" s="8"/>
      <c r="H711" s="6"/>
      <c r="I711" s="8"/>
      <c r="J711" s="9"/>
      <c r="K711" s="27" t="str">
        <f ca="1">IF(INDIRECT("E"&amp;ROW(K711))="","",IF(ISERROR(VLOOKUP(INDIRECT("E"&amp;ROW(K711)),Config!A:A,1,0)),"ESPECIFICAÇÃO INVÁLIDA, SELECIONE UMA OPÇÃO DA LISTA",IF(COUNTA(INDIRECT("C"&amp;ROW(K711)):INDIRECT("J"&amp;ROW(K711)))&gt;0,IF(COUNTA(INDIRECT("C"&amp;ROW(K711)):INDIRECT("J"&amp;ROW(K711)))&lt;8,"HÁ "&amp;L711&amp;" CAMPO(S) VAZIO(S) NESTA LINHA",""),"")))</f>
        <v/>
      </c>
      <c r="L711" s="28" t="str">
        <f ca="1">IF(COUNTBLANK(INDIRECT("C"&amp;ROW(L711)):INDIRECT("J"&amp;ROW(L711)))&gt;0,IF(COUNTBLANK(INDIRECT("C"&amp;ROW(INDIRECT("C"&amp;ROW(L711)))):INDIRECT("J"&amp;ROW(L711)))&lt;8,COUNTBLANK(INDIRECT("C"&amp;ROW(L711)):INDIRECT("J"&amp;ROW(L711))),""),"")</f>
        <v/>
      </c>
      <c r="M711" s="4"/>
      <c r="N711" s="4"/>
    </row>
    <row r="712" spans="1:14" ht="60" customHeight="1">
      <c r="A712" s="26" t="str">
        <f>IFERROR(IF(C712="","",J$2&amp;TEXT(VLOOKUP(C$4,Config!$E$3:$F$65,2,FALSE),"00")&amp;TEXT(ROW(B712)-8,"0000")),"Informe um órgão na célula C4")</f>
        <v/>
      </c>
      <c r="B712" s="6"/>
      <c r="C712" s="7"/>
      <c r="D712" s="6"/>
      <c r="E712" s="6"/>
      <c r="F712" s="6"/>
      <c r="G712" s="8"/>
      <c r="H712" s="6"/>
      <c r="I712" s="8"/>
      <c r="J712" s="9"/>
      <c r="K712" s="27" t="str">
        <f ca="1">IF(INDIRECT("E"&amp;ROW(K712))="","",IF(ISERROR(VLOOKUP(INDIRECT("E"&amp;ROW(K712)),Config!A:A,1,0)),"ESPECIFICAÇÃO INVÁLIDA, SELECIONE UMA OPÇÃO DA LISTA",IF(COUNTA(INDIRECT("C"&amp;ROW(K712)):INDIRECT("J"&amp;ROW(K712)))&gt;0,IF(COUNTA(INDIRECT("C"&amp;ROW(K712)):INDIRECT("J"&amp;ROW(K712)))&lt;8,"HÁ "&amp;L712&amp;" CAMPO(S) VAZIO(S) NESTA LINHA",""),"")))</f>
        <v/>
      </c>
      <c r="L712" s="28" t="str">
        <f ca="1">IF(COUNTBLANK(INDIRECT("C"&amp;ROW(L712)):INDIRECT("J"&amp;ROW(L712)))&gt;0,IF(COUNTBLANK(INDIRECT("C"&amp;ROW(INDIRECT("C"&amp;ROW(L712)))):INDIRECT("J"&amp;ROW(L712)))&lt;8,COUNTBLANK(INDIRECT("C"&amp;ROW(L712)):INDIRECT("J"&amp;ROW(L712))),""),"")</f>
        <v/>
      </c>
      <c r="M712" s="4"/>
      <c r="N712" s="4"/>
    </row>
    <row r="713" spans="1:14" ht="60" customHeight="1">
      <c r="A713" s="26" t="str">
        <f>IFERROR(IF(C713="","",J$2&amp;TEXT(VLOOKUP(C$4,Config!$E$3:$F$65,2,FALSE),"00")&amp;TEXT(ROW(B713)-8,"0000")),"Informe um órgão na célula C4")</f>
        <v/>
      </c>
      <c r="B713" s="6"/>
      <c r="C713" s="7"/>
      <c r="D713" s="6"/>
      <c r="E713" s="6"/>
      <c r="F713" s="6"/>
      <c r="G713" s="8"/>
      <c r="H713" s="6"/>
      <c r="I713" s="8"/>
      <c r="J713" s="9"/>
      <c r="K713" s="27" t="str">
        <f ca="1">IF(INDIRECT("E"&amp;ROW(K713))="","",IF(ISERROR(VLOOKUP(INDIRECT("E"&amp;ROW(K713)),Config!A:A,1,0)),"ESPECIFICAÇÃO INVÁLIDA, SELECIONE UMA OPÇÃO DA LISTA",IF(COUNTA(INDIRECT("C"&amp;ROW(K713)):INDIRECT("J"&amp;ROW(K713)))&gt;0,IF(COUNTA(INDIRECT("C"&amp;ROW(K713)):INDIRECT("J"&amp;ROW(K713)))&lt;8,"HÁ "&amp;L713&amp;" CAMPO(S) VAZIO(S) NESTA LINHA",""),"")))</f>
        <v/>
      </c>
      <c r="L713" s="28" t="str">
        <f ca="1">IF(COUNTBLANK(INDIRECT("C"&amp;ROW(L713)):INDIRECT("J"&amp;ROW(L713)))&gt;0,IF(COUNTBLANK(INDIRECT("C"&amp;ROW(INDIRECT("C"&amp;ROW(L713)))):INDIRECT("J"&amp;ROW(L713)))&lt;8,COUNTBLANK(INDIRECT("C"&amp;ROW(L713)):INDIRECT("J"&amp;ROW(L713))),""),"")</f>
        <v/>
      </c>
      <c r="M713" s="4"/>
      <c r="N713" s="4"/>
    </row>
    <row r="714" spans="1:14" ht="60" customHeight="1">
      <c r="A714" s="26" t="str">
        <f>IFERROR(IF(C714="","",J$2&amp;TEXT(VLOOKUP(C$4,Config!$E$3:$F$65,2,FALSE),"00")&amp;TEXT(ROW(B714)-8,"0000")),"Informe um órgão na célula C4")</f>
        <v/>
      </c>
      <c r="B714" s="6"/>
      <c r="C714" s="7"/>
      <c r="D714" s="6"/>
      <c r="E714" s="6"/>
      <c r="F714" s="6"/>
      <c r="G714" s="8"/>
      <c r="H714" s="6"/>
      <c r="I714" s="8"/>
      <c r="J714" s="9"/>
      <c r="K714" s="27" t="str">
        <f ca="1">IF(INDIRECT("E"&amp;ROW(K714))="","",IF(ISERROR(VLOOKUP(INDIRECT("E"&amp;ROW(K714)),Config!A:A,1,0)),"ESPECIFICAÇÃO INVÁLIDA, SELECIONE UMA OPÇÃO DA LISTA",IF(COUNTA(INDIRECT("C"&amp;ROW(K714)):INDIRECT("J"&amp;ROW(K714)))&gt;0,IF(COUNTA(INDIRECT("C"&amp;ROW(K714)):INDIRECT("J"&amp;ROW(K714)))&lt;8,"HÁ "&amp;L714&amp;" CAMPO(S) VAZIO(S) NESTA LINHA",""),"")))</f>
        <v/>
      </c>
      <c r="L714" s="28" t="str">
        <f ca="1">IF(COUNTBLANK(INDIRECT("C"&amp;ROW(L714)):INDIRECT("J"&amp;ROW(L714)))&gt;0,IF(COUNTBLANK(INDIRECT("C"&amp;ROW(INDIRECT("C"&amp;ROW(L714)))):INDIRECT("J"&amp;ROW(L714)))&lt;8,COUNTBLANK(INDIRECT("C"&amp;ROW(L714)):INDIRECT("J"&amp;ROW(L714))),""),"")</f>
        <v/>
      </c>
      <c r="M714" s="4"/>
      <c r="N714" s="4"/>
    </row>
    <row r="715" spans="1:14" ht="60" customHeight="1">
      <c r="A715" s="26" t="str">
        <f>IFERROR(IF(C715="","",J$2&amp;TEXT(VLOOKUP(C$4,Config!$E$3:$F$65,2,FALSE),"00")&amp;TEXT(ROW(B715)-8,"0000")),"Informe um órgão na célula C4")</f>
        <v/>
      </c>
      <c r="B715" s="6"/>
      <c r="C715" s="7"/>
      <c r="D715" s="6"/>
      <c r="E715" s="6"/>
      <c r="F715" s="6"/>
      <c r="G715" s="8"/>
      <c r="H715" s="6"/>
      <c r="I715" s="8"/>
      <c r="J715" s="9"/>
      <c r="K715" s="27" t="str">
        <f ca="1">IF(INDIRECT("E"&amp;ROW(K715))="","",IF(ISERROR(VLOOKUP(INDIRECT("E"&amp;ROW(K715)),Config!A:A,1,0)),"ESPECIFICAÇÃO INVÁLIDA, SELECIONE UMA OPÇÃO DA LISTA",IF(COUNTA(INDIRECT("C"&amp;ROW(K715)):INDIRECT("J"&amp;ROW(K715)))&gt;0,IF(COUNTA(INDIRECT("C"&amp;ROW(K715)):INDIRECT("J"&amp;ROW(K715)))&lt;8,"HÁ "&amp;L715&amp;" CAMPO(S) VAZIO(S) NESTA LINHA",""),"")))</f>
        <v/>
      </c>
      <c r="L715" s="28" t="str">
        <f ca="1">IF(COUNTBLANK(INDIRECT("C"&amp;ROW(L715)):INDIRECT("J"&amp;ROW(L715)))&gt;0,IF(COUNTBLANK(INDIRECT("C"&amp;ROW(INDIRECT("C"&amp;ROW(L715)))):INDIRECT("J"&amp;ROW(L715)))&lt;8,COUNTBLANK(INDIRECT("C"&amp;ROW(L715)):INDIRECT("J"&amp;ROW(L715))),""),"")</f>
        <v/>
      </c>
      <c r="M715" s="4"/>
      <c r="N715" s="4"/>
    </row>
    <row r="716" spans="1:14" ht="60" customHeight="1">
      <c r="A716" s="26" t="str">
        <f>IFERROR(IF(C716="","",J$2&amp;TEXT(VLOOKUP(C$4,Config!$E$3:$F$65,2,FALSE),"00")&amp;TEXT(ROW(B716)-8,"0000")),"Informe um órgão na célula C4")</f>
        <v/>
      </c>
      <c r="B716" s="6"/>
      <c r="C716" s="7"/>
      <c r="D716" s="6"/>
      <c r="E716" s="6"/>
      <c r="F716" s="6"/>
      <c r="G716" s="8"/>
      <c r="H716" s="6"/>
      <c r="I716" s="8"/>
      <c r="J716" s="9"/>
      <c r="K716" s="27" t="str">
        <f ca="1">IF(INDIRECT("E"&amp;ROW(K716))="","",IF(ISERROR(VLOOKUP(INDIRECT("E"&amp;ROW(K716)),Config!A:A,1,0)),"ESPECIFICAÇÃO INVÁLIDA, SELECIONE UMA OPÇÃO DA LISTA",IF(COUNTA(INDIRECT("C"&amp;ROW(K716)):INDIRECT("J"&amp;ROW(K716)))&gt;0,IF(COUNTA(INDIRECT("C"&amp;ROW(K716)):INDIRECT("J"&amp;ROW(K716)))&lt;8,"HÁ "&amp;L716&amp;" CAMPO(S) VAZIO(S) NESTA LINHA",""),"")))</f>
        <v/>
      </c>
      <c r="L716" s="28" t="str">
        <f ca="1">IF(COUNTBLANK(INDIRECT("C"&amp;ROW(L716)):INDIRECT("J"&amp;ROW(L716)))&gt;0,IF(COUNTBLANK(INDIRECT("C"&amp;ROW(INDIRECT("C"&amp;ROW(L716)))):INDIRECT("J"&amp;ROW(L716)))&lt;8,COUNTBLANK(INDIRECT("C"&amp;ROW(L716)):INDIRECT("J"&amp;ROW(L716))),""),"")</f>
        <v/>
      </c>
      <c r="M716" s="4"/>
      <c r="N716" s="4"/>
    </row>
    <row r="717" spans="1:14" ht="60" customHeight="1">
      <c r="A717" s="26" t="str">
        <f>IFERROR(IF(C717="","",J$2&amp;TEXT(VLOOKUP(C$4,Config!$E$3:$F$65,2,FALSE),"00")&amp;TEXT(ROW(B717)-8,"0000")),"Informe um órgão na célula C4")</f>
        <v/>
      </c>
      <c r="B717" s="6"/>
      <c r="C717" s="7"/>
      <c r="D717" s="6"/>
      <c r="E717" s="6"/>
      <c r="F717" s="6"/>
      <c r="G717" s="8"/>
      <c r="H717" s="6"/>
      <c r="I717" s="8"/>
      <c r="J717" s="9"/>
      <c r="K717" s="27" t="str">
        <f ca="1">IF(INDIRECT("E"&amp;ROW(K717))="","",IF(ISERROR(VLOOKUP(INDIRECT("E"&amp;ROW(K717)),Config!A:A,1,0)),"ESPECIFICAÇÃO INVÁLIDA, SELECIONE UMA OPÇÃO DA LISTA",IF(COUNTA(INDIRECT("C"&amp;ROW(K717)):INDIRECT("J"&amp;ROW(K717)))&gt;0,IF(COUNTA(INDIRECT("C"&amp;ROW(K717)):INDIRECT("J"&amp;ROW(K717)))&lt;8,"HÁ "&amp;L717&amp;" CAMPO(S) VAZIO(S) NESTA LINHA",""),"")))</f>
        <v/>
      </c>
      <c r="L717" s="28" t="str">
        <f ca="1">IF(COUNTBLANK(INDIRECT("C"&amp;ROW(L717)):INDIRECT("J"&amp;ROW(L717)))&gt;0,IF(COUNTBLANK(INDIRECT("C"&amp;ROW(INDIRECT("C"&amp;ROW(L717)))):INDIRECT("J"&amp;ROW(L717)))&lt;8,COUNTBLANK(INDIRECT("C"&amp;ROW(L717)):INDIRECT("J"&amp;ROW(L717))),""),"")</f>
        <v/>
      </c>
      <c r="M717" s="4"/>
      <c r="N717" s="4"/>
    </row>
    <row r="718" spans="1:14" ht="60" customHeight="1">
      <c r="A718" s="26" t="str">
        <f>IFERROR(IF(C718="","",J$2&amp;TEXT(VLOOKUP(C$4,Config!$E$3:$F$65,2,FALSE),"00")&amp;TEXT(ROW(B718)-8,"0000")),"Informe um órgão na célula C4")</f>
        <v/>
      </c>
      <c r="B718" s="6"/>
      <c r="C718" s="7"/>
      <c r="D718" s="6"/>
      <c r="E718" s="6"/>
      <c r="F718" s="6"/>
      <c r="G718" s="8"/>
      <c r="H718" s="6"/>
      <c r="I718" s="8"/>
      <c r="J718" s="9"/>
      <c r="K718" s="27" t="str">
        <f ca="1">IF(INDIRECT("E"&amp;ROW(K718))="","",IF(ISERROR(VLOOKUP(INDIRECT("E"&amp;ROW(K718)),Config!A:A,1,0)),"ESPECIFICAÇÃO INVÁLIDA, SELECIONE UMA OPÇÃO DA LISTA",IF(COUNTA(INDIRECT("C"&amp;ROW(K718)):INDIRECT("J"&amp;ROW(K718)))&gt;0,IF(COUNTA(INDIRECT("C"&amp;ROW(K718)):INDIRECT("J"&amp;ROW(K718)))&lt;8,"HÁ "&amp;L718&amp;" CAMPO(S) VAZIO(S) NESTA LINHA",""),"")))</f>
        <v/>
      </c>
      <c r="L718" s="28" t="str">
        <f ca="1">IF(COUNTBLANK(INDIRECT("C"&amp;ROW(L718)):INDIRECT("J"&amp;ROW(L718)))&gt;0,IF(COUNTBLANK(INDIRECT("C"&amp;ROW(INDIRECT("C"&amp;ROW(L718)))):INDIRECT("J"&amp;ROW(L718)))&lt;8,COUNTBLANK(INDIRECT("C"&amp;ROW(L718)):INDIRECT("J"&amp;ROW(L718))),""),"")</f>
        <v/>
      </c>
      <c r="M718" s="4"/>
      <c r="N718" s="4"/>
    </row>
    <row r="719" spans="1:14" ht="60" customHeight="1">
      <c r="A719" s="26" t="str">
        <f>IFERROR(IF(C719="","",J$2&amp;TEXT(VLOOKUP(C$4,Config!$E$3:$F$65,2,FALSE),"00")&amp;TEXT(ROW(B719)-8,"0000")),"Informe um órgão na célula C4")</f>
        <v/>
      </c>
      <c r="B719" s="6"/>
      <c r="C719" s="7"/>
      <c r="D719" s="6"/>
      <c r="E719" s="6"/>
      <c r="F719" s="6"/>
      <c r="G719" s="8"/>
      <c r="H719" s="6"/>
      <c r="I719" s="8"/>
      <c r="J719" s="9"/>
      <c r="K719" s="27" t="str">
        <f ca="1">IF(INDIRECT("E"&amp;ROW(K719))="","",IF(ISERROR(VLOOKUP(INDIRECT("E"&amp;ROW(K719)),Config!A:A,1,0)),"ESPECIFICAÇÃO INVÁLIDA, SELECIONE UMA OPÇÃO DA LISTA",IF(COUNTA(INDIRECT("C"&amp;ROW(K719)):INDIRECT("J"&amp;ROW(K719)))&gt;0,IF(COUNTA(INDIRECT("C"&amp;ROW(K719)):INDIRECT("J"&amp;ROW(K719)))&lt;8,"HÁ "&amp;L719&amp;" CAMPO(S) VAZIO(S) NESTA LINHA",""),"")))</f>
        <v/>
      </c>
      <c r="L719" s="28" t="str">
        <f ca="1">IF(COUNTBLANK(INDIRECT("C"&amp;ROW(L719)):INDIRECT("J"&amp;ROW(L719)))&gt;0,IF(COUNTBLANK(INDIRECT("C"&amp;ROW(INDIRECT("C"&amp;ROW(L719)))):INDIRECT("J"&amp;ROW(L719)))&lt;8,COUNTBLANK(INDIRECT("C"&amp;ROW(L719)):INDIRECT("J"&amp;ROW(L719))),""),"")</f>
        <v/>
      </c>
      <c r="M719" s="4"/>
      <c r="N719" s="4"/>
    </row>
    <row r="720" spans="1:14" ht="60" customHeight="1">
      <c r="A720" s="26" t="str">
        <f>IFERROR(IF(C720="","",J$2&amp;TEXT(VLOOKUP(C$4,Config!$E$3:$F$65,2,FALSE),"00")&amp;TEXT(ROW(B720)-8,"0000")),"Informe um órgão na célula C4")</f>
        <v/>
      </c>
      <c r="B720" s="6"/>
      <c r="C720" s="7"/>
      <c r="D720" s="6"/>
      <c r="E720" s="6"/>
      <c r="F720" s="6"/>
      <c r="G720" s="8"/>
      <c r="H720" s="6"/>
      <c r="I720" s="8"/>
      <c r="J720" s="9"/>
      <c r="K720" s="27" t="str">
        <f ca="1">IF(INDIRECT("E"&amp;ROW(K720))="","",IF(ISERROR(VLOOKUP(INDIRECT("E"&amp;ROW(K720)),Config!A:A,1,0)),"ESPECIFICAÇÃO INVÁLIDA, SELECIONE UMA OPÇÃO DA LISTA",IF(COUNTA(INDIRECT("C"&amp;ROW(K720)):INDIRECT("J"&amp;ROW(K720)))&gt;0,IF(COUNTA(INDIRECT("C"&amp;ROW(K720)):INDIRECT("J"&amp;ROW(K720)))&lt;8,"HÁ "&amp;L720&amp;" CAMPO(S) VAZIO(S) NESTA LINHA",""),"")))</f>
        <v/>
      </c>
      <c r="L720" s="28" t="str">
        <f ca="1">IF(COUNTBLANK(INDIRECT("C"&amp;ROW(L720)):INDIRECT("J"&amp;ROW(L720)))&gt;0,IF(COUNTBLANK(INDIRECT("C"&amp;ROW(INDIRECT("C"&amp;ROW(L720)))):INDIRECT("J"&amp;ROW(L720)))&lt;8,COUNTBLANK(INDIRECT("C"&amp;ROW(L720)):INDIRECT("J"&amp;ROW(L720))),""),"")</f>
        <v/>
      </c>
      <c r="M720" s="4"/>
      <c r="N720" s="4"/>
    </row>
    <row r="721" spans="1:14" ht="60" customHeight="1">
      <c r="A721" s="26" t="str">
        <f>IFERROR(IF(C721="","",J$2&amp;TEXT(VLOOKUP(C$4,Config!$E$3:$F$65,2,FALSE),"00")&amp;TEXT(ROW(B721)-8,"0000")),"Informe um órgão na célula C4")</f>
        <v/>
      </c>
      <c r="B721" s="6"/>
      <c r="C721" s="7"/>
      <c r="D721" s="6"/>
      <c r="E721" s="6"/>
      <c r="F721" s="6"/>
      <c r="G721" s="8"/>
      <c r="H721" s="6"/>
      <c r="I721" s="8"/>
      <c r="J721" s="9"/>
      <c r="K721" s="27" t="str">
        <f ca="1">IF(INDIRECT("E"&amp;ROW(K721))="","",IF(ISERROR(VLOOKUP(INDIRECT("E"&amp;ROW(K721)),Config!A:A,1,0)),"ESPECIFICAÇÃO INVÁLIDA, SELECIONE UMA OPÇÃO DA LISTA",IF(COUNTA(INDIRECT("C"&amp;ROW(K721)):INDIRECT("J"&amp;ROW(K721)))&gt;0,IF(COUNTA(INDIRECT("C"&amp;ROW(K721)):INDIRECT("J"&amp;ROW(K721)))&lt;8,"HÁ "&amp;L721&amp;" CAMPO(S) VAZIO(S) NESTA LINHA",""),"")))</f>
        <v/>
      </c>
      <c r="L721" s="28" t="str">
        <f ca="1">IF(COUNTBLANK(INDIRECT("C"&amp;ROW(L721)):INDIRECT("J"&amp;ROW(L721)))&gt;0,IF(COUNTBLANK(INDIRECT("C"&amp;ROW(INDIRECT("C"&amp;ROW(L721)))):INDIRECT("J"&amp;ROW(L721)))&lt;8,COUNTBLANK(INDIRECT("C"&amp;ROW(L721)):INDIRECT("J"&amp;ROW(L721))),""),"")</f>
        <v/>
      </c>
      <c r="M721" s="4"/>
      <c r="N721" s="4"/>
    </row>
    <row r="722" spans="1:14" ht="60" customHeight="1">
      <c r="A722" s="26" t="str">
        <f>IFERROR(IF(C722="","",J$2&amp;TEXT(VLOOKUP(C$4,Config!$E$3:$F$65,2,FALSE),"00")&amp;TEXT(ROW(B722)-8,"0000")),"Informe um órgão na célula C4")</f>
        <v/>
      </c>
      <c r="B722" s="6"/>
      <c r="C722" s="7"/>
      <c r="D722" s="6"/>
      <c r="E722" s="6"/>
      <c r="F722" s="6"/>
      <c r="G722" s="8"/>
      <c r="H722" s="6"/>
      <c r="I722" s="8"/>
      <c r="J722" s="9"/>
      <c r="K722" s="27" t="str">
        <f ca="1">IF(INDIRECT("E"&amp;ROW(K722))="","",IF(ISERROR(VLOOKUP(INDIRECT("E"&amp;ROW(K722)),Config!A:A,1,0)),"ESPECIFICAÇÃO INVÁLIDA, SELECIONE UMA OPÇÃO DA LISTA",IF(COUNTA(INDIRECT("C"&amp;ROW(K722)):INDIRECT("J"&amp;ROW(K722)))&gt;0,IF(COUNTA(INDIRECT("C"&amp;ROW(K722)):INDIRECT("J"&amp;ROW(K722)))&lt;8,"HÁ "&amp;L722&amp;" CAMPO(S) VAZIO(S) NESTA LINHA",""),"")))</f>
        <v/>
      </c>
      <c r="L722" s="28" t="str">
        <f ca="1">IF(COUNTBLANK(INDIRECT("C"&amp;ROW(L722)):INDIRECT("J"&amp;ROW(L722)))&gt;0,IF(COUNTBLANK(INDIRECT("C"&amp;ROW(INDIRECT("C"&amp;ROW(L722)))):INDIRECT("J"&amp;ROW(L722)))&lt;8,COUNTBLANK(INDIRECT("C"&amp;ROW(L722)):INDIRECT("J"&amp;ROW(L722))),""),"")</f>
        <v/>
      </c>
      <c r="M722" s="4"/>
      <c r="N722" s="4"/>
    </row>
    <row r="723" spans="1:14" ht="60" customHeight="1">
      <c r="A723" s="26" t="str">
        <f>IFERROR(IF(C723="","",J$2&amp;TEXT(VLOOKUP(C$4,Config!$E$3:$F$65,2,FALSE),"00")&amp;TEXT(ROW(B723)-8,"0000")),"Informe um órgão na célula C4")</f>
        <v/>
      </c>
      <c r="B723" s="6"/>
      <c r="C723" s="7"/>
      <c r="D723" s="6"/>
      <c r="E723" s="6"/>
      <c r="F723" s="6"/>
      <c r="G723" s="8"/>
      <c r="H723" s="6"/>
      <c r="I723" s="8"/>
      <c r="J723" s="9"/>
      <c r="K723" s="27" t="str">
        <f ca="1">IF(INDIRECT("E"&amp;ROW(K723))="","",IF(ISERROR(VLOOKUP(INDIRECT("E"&amp;ROW(K723)),Config!A:A,1,0)),"ESPECIFICAÇÃO INVÁLIDA, SELECIONE UMA OPÇÃO DA LISTA",IF(COUNTA(INDIRECT("C"&amp;ROW(K723)):INDIRECT("J"&amp;ROW(K723)))&gt;0,IF(COUNTA(INDIRECT("C"&amp;ROW(K723)):INDIRECT("J"&amp;ROW(K723)))&lt;8,"HÁ "&amp;L723&amp;" CAMPO(S) VAZIO(S) NESTA LINHA",""),"")))</f>
        <v/>
      </c>
      <c r="L723" s="28" t="str">
        <f ca="1">IF(COUNTBLANK(INDIRECT("C"&amp;ROW(L723)):INDIRECT("J"&amp;ROW(L723)))&gt;0,IF(COUNTBLANK(INDIRECT("C"&amp;ROW(INDIRECT("C"&amp;ROW(L723)))):INDIRECT("J"&amp;ROW(L723)))&lt;8,COUNTBLANK(INDIRECT("C"&amp;ROW(L723)):INDIRECT("J"&amp;ROW(L723))),""),"")</f>
        <v/>
      </c>
      <c r="M723" s="4"/>
      <c r="N723" s="4"/>
    </row>
    <row r="724" spans="1:14" ht="60" customHeight="1">
      <c r="A724" s="26" t="str">
        <f>IFERROR(IF(C724="","",J$2&amp;TEXT(VLOOKUP(C$4,Config!$E$3:$F$65,2,FALSE),"00")&amp;TEXT(ROW(B724)-8,"0000")),"Informe um órgão na célula C4")</f>
        <v/>
      </c>
      <c r="B724" s="6"/>
      <c r="C724" s="7"/>
      <c r="D724" s="6"/>
      <c r="E724" s="6"/>
      <c r="F724" s="6"/>
      <c r="G724" s="8"/>
      <c r="H724" s="6"/>
      <c r="I724" s="8"/>
      <c r="J724" s="9"/>
      <c r="K724" s="27" t="str">
        <f ca="1">IF(INDIRECT("E"&amp;ROW(K724))="","",IF(ISERROR(VLOOKUP(INDIRECT("E"&amp;ROW(K724)),Config!A:A,1,0)),"ESPECIFICAÇÃO INVÁLIDA, SELECIONE UMA OPÇÃO DA LISTA",IF(COUNTA(INDIRECT("C"&amp;ROW(K724)):INDIRECT("J"&amp;ROW(K724)))&gt;0,IF(COUNTA(INDIRECT("C"&amp;ROW(K724)):INDIRECT("J"&amp;ROW(K724)))&lt;8,"HÁ "&amp;L724&amp;" CAMPO(S) VAZIO(S) NESTA LINHA",""),"")))</f>
        <v/>
      </c>
      <c r="L724" s="28" t="str">
        <f ca="1">IF(COUNTBLANK(INDIRECT("C"&amp;ROW(L724)):INDIRECT("J"&amp;ROW(L724)))&gt;0,IF(COUNTBLANK(INDIRECT("C"&amp;ROW(INDIRECT("C"&amp;ROW(L724)))):INDIRECT("J"&amp;ROW(L724)))&lt;8,COUNTBLANK(INDIRECT("C"&amp;ROW(L724)):INDIRECT("J"&amp;ROW(L724))),""),"")</f>
        <v/>
      </c>
      <c r="M724" s="4"/>
      <c r="N724" s="4"/>
    </row>
    <row r="725" spans="1:14" ht="60" customHeight="1">
      <c r="A725" s="26" t="str">
        <f>IFERROR(IF(C725="","",J$2&amp;TEXT(VLOOKUP(C$4,Config!$E$3:$F$65,2,FALSE),"00")&amp;TEXT(ROW(B725)-8,"0000")),"Informe um órgão na célula C4")</f>
        <v/>
      </c>
      <c r="B725" s="6"/>
      <c r="C725" s="7"/>
      <c r="D725" s="6"/>
      <c r="E725" s="6"/>
      <c r="F725" s="6"/>
      <c r="G725" s="8"/>
      <c r="H725" s="6"/>
      <c r="I725" s="8"/>
      <c r="J725" s="9"/>
      <c r="K725" s="27" t="str">
        <f ca="1">IF(INDIRECT("E"&amp;ROW(K725))="","",IF(ISERROR(VLOOKUP(INDIRECT("E"&amp;ROW(K725)),Config!A:A,1,0)),"ESPECIFICAÇÃO INVÁLIDA, SELECIONE UMA OPÇÃO DA LISTA",IF(COUNTA(INDIRECT("C"&amp;ROW(K725)):INDIRECT("J"&amp;ROW(K725)))&gt;0,IF(COUNTA(INDIRECT("C"&amp;ROW(K725)):INDIRECT("J"&amp;ROW(K725)))&lt;8,"HÁ "&amp;L725&amp;" CAMPO(S) VAZIO(S) NESTA LINHA",""),"")))</f>
        <v/>
      </c>
      <c r="L725" s="28" t="str">
        <f ca="1">IF(COUNTBLANK(INDIRECT("C"&amp;ROW(L725)):INDIRECT("J"&amp;ROW(L725)))&gt;0,IF(COUNTBLANK(INDIRECT("C"&amp;ROW(INDIRECT("C"&amp;ROW(L725)))):INDIRECT("J"&amp;ROW(L725)))&lt;8,COUNTBLANK(INDIRECT("C"&amp;ROW(L725)):INDIRECT("J"&amp;ROW(L725))),""),"")</f>
        <v/>
      </c>
      <c r="M725" s="4"/>
      <c r="N725" s="4"/>
    </row>
    <row r="726" spans="1:14" ht="60" customHeight="1">
      <c r="A726" s="26" t="str">
        <f>IFERROR(IF(C726="","",J$2&amp;TEXT(VLOOKUP(C$4,Config!$E$3:$F$65,2,FALSE),"00")&amp;TEXT(ROW(B726)-8,"0000")),"Informe um órgão na célula C4")</f>
        <v/>
      </c>
      <c r="B726" s="6"/>
      <c r="C726" s="7"/>
      <c r="D726" s="6"/>
      <c r="E726" s="6"/>
      <c r="F726" s="6"/>
      <c r="G726" s="8"/>
      <c r="H726" s="6"/>
      <c r="I726" s="8"/>
      <c r="J726" s="9"/>
      <c r="K726" s="27" t="str">
        <f ca="1">IF(INDIRECT("E"&amp;ROW(K726))="","",IF(ISERROR(VLOOKUP(INDIRECT("E"&amp;ROW(K726)),Config!A:A,1,0)),"ESPECIFICAÇÃO INVÁLIDA, SELECIONE UMA OPÇÃO DA LISTA",IF(COUNTA(INDIRECT("C"&amp;ROW(K726)):INDIRECT("J"&amp;ROW(K726)))&gt;0,IF(COUNTA(INDIRECT("C"&amp;ROW(K726)):INDIRECT("J"&amp;ROW(K726)))&lt;8,"HÁ "&amp;L726&amp;" CAMPO(S) VAZIO(S) NESTA LINHA",""),"")))</f>
        <v/>
      </c>
      <c r="L726" s="28" t="str">
        <f ca="1">IF(COUNTBLANK(INDIRECT("C"&amp;ROW(L726)):INDIRECT("J"&amp;ROW(L726)))&gt;0,IF(COUNTBLANK(INDIRECT("C"&amp;ROW(INDIRECT("C"&amp;ROW(L726)))):INDIRECT("J"&amp;ROW(L726)))&lt;8,COUNTBLANK(INDIRECT("C"&amp;ROW(L726)):INDIRECT("J"&amp;ROW(L726))),""),"")</f>
        <v/>
      </c>
      <c r="M726" s="4"/>
      <c r="N726" s="4"/>
    </row>
    <row r="727" spans="1:14" ht="60" customHeight="1">
      <c r="A727" s="26" t="str">
        <f>IFERROR(IF(C727="","",J$2&amp;TEXT(VLOOKUP(C$4,Config!$E$3:$F$65,2,FALSE),"00")&amp;TEXT(ROW(B727)-8,"0000")),"Informe um órgão na célula C4")</f>
        <v/>
      </c>
      <c r="B727" s="6"/>
      <c r="C727" s="7"/>
      <c r="D727" s="6"/>
      <c r="E727" s="6"/>
      <c r="F727" s="6"/>
      <c r="G727" s="8"/>
      <c r="H727" s="6"/>
      <c r="I727" s="8"/>
      <c r="J727" s="9"/>
      <c r="K727" s="27" t="str">
        <f ca="1">IF(INDIRECT("E"&amp;ROW(K727))="","",IF(ISERROR(VLOOKUP(INDIRECT("E"&amp;ROW(K727)),Config!A:A,1,0)),"ESPECIFICAÇÃO INVÁLIDA, SELECIONE UMA OPÇÃO DA LISTA",IF(COUNTA(INDIRECT("C"&amp;ROW(K727)):INDIRECT("J"&amp;ROW(K727)))&gt;0,IF(COUNTA(INDIRECT("C"&amp;ROW(K727)):INDIRECT("J"&amp;ROW(K727)))&lt;8,"HÁ "&amp;L727&amp;" CAMPO(S) VAZIO(S) NESTA LINHA",""),"")))</f>
        <v/>
      </c>
      <c r="L727" s="28" t="str">
        <f ca="1">IF(COUNTBLANK(INDIRECT("C"&amp;ROW(L727)):INDIRECT("J"&amp;ROW(L727)))&gt;0,IF(COUNTBLANK(INDIRECT("C"&amp;ROW(INDIRECT("C"&amp;ROW(L727)))):INDIRECT("J"&amp;ROW(L727)))&lt;8,COUNTBLANK(INDIRECT("C"&amp;ROW(L727)):INDIRECT("J"&amp;ROW(L727))),""),"")</f>
        <v/>
      </c>
      <c r="M727" s="4"/>
      <c r="N727" s="4"/>
    </row>
    <row r="728" spans="1:14" ht="60" customHeight="1">
      <c r="A728" s="26" t="str">
        <f>IFERROR(IF(C728="","",J$2&amp;TEXT(VLOOKUP(C$4,Config!$E$3:$F$65,2,FALSE),"00")&amp;TEXT(ROW(B728)-8,"0000")),"Informe um órgão na célula C4")</f>
        <v/>
      </c>
      <c r="B728" s="6"/>
      <c r="C728" s="7"/>
      <c r="D728" s="6"/>
      <c r="E728" s="6"/>
      <c r="F728" s="6"/>
      <c r="G728" s="8"/>
      <c r="H728" s="6"/>
      <c r="I728" s="8"/>
      <c r="J728" s="9"/>
      <c r="K728" s="27" t="str">
        <f ca="1">IF(INDIRECT("E"&amp;ROW(K728))="","",IF(ISERROR(VLOOKUP(INDIRECT("E"&amp;ROW(K728)),Config!A:A,1,0)),"ESPECIFICAÇÃO INVÁLIDA, SELECIONE UMA OPÇÃO DA LISTA",IF(COUNTA(INDIRECT("C"&amp;ROW(K728)):INDIRECT("J"&amp;ROW(K728)))&gt;0,IF(COUNTA(INDIRECT("C"&amp;ROW(K728)):INDIRECT("J"&amp;ROW(K728)))&lt;8,"HÁ "&amp;L728&amp;" CAMPO(S) VAZIO(S) NESTA LINHA",""),"")))</f>
        <v/>
      </c>
      <c r="L728" s="28" t="str">
        <f ca="1">IF(COUNTBLANK(INDIRECT("C"&amp;ROW(L728)):INDIRECT("J"&amp;ROW(L728)))&gt;0,IF(COUNTBLANK(INDIRECT("C"&amp;ROW(INDIRECT("C"&amp;ROW(L728)))):INDIRECT("J"&amp;ROW(L728)))&lt;8,COUNTBLANK(INDIRECT("C"&amp;ROW(L728)):INDIRECT("J"&amp;ROW(L728))),""),"")</f>
        <v/>
      </c>
      <c r="M728" s="4"/>
      <c r="N728" s="4"/>
    </row>
    <row r="729" spans="1:14" ht="60" customHeight="1">
      <c r="A729" s="26" t="str">
        <f>IFERROR(IF(C729="","",J$2&amp;TEXT(VLOOKUP(C$4,Config!$E$3:$F$65,2,FALSE),"00")&amp;TEXT(ROW(B729)-8,"0000")),"Informe um órgão na célula C4")</f>
        <v/>
      </c>
      <c r="B729" s="6"/>
      <c r="C729" s="7"/>
      <c r="D729" s="6"/>
      <c r="E729" s="6"/>
      <c r="F729" s="6"/>
      <c r="G729" s="8"/>
      <c r="H729" s="6"/>
      <c r="I729" s="8"/>
      <c r="J729" s="9"/>
      <c r="K729" s="27" t="str">
        <f ca="1">IF(INDIRECT("E"&amp;ROW(K729))="","",IF(ISERROR(VLOOKUP(INDIRECT("E"&amp;ROW(K729)),Config!A:A,1,0)),"ESPECIFICAÇÃO INVÁLIDA, SELECIONE UMA OPÇÃO DA LISTA",IF(COUNTA(INDIRECT("C"&amp;ROW(K729)):INDIRECT("J"&amp;ROW(K729)))&gt;0,IF(COUNTA(INDIRECT("C"&amp;ROW(K729)):INDIRECT("J"&amp;ROW(K729)))&lt;8,"HÁ "&amp;L729&amp;" CAMPO(S) VAZIO(S) NESTA LINHA",""),"")))</f>
        <v/>
      </c>
      <c r="L729" s="28" t="str">
        <f ca="1">IF(COUNTBLANK(INDIRECT("C"&amp;ROW(L729)):INDIRECT("J"&amp;ROW(L729)))&gt;0,IF(COUNTBLANK(INDIRECT("C"&amp;ROW(INDIRECT("C"&amp;ROW(L729)))):INDIRECT("J"&amp;ROW(L729)))&lt;8,COUNTBLANK(INDIRECT("C"&amp;ROW(L729)):INDIRECT("J"&amp;ROW(L729))),""),"")</f>
        <v/>
      </c>
      <c r="M729" s="4"/>
      <c r="N729" s="4"/>
    </row>
    <row r="730" spans="1:14" ht="60" customHeight="1">
      <c r="A730" s="26" t="str">
        <f>IFERROR(IF(C730="","",J$2&amp;TEXT(VLOOKUP(C$4,Config!$E$3:$F$65,2,FALSE),"00")&amp;TEXT(ROW(B730)-8,"0000")),"Informe um órgão na célula C4")</f>
        <v/>
      </c>
      <c r="B730" s="6"/>
      <c r="C730" s="7"/>
      <c r="D730" s="6"/>
      <c r="E730" s="6"/>
      <c r="F730" s="6"/>
      <c r="G730" s="8"/>
      <c r="H730" s="6"/>
      <c r="I730" s="8"/>
      <c r="J730" s="9"/>
      <c r="K730" s="27" t="str">
        <f ca="1">IF(INDIRECT("E"&amp;ROW(K730))="","",IF(ISERROR(VLOOKUP(INDIRECT("E"&amp;ROW(K730)),Config!A:A,1,0)),"ESPECIFICAÇÃO INVÁLIDA, SELECIONE UMA OPÇÃO DA LISTA",IF(COUNTA(INDIRECT("C"&amp;ROW(K730)):INDIRECT("J"&amp;ROW(K730)))&gt;0,IF(COUNTA(INDIRECT("C"&amp;ROW(K730)):INDIRECT("J"&amp;ROW(K730)))&lt;8,"HÁ "&amp;L730&amp;" CAMPO(S) VAZIO(S) NESTA LINHA",""),"")))</f>
        <v/>
      </c>
      <c r="L730" s="28" t="str">
        <f ca="1">IF(COUNTBLANK(INDIRECT("C"&amp;ROW(L730)):INDIRECT("J"&amp;ROW(L730)))&gt;0,IF(COUNTBLANK(INDIRECT("C"&amp;ROW(INDIRECT("C"&amp;ROW(L730)))):INDIRECT("J"&amp;ROW(L730)))&lt;8,COUNTBLANK(INDIRECT("C"&amp;ROW(L730)):INDIRECT("J"&amp;ROW(L730))),""),"")</f>
        <v/>
      </c>
      <c r="M730" s="4"/>
      <c r="N730" s="4"/>
    </row>
    <row r="731" spans="1:14" ht="60" customHeight="1">
      <c r="A731" s="26" t="str">
        <f>IFERROR(IF(C731="","",J$2&amp;TEXT(VLOOKUP(C$4,Config!$E$3:$F$65,2,FALSE),"00")&amp;TEXT(ROW(B731)-8,"0000")),"Informe um órgão na célula C4")</f>
        <v/>
      </c>
      <c r="B731" s="6"/>
      <c r="C731" s="7"/>
      <c r="D731" s="6"/>
      <c r="E731" s="6"/>
      <c r="F731" s="6"/>
      <c r="G731" s="8"/>
      <c r="H731" s="6"/>
      <c r="I731" s="8"/>
      <c r="J731" s="9"/>
      <c r="K731" s="27" t="str">
        <f ca="1">IF(INDIRECT("E"&amp;ROW(K731))="","",IF(ISERROR(VLOOKUP(INDIRECT("E"&amp;ROW(K731)),Config!A:A,1,0)),"ESPECIFICAÇÃO INVÁLIDA, SELECIONE UMA OPÇÃO DA LISTA",IF(COUNTA(INDIRECT("C"&amp;ROW(K731)):INDIRECT("J"&amp;ROW(K731)))&gt;0,IF(COUNTA(INDIRECT("C"&amp;ROW(K731)):INDIRECT("J"&amp;ROW(K731)))&lt;8,"HÁ "&amp;L731&amp;" CAMPO(S) VAZIO(S) NESTA LINHA",""),"")))</f>
        <v/>
      </c>
      <c r="L731" s="28" t="str">
        <f ca="1">IF(COUNTBLANK(INDIRECT("C"&amp;ROW(L731)):INDIRECT("J"&amp;ROW(L731)))&gt;0,IF(COUNTBLANK(INDIRECT("C"&amp;ROW(INDIRECT("C"&amp;ROW(L731)))):INDIRECT("J"&amp;ROW(L731)))&lt;8,COUNTBLANK(INDIRECT("C"&amp;ROW(L731)):INDIRECT("J"&amp;ROW(L731))),""),"")</f>
        <v/>
      </c>
      <c r="M731" s="4"/>
      <c r="N731" s="4"/>
    </row>
    <row r="732" spans="1:14" ht="60" customHeight="1">
      <c r="A732" s="26" t="str">
        <f>IFERROR(IF(C732="","",J$2&amp;TEXT(VLOOKUP(C$4,Config!$E$3:$F$65,2,FALSE),"00")&amp;TEXT(ROW(B732)-8,"0000")),"Informe um órgão na célula C4")</f>
        <v/>
      </c>
      <c r="B732" s="6"/>
      <c r="C732" s="7"/>
      <c r="D732" s="6"/>
      <c r="E732" s="6"/>
      <c r="F732" s="6"/>
      <c r="G732" s="8"/>
      <c r="H732" s="6"/>
      <c r="I732" s="8"/>
      <c r="J732" s="9"/>
      <c r="K732" s="27" t="str">
        <f ca="1">IF(INDIRECT("E"&amp;ROW(K732))="","",IF(ISERROR(VLOOKUP(INDIRECT("E"&amp;ROW(K732)),Config!A:A,1,0)),"ESPECIFICAÇÃO INVÁLIDA, SELECIONE UMA OPÇÃO DA LISTA",IF(COUNTA(INDIRECT("C"&amp;ROW(K732)):INDIRECT("J"&amp;ROW(K732)))&gt;0,IF(COUNTA(INDIRECT("C"&amp;ROW(K732)):INDIRECT("J"&amp;ROW(K732)))&lt;8,"HÁ "&amp;L732&amp;" CAMPO(S) VAZIO(S) NESTA LINHA",""),"")))</f>
        <v/>
      </c>
      <c r="L732" s="28" t="str">
        <f ca="1">IF(COUNTBLANK(INDIRECT("C"&amp;ROW(L732)):INDIRECT("J"&amp;ROW(L732)))&gt;0,IF(COUNTBLANK(INDIRECT("C"&amp;ROW(INDIRECT("C"&amp;ROW(L732)))):INDIRECT("J"&amp;ROW(L732)))&lt;8,COUNTBLANK(INDIRECT("C"&amp;ROW(L732)):INDIRECT("J"&amp;ROW(L732))),""),"")</f>
        <v/>
      </c>
      <c r="M732" s="4"/>
      <c r="N732" s="4"/>
    </row>
    <row r="733" spans="1:14" ht="60" customHeight="1">
      <c r="A733" s="26" t="str">
        <f>IFERROR(IF(C733="","",J$2&amp;TEXT(VLOOKUP(C$4,Config!$E$3:$F$65,2,FALSE),"00")&amp;TEXT(ROW(B733)-8,"0000")),"Informe um órgão na célula C4")</f>
        <v/>
      </c>
      <c r="B733" s="6"/>
      <c r="C733" s="7"/>
      <c r="D733" s="6"/>
      <c r="E733" s="6"/>
      <c r="F733" s="6"/>
      <c r="G733" s="8"/>
      <c r="H733" s="6"/>
      <c r="I733" s="8"/>
      <c r="J733" s="9"/>
      <c r="K733" s="27" t="str">
        <f ca="1">IF(INDIRECT("E"&amp;ROW(K733))="","",IF(ISERROR(VLOOKUP(INDIRECT("E"&amp;ROW(K733)),Config!A:A,1,0)),"ESPECIFICAÇÃO INVÁLIDA, SELECIONE UMA OPÇÃO DA LISTA",IF(COUNTA(INDIRECT("C"&amp;ROW(K733)):INDIRECT("J"&amp;ROW(K733)))&gt;0,IF(COUNTA(INDIRECT("C"&amp;ROW(K733)):INDIRECT("J"&amp;ROW(K733)))&lt;8,"HÁ "&amp;L733&amp;" CAMPO(S) VAZIO(S) NESTA LINHA",""),"")))</f>
        <v/>
      </c>
      <c r="L733" s="28" t="str">
        <f ca="1">IF(COUNTBLANK(INDIRECT("C"&amp;ROW(L733)):INDIRECT("J"&amp;ROW(L733)))&gt;0,IF(COUNTBLANK(INDIRECT("C"&amp;ROW(INDIRECT("C"&amp;ROW(L733)))):INDIRECT("J"&amp;ROW(L733)))&lt;8,COUNTBLANK(INDIRECT("C"&amp;ROW(L733)):INDIRECT("J"&amp;ROW(L733))),""),"")</f>
        <v/>
      </c>
      <c r="M733" s="4"/>
      <c r="N733" s="4"/>
    </row>
    <row r="734" spans="1:14" ht="60" customHeight="1">
      <c r="A734" s="26" t="str">
        <f>IFERROR(IF(C734="","",J$2&amp;TEXT(VLOOKUP(C$4,Config!$E$3:$F$65,2,FALSE),"00")&amp;TEXT(ROW(B734)-8,"0000")),"Informe um órgão na célula C4")</f>
        <v/>
      </c>
      <c r="B734" s="6"/>
      <c r="C734" s="7"/>
      <c r="D734" s="6"/>
      <c r="E734" s="6"/>
      <c r="F734" s="6"/>
      <c r="G734" s="8"/>
      <c r="H734" s="6"/>
      <c r="I734" s="8"/>
      <c r="J734" s="9"/>
      <c r="K734" s="27" t="str">
        <f ca="1">IF(INDIRECT("E"&amp;ROW(K734))="","",IF(ISERROR(VLOOKUP(INDIRECT("E"&amp;ROW(K734)),Config!A:A,1,0)),"ESPECIFICAÇÃO INVÁLIDA, SELECIONE UMA OPÇÃO DA LISTA",IF(COUNTA(INDIRECT("C"&amp;ROW(K734)):INDIRECT("J"&amp;ROW(K734)))&gt;0,IF(COUNTA(INDIRECT("C"&amp;ROW(K734)):INDIRECT("J"&amp;ROW(K734)))&lt;8,"HÁ "&amp;L734&amp;" CAMPO(S) VAZIO(S) NESTA LINHA",""),"")))</f>
        <v/>
      </c>
      <c r="L734" s="28" t="str">
        <f ca="1">IF(COUNTBLANK(INDIRECT("C"&amp;ROW(L734)):INDIRECT("J"&amp;ROW(L734)))&gt;0,IF(COUNTBLANK(INDIRECT("C"&amp;ROW(INDIRECT("C"&amp;ROW(L734)))):INDIRECT("J"&amp;ROW(L734)))&lt;8,COUNTBLANK(INDIRECT("C"&amp;ROW(L734)):INDIRECT("J"&amp;ROW(L734))),""),"")</f>
        <v/>
      </c>
      <c r="M734" s="4"/>
      <c r="N734" s="4"/>
    </row>
    <row r="735" spans="1:14" ht="60" customHeight="1">
      <c r="A735" s="26" t="str">
        <f>IFERROR(IF(C735="","",J$2&amp;TEXT(VLOOKUP(C$4,Config!$E$3:$F$65,2,FALSE),"00")&amp;TEXT(ROW(B735)-8,"0000")),"Informe um órgão na célula C4")</f>
        <v/>
      </c>
      <c r="B735" s="6"/>
      <c r="C735" s="7"/>
      <c r="D735" s="6"/>
      <c r="E735" s="6"/>
      <c r="F735" s="6"/>
      <c r="G735" s="8"/>
      <c r="H735" s="6"/>
      <c r="I735" s="8"/>
      <c r="J735" s="9"/>
      <c r="K735" s="27" t="str">
        <f ca="1">IF(INDIRECT("E"&amp;ROW(K735))="","",IF(ISERROR(VLOOKUP(INDIRECT("E"&amp;ROW(K735)),Config!A:A,1,0)),"ESPECIFICAÇÃO INVÁLIDA, SELECIONE UMA OPÇÃO DA LISTA",IF(COUNTA(INDIRECT("C"&amp;ROW(K735)):INDIRECT("J"&amp;ROW(K735)))&gt;0,IF(COUNTA(INDIRECT("C"&amp;ROW(K735)):INDIRECT("J"&amp;ROW(K735)))&lt;8,"HÁ "&amp;L735&amp;" CAMPO(S) VAZIO(S) NESTA LINHA",""),"")))</f>
        <v/>
      </c>
      <c r="L735" s="28" t="str">
        <f ca="1">IF(COUNTBLANK(INDIRECT("C"&amp;ROW(L735)):INDIRECT("J"&amp;ROW(L735)))&gt;0,IF(COUNTBLANK(INDIRECT("C"&amp;ROW(INDIRECT("C"&amp;ROW(L735)))):INDIRECT("J"&amp;ROW(L735)))&lt;8,COUNTBLANK(INDIRECT("C"&amp;ROW(L735)):INDIRECT("J"&amp;ROW(L735))),""),"")</f>
        <v/>
      </c>
      <c r="M735" s="4"/>
      <c r="N735" s="4"/>
    </row>
    <row r="736" spans="1:14" ht="60" customHeight="1">
      <c r="A736" s="26" t="str">
        <f>IFERROR(IF(C736="","",J$2&amp;TEXT(VLOOKUP(C$4,Config!$E$3:$F$65,2,FALSE),"00")&amp;TEXT(ROW(B736)-8,"0000")),"Informe um órgão na célula C4")</f>
        <v/>
      </c>
      <c r="B736" s="6"/>
      <c r="C736" s="7"/>
      <c r="D736" s="6"/>
      <c r="E736" s="6"/>
      <c r="F736" s="6"/>
      <c r="G736" s="8"/>
      <c r="H736" s="6"/>
      <c r="I736" s="8"/>
      <c r="J736" s="9"/>
      <c r="K736" s="27" t="str">
        <f ca="1">IF(INDIRECT("E"&amp;ROW(K736))="","",IF(ISERROR(VLOOKUP(INDIRECT("E"&amp;ROW(K736)),Config!A:A,1,0)),"ESPECIFICAÇÃO INVÁLIDA, SELECIONE UMA OPÇÃO DA LISTA",IF(COUNTA(INDIRECT("C"&amp;ROW(K736)):INDIRECT("J"&amp;ROW(K736)))&gt;0,IF(COUNTA(INDIRECT("C"&amp;ROW(K736)):INDIRECT("J"&amp;ROW(K736)))&lt;8,"HÁ "&amp;L736&amp;" CAMPO(S) VAZIO(S) NESTA LINHA",""),"")))</f>
        <v/>
      </c>
      <c r="L736" s="28" t="str">
        <f ca="1">IF(COUNTBLANK(INDIRECT("C"&amp;ROW(L736)):INDIRECT("J"&amp;ROW(L736)))&gt;0,IF(COUNTBLANK(INDIRECT("C"&amp;ROW(INDIRECT("C"&amp;ROW(L736)))):INDIRECT("J"&amp;ROW(L736)))&lt;8,COUNTBLANK(INDIRECT("C"&amp;ROW(L736)):INDIRECT("J"&amp;ROW(L736))),""),"")</f>
        <v/>
      </c>
      <c r="M736" s="4"/>
      <c r="N736" s="4"/>
    </row>
    <row r="737" spans="1:14" ht="60" customHeight="1">
      <c r="A737" s="26" t="str">
        <f>IFERROR(IF(C737="","",J$2&amp;TEXT(VLOOKUP(C$4,Config!$E$3:$F$65,2,FALSE),"00")&amp;TEXT(ROW(B737)-8,"0000")),"Informe um órgão na célula C4")</f>
        <v/>
      </c>
      <c r="B737" s="6"/>
      <c r="C737" s="7"/>
      <c r="D737" s="6"/>
      <c r="E737" s="6"/>
      <c r="F737" s="6"/>
      <c r="G737" s="8"/>
      <c r="H737" s="6"/>
      <c r="I737" s="8"/>
      <c r="J737" s="9"/>
      <c r="K737" s="27" t="str">
        <f ca="1">IF(INDIRECT("E"&amp;ROW(K737))="","",IF(ISERROR(VLOOKUP(INDIRECT("E"&amp;ROW(K737)),Config!A:A,1,0)),"ESPECIFICAÇÃO INVÁLIDA, SELECIONE UMA OPÇÃO DA LISTA",IF(COUNTA(INDIRECT("C"&amp;ROW(K737)):INDIRECT("J"&amp;ROW(K737)))&gt;0,IF(COUNTA(INDIRECT("C"&amp;ROW(K737)):INDIRECT("J"&amp;ROW(K737)))&lt;8,"HÁ "&amp;L737&amp;" CAMPO(S) VAZIO(S) NESTA LINHA",""),"")))</f>
        <v/>
      </c>
      <c r="L737" s="28" t="str">
        <f ca="1">IF(COUNTBLANK(INDIRECT("C"&amp;ROW(L737)):INDIRECT("J"&amp;ROW(L737)))&gt;0,IF(COUNTBLANK(INDIRECT("C"&amp;ROW(INDIRECT("C"&amp;ROW(L737)))):INDIRECT("J"&amp;ROW(L737)))&lt;8,COUNTBLANK(INDIRECT("C"&amp;ROW(L737)):INDIRECT("J"&amp;ROW(L737))),""),"")</f>
        <v/>
      </c>
      <c r="M737" s="4"/>
      <c r="N737" s="4"/>
    </row>
    <row r="738" spans="1:14" ht="60" customHeight="1">
      <c r="A738" s="26" t="str">
        <f>IFERROR(IF(C738="","",J$2&amp;TEXT(VLOOKUP(C$4,Config!$E$3:$F$65,2,FALSE),"00")&amp;TEXT(ROW(B738)-8,"0000")),"Informe um órgão na célula C4")</f>
        <v/>
      </c>
      <c r="B738" s="6"/>
      <c r="C738" s="7"/>
      <c r="D738" s="6"/>
      <c r="E738" s="6"/>
      <c r="F738" s="6"/>
      <c r="G738" s="8"/>
      <c r="H738" s="6"/>
      <c r="I738" s="8"/>
      <c r="J738" s="9"/>
      <c r="K738" s="27" t="str">
        <f ca="1">IF(INDIRECT("E"&amp;ROW(K738))="","",IF(ISERROR(VLOOKUP(INDIRECT("E"&amp;ROW(K738)),Config!A:A,1,0)),"ESPECIFICAÇÃO INVÁLIDA, SELECIONE UMA OPÇÃO DA LISTA",IF(COUNTA(INDIRECT("C"&amp;ROW(K738)):INDIRECT("J"&amp;ROW(K738)))&gt;0,IF(COUNTA(INDIRECT("C"&amp;ROW(K738)):INDIRECT("J"&amp;ROW(K738)))&lt;8,"HÁ "&amp;L738&amp;" CAMPO(S) VAZIO(S) NESTA LINHA",""),"")))</f>
        <v/>
      </c>
      <c r="L738" s="28" t="str">
        <f ca="1">IF(COUNTBLANK(INDIRECT("C"&amp;ROW(L738)):INDIRECT("J"&amp;ROW(L738)))&gt;0,IF(COUNTBLANK(INDIRECT("C"&amp;ROW(INDIRECT("C"&amp;ROW(L738)))):INDIRECT("J"&amp;ROW(L738)))&lt;8,COUNTBLANK(INDIRECT("C"&amp;ROW(L738)):INDIRECT("J"&amp;ROW(L738))),""),"")</f>
        <v/>
      </c>
      <c r="M738" s="4"/>
      <c r="N738" s="4"/>
    </row>
    <row r="739" spans="1:14" ht="60" customHeight="1">
      <c r="A739" s="26" t="str">
        <f>IFERROR(IF(C739="","",J$2&amp;TEXT(VLOOKUP(C$4,Config!$E$3:$F$65,2,FALSE),"00")&amp;TEXT(ROW(B739)-8,"0000")),"Informe um órgão na célula C4")</f>
        <v/>
      </c>
      <c r="B739" s="6"/>
      <c r="C739" s="7"/>
      <c r="D739" s="6"/>
      <c r="E739" s="6"/>
      <c r="F739" s="6"/>
      <c r="G739" s="8"/>
      <c r="H739" s="6"/>
      <c r="I739" s="8"/>
      <c r="J739" s="9"/>
      <c r="K739" s="27" t="str">
        <f ca="1">IF(INDIRECT("E"&amp;ROW(K739))="","",IF(ISERROR(VLOOKUP(INDIRECT("E"&amp;ROW(K739)),Config!A:A,1,0)),"ESPECIFICAÇÃO INVÁLIDA, SELECIONE UMA OPÇÃO DA LISTA",IF(COUNTA(INDIRECT("C"&amp;ROW(K739)):INDIRECT("J"&amp;ROW(K739)))&gt;0,IF(COUNTA(INDIRECT("C"&amp;ROW(K739)):INDIRECT("J"&amp;ROW(K739)))&lt;8,"HÁ "&amp;L739&amp;" CAMPO(S) VAZIO(S) NESTA LINHA",""),"")))</f>
        <v/>
      </c>
      <c r="L739" s="28" t="str">
        <f ca="1">IF(COUNTBLANK(INDIRECT("C"&amp;ROW(L739)):INDIRECT("J"&amp;ROW(L739)))&gt;0,IF(COUNTBLANK(INDIRECT("C"&amp;ROW(INDIRECT("C"&amp;ROW(L739)))):INDIRECT("J"&amp;ROW(L739)))&lt;8,COUNTBLANK(INDIRECT("C"&amp;ROW(L739)):INDIRECT("J"&amp;ROW(L739))),""),"")</f>
        <v/>
      </c>
      <c r="M739" s="4"/>
      <c r="N739" s="4"/>
    </row>
    <row r="740" spans="1:14" ht="60" customHeight="1">
      <c r="A740" s="26" t="str">
        <f>IFERROR(IF(C740="","",J$2&amp;TEXT(VLOOKUP(C$4,Config!$E$3:$F$65,2,FALSE),"00")&amp;TEXT(ROW(B740)-8,"0000")),"Informe um órgão na célula C4")</f>
        <v/>
      </c>
      <c r="B740" s="6"/>
      <c r="C740" s="7"/>
      <c r="D740" s="6"/>
      <c r="E740" s="6"/>
      <c r="F740" s="6"/>
      <c r="G740" s="8"/>
      <c r="H740" s="6"/>
      <c r="I740" s="8"/>
      <c r="J740" s="9"/>
      <c r="K740" s="27" t="str">
        <f ca="1">IF(INDIRECT("E"&amp;ROW(K740))="","",IF(ISERROR(VLOOKUP(INDIRECT("E"&amp;ROW(K740)),Config!A:A,1,0)),"ESPECIFICAÇÃO INVÁLIDA, SELECIONE UMA OPÇÃO DA LISTA",IF(COUNTA(INDIRECT("C"&amp;ROW(K740)):INDIRECT("J"&amp;ROW(K740)))&gt;0,IF(COUNTA(INDIRECT("C"&amp;ROW(K740)):INDIRECT("J"&amp;ROW(K740)))&lt;8,"HÁ "&amp;L740&amp;" CAMPO(S) VAZIO(S) NESTA LINHA",""),"")))</f>
        <v/>
      </c>
      <c r="L740" s="28" t="str">
        <f ca="1">IF(COUNTBLANK(INDIRECT("C"&amp;ROW(L740)):INDIRECT("J"&amp;ROW(L740)))&gt;0,IF(COUNTBLANK(INDIRECT("C"&amp;ROW(INDIRECT("C"&amp;ROW(L740)))):INDIRECT("J"&amp;ROW(L740)))&lt;8,COUNTBLANK(INDIRECT("C"&amp;ROW(L740)):INDIRECT("J"&amp;ROW(L740))),""),"")</f>
        <v/>
      </c>
      <c r="M740" s="4"/>
      <c r="N740" s="4"/>
    </row>
    <row r="741" spans="1:14" ht="60" customHeight="1">
      <c r="A741" s="26" t="str">
        <f>IFERROR(IF(C741="","",J$2&amp;TEXT(VLOOKUP(C$4,Config!$E$3:$F$65,2,FALSE),"00")&amp;TEXT(ROW(B741)-8,"0000")),"Informe um órgão na célula C4")</f>
        <v/>
      </c>
      <c r="B741" s="6"/>
      <c r="C741" s="7"/>
      <c r="D741" s="6"/>
      <c r="E741" s="6"/>
      <c r="F741" s="6"/>
      <c r="G741" s="8"/>
      <c r="H741" s="6"/>
      <c r="I741" s="8"/>
      <c r="J741" s="9"/>
      <c r="K741" s="27" t="str">
        <f ca="1">IF(INDIRECT("E"&amp;ROW(K741))="","",IF(ISERROR(VLOOKUP(INDIRECT("E"&amp;ROW(K741)),Config!A:A,1,0)),"ESPECIFICAÇÃO INVÁLIDA, SELECIONE UMA OPÇÃO DA LISTA",IF(COUNTA(INDIRECT("C"&amp;ROW(K741)):INDIRECT("J"&amp;ROW(K741)))&gt;0,IF(COUNTA(INDIRECT("C"&amp;ROW(K741)):INDIRECT("J"&amp;ROW(K741)))&lt;8,"HÁ "&amp;L741&amp;" CAMPO(S) VAZIO(S) NESTA LINHA",""),"")))</f>
        <v/>
      </c>
      <c r="L741" s="28" t="str">
        <f ca="1">IF(COUNTBLANK(INDIRECT("C"&amp;ROW(L741)):INDIRECT("J"&amp;ROW(L741)))&gt;0,IF(COUNTBLANK(INDIRECT("C"&amp;ROW(INDIRECT("C"&amp;ROW(L741)))):INDIRECT("J"&amp;ROW(L741)))&lt;8,COUNTBLANK(INDIRECT("C"&amp;ROW(L741)):INDIRECT("J"&amp;ROW(L741))),""),"")</f>
        <v/>
      </c>
      <c r="M741" s="4"/>
      <c r="N741" s="4"/>
    </row>
    <row r="742" spans="1:14" ht="60" customHeight="1">
      <c r="A742" s="26" t="str">
        <f>IFERROR(IF(C742="","",J$2&amp;TEXT(VLOOKUP(C$4,Config!$E$3:$F$65,2,FALSE),"00")&amp;TEXT(ROW(B742)-8,"0000")),"Informe um órgão na célula C4")</f>
        <v/>
      </c>
      <c r="B742" s="6"/>
      <c r="C742" s="7"/>
      <c r="D742" s="6"/>
      <c r="E742" s="6"/>
      <c r="F742" s="6"/>
      <c r="G742" s="8"/>
      <c r="H742" s="6"/>
      <c r="I742" s="8"/>
      <c r="J742" s="9"/>
      <c r="K742" s="27" t="str">
        <f ca="1">IF(INDIRECT("E"&amp;ROW(K742))="","",IF(ISERROR(VLOOKUP(INDIRECT("E"&amp;ROW(K742)),Config!A:A,1,0)),"ESPECIFICAÇÃO INVÁLIDA, SELECIONE UMA OPÇÃO DA LISTA",IF(COUNTA(INDIRECT("C"&amp;ROW(K742)):INDIRECT("J"&amp;ROW(K742)))&gt;0,IF(COUNTA(INDIRECT("C"&amp;ROW(K742)):INDIRECT("J"&amp;ROW(K742)))&lt;8,"HÁ "&amp;L742&amp;" CAMPO(S) VAZIO(S) NESTA LINHA",""),"")))</f>
        <v/>
      </c>
      <c r="L742" s="28" t="str">
        <f ca="1">IF(COUNTBLANK(INDIRECT("C"&amp;ROW(L742)):INDIRECT("J"&amp;ROW(L742)))&gt;0,IF(COUNTBLANK(INDIRECT("C"&amp;ROW(INDIRECT("C"&amp;ROW(L742)))):INDIRECT("J"&amp;ROW(L742)))&lt;8,COUNTBLANK(INDIRECT("C"&amp;ROW(L742)):INDIRECT("J"&amp;ROW(L742))),""),"")</f>
        <v/>
      </c>
      <c r="M742" s="4"/>
      <c r="N742" s="4"/>
    </row>
    <row r="743" spans="1:14" ht="60" customHeight="1">
      <c r="A743" s="26" t="str">
        <f>IFERROR(IF(C743="","",J$2&amp;TEXT(VLOOKUP(C$4,Config!$E$3:$F$65,2,FALSE),"00")&amp;TEXT(ROW(B743)-8,"0000")),"Informe um órgão na célula C4")</f>
        <v/>
      </c>
      <c r="B743" s="6"/>
      <c r="C743" s="7"/>
      <c r="D743" s="6"/>
      <c r="E743" s="6"/>
      <c r="F743" s="6"/>
      <c r="G743" s="8"/>
      <c r="H743" s="6"/>
      <c r="I743" s="8"/>
      <c r="J743" s="9"/>
      <c r="K743" s="27" t="str">
        <f ca="1">IF(INDIRECT("E"&amp;ROW(K743))="","",IF(ISERROR(VLOOKUP(INDIRECT("E"&amp;ROW(K743)),Config!A:A,1,0)),"ESPECIFICAÇÃO INVÁLIDA, SELECIONE UMA OPÇÃO DA LISTA",IF(COUNTA(INDIRECT("C"&amp;ROW(K743)):INDIRECT("J"&amp;ROW(K743)))&gt;0,IF(COUNTA(INDIRECT("C"&amp;ROW(K743)):INDIRECT("J"&amp;ROW(K743)))&lt;8,"HÁ "&amp;L743&amp;" CAMPO(S) VAZIO(S) NESTA LINHA",""),"")))</f>
        <v/>
      </c>
      <c r="L743" s="28" t="str">
        <f ca="1">IF(COUNTBLANK(INDIRECT("C"&amp;ROW(L743)):INDIRECT("J"&amp;ROW(L743)))&gt;0,IF(COUNTBLANK(INDIRECT("C"&amp;ROW(INDIRECT("C"&amp;ROW(L743)))):INDIRECT("J"&amp;ROW(L743)))&lt;8,COUNTBLANK(INDIRECT("C"&amp;ROW(L743)):INDIRECT("J"&amp;ROW(L743))),""),"")</f>
        <v/>
      </c>
      <c r="M743" s="4"/>
      <c r="N743" s="4"/>
    </row>
    <row r="744" spans="1:14" ht="60" customHeight="1">
      <c r="A744" s="26" t="str">
        <f>IFERROR(IF(C744="","",J$2&amp;TEXT(VLOOKUP(C$4,Config!$E$3:$F$65,2,FALSE),"00")&amp;TEXT(ROW(B744)-8,"0000")),"Informe um órgão na célula C4")</f>
        <v/>
      </c>
      <c r="B744" s="6"/>
      <c r="C744" s="7"/>
      <c r="D744" s="6"/>
      <c r="E744" s="6"/>
      <c r="F744" s="6"/>
      <c r="G744" s="8"/>
      <c r="H744" s="6"/>
      <c r="I744" s="8"/>
      <c r="J744" s="9"/>
      <c r="K744" s="27" t="str">
        <f ca="1">IF(INDIRECT("E"&amp;ROW(K744))="","",IF(ISERROR(VLOOKUP(INDIRECT("E"&amp;ROW(K744)),Config!A:A,1,0)),"ESPECIFICAÇÃO INVÁLIDA, SELECIONE UMA OPÇÃO DA LISTA",IF(COUNTA(INDIRECT("C"&amp;ROW(K744)):INDIRECT("J"&amp;ROW(K744)))&gt;0,IF(COUNTA(INDIRECT("C"&amp;ROW(K744)):INDIRECT("J"&amp;ROW(K744)))&lt;8,"HÁ "&amp;L744&amp;" CAMPO(S) VAZIO(S) NESTA LINHA",""),"")))</f>
        <v/>
      </c>
      <c r="L744" s="28" t="str">
        <f ca="1">IF(COUNTBLANK(INDIRECT("C"&amp;ROW(L744)):INDIRECT("J"&amp;ROW(L744)))&gt;0,IF(COUNTBLANK(INDIRECT("C"&amp;ROW(INDIRECT("C"&amp;ROW(L744)))):INDIRECT("J"&amp;ROW(L744)))&lt;8,COUNTBLANK(INDIRECT("C"&amp;ROW(L744)):INDIRECT("J"&amp;ROW(L744))),""),"")</f>
        <v/>
      </c>
      <c r="M744" s="4"/>
      <c r="N744" s="4"/>
    </row>
    <row r="745" spans="1:14" ht="60" customHeight="1">
      <c r="A745" s="26" t="str">
        <f>IFERROR(IF(C745="","",J$2&amp;TEXT(VLOOKUP(C$4,Config!$E$3:$F$65,2,FALSE),"00")&amp;TEXT(ROW(B745)-8,"0000")),"Informe um órgão na célula C4")</f>
        <v/>
      </c>
      <c r="B745" s="6"/>
      <c r="C745" s="7"/>
      <c r="D745" s="6"/>
      <c r="E745" s="6"/>
      <c r="F745" s="6"/>
      <c r="G745" s="8"/>
      <c r="H745" s="6"/>
      <c r="I745" s="8"/>
      <c r="J745" s="9"/>
      <c r="K745" s="27" t="str">
        <f ca="1">IF(INDIRECT("E"&amp;ROW(K745))="","",IF(ISERROR(VLOOKUP(INDIRECT("E"&amp;ROW(K745)),Config!A:A,1,0)),"ESPECIFICAÇÃO INVÁLIDA, SELECIONE UMA OPÇÃO DA LISTA",IF(COUNTA(INDIRECT("C"&amp;ROW(K745)):INDIRECT("J"&amp;ROW(K745)))&gt;0,IF(COUNTA(INDIRECT("C"&amp;ROW(K745)):INDIRECT("J"&amp;ROW(K745)))&lt;8,"HÁ "&amp;L745&amp;" CAMPO(S) VAZIO(S) NESTA LINHA",""),"")))</f>
        <v/>
      </c>
      <c r="L745" s="28" t="str">
        <f ca="1">IF(COUNTBLANK(INDIRECT("C"&amp;ROW(L745)):INDIRECT("J"&amp;ROW(L745)))&gt;0,IF(COUNTBLANK(INDIRECT("C"&amp;ROW(INDIRECT("C"&amp;ROW(L745)))):INDIRECT("J"&amp;ROW(L745)))&lt;8,COUNTBLANK(INDIRECT("C"&amp;ROW(L745)):INDIRECT("J"&amp;ROW(L745))),""),"")</f>
        <v/>
      </c>
      <c r="M745" s="4"/>
      <c r="N745" s="4"/>
    </row>
    <row r="746" spans="1:14" ht="60" customHeight="1">
      <c r="A746" s="26" t="str">
        <f>IFERROR(IF(C746="","",J$2&amp;TEXT(VLOOKUP(C$4,Config!$E$3:$F$65,2,FALSE),"00")&amp;TEXT(ROW(B746)-8,"0000")),"Informe um órgão na célula C4")</f>
        <v/>
      </c>
      <c r="B746" s="6"/>
      <c r="C746" s="7"/>
      <c r="D746" s="6"/>
      <c r="E746" s="6"/>
      <c r="F746" s="6"/>
      <c r="G746" s="8"/>
      <c r="H746" s="6"/>
      <c r="I746" s="8"/>
      <c r="J746" s="9"/>
      <c r="K746" s="27" t="str">
        <f ca="1">IF(INDIRECT("E"&amp;ROW(K746))="","",IF(ISERROR(VLOOKUP(INDIRECT("E"&amp;ROW(K746)),Config!A:A,1,0)),"ESPECIFICAÇÃO INVÁLIDA, SELECIONE UMA OPÇÃO DA LISTA",IF(COUNTA(INDIRECT("C"&amp;ROW(K746)):INDIRECT("J"&amp;ROW(K746)))&gt;0,IF(COUNTA(INDIRECT("C"&amp;ROW(K746)):INDIRECT("J"&amp;ROW(K746)))&lt;8,"HÁ "&amp;L746&amp;" CAMPO(S) VAZIO(S) NESTA LINHA",""),"")))</f>
        <v/>
      </c>
      <c r="L746" s="28" t="str">
        <f ca="1">IF(COUNTBLANK(INDIRECT("C"&amp;ROW(L746)):INDIRECT("J"&amp;ROW(L746)))&gt;0,IF(COUNTBLANK(INDIRECT("C"&amp;ROW(INDIRECT("C"&amp;ROW(L746)))):INDIRECT("J"&amp;ROW(L746)))&lt;8,COUNTBLANK(INDIRECT("C"&amp;ROW(L746)):INDIRECT("J"&amp;ROW(L746))),""),"")</f>
        <v/>
      </c>
      <c r="M746" s="4"/>
      <c r="N746" s="4"/>
    </row>
    <row r="747" spans="1:14" ht="60" customHeight="1">
      <c r="A747" s="26" t="str">
        <f>IFERROR(IF(C747="","",J$2&amp;TEXT(VLOOKUP(C$4,Config!$E$3:$F$65,2,FALSE),"00")&amp;TEXT(ROW(B747)-8,"0000")),"Informe um órgão na célula C4")</f>
        <v/>
      </c>
      <c r="B747" s="6"/>
      <c r="C747" s="7"/>
      <c r="D747" s="6"/>
      <c r="E747" s="6"/>
      <c r="F747" s="6"/>
      <c r="G747" s="8"/>
      <c r="H747" s="6"/>
      <c r="I747" s="8"/>
      <c r="J747" s="9"/>
      <c r="K747" s="27" t="str">
        <f ca="1">IF(INDIRECT("E"&amp;ROW(K747))="","",IF(ISERROR(VLOOKUP(INDIRECT("E"&amp;ROW(K747)),Config!A:A,1,0)),"ESPECIFICAÇÃO INVÁLIDA, SELECIONE UMA OPÇÃO DA LISTA",IF(COUNTA(INDIRECT("C"&amp;ROW(K747)):INDIRECT("J"&amp;ROW(K747)))&gt;0,IF(COUNTA(INDIRECT("C"&amp;ROW(K747)):INDIRECT("J"&amp;ROW(K747)))&lt;8,"HÁ "&amp;L747&amp;" CAMPO(S) VAZIO(S) NESTA LINHA",""),"")))</f>
        <v/>
      </c>
      <c r="L747" s="28" t="str">
        <f ca="1">IF(COUNTBLANK(INDIRECT("C"&amp;ROW(L747)):INDIRECT("J"&amp;ROW(L747)))&gt;0,IF(COUNTBLANK(INDIRECT("C"&amp;ROW(INDIRECT("C"&amp;ROW(L747)))):INDIRECT("J"&amp;ROW(L747)))&lt;8,COUNTBLANK(INDIRECT("C"&amp;ROW(L747)):INDIRECT("J"&amp;ROW(L747))),""),"")</f>
        <v/>
      </c>
      <c r="M747" s="4"/>
      <c r="N747" s="4"/>
    </row>
    <row r="748" spans="1:14" ht="60" customHeight="1">
      <c r="A748" s="26" t="str">
        <f>IFERROR(IF(C748="","",J$2&amp;TEXT(VLOOKUP(C$4,Config!$E$3:$F$65,2,FALSE),"00")&amp;TEXT(ROW(B748)-8,"0000")),"Informe um órgão na célula C4")</f>
        <v/>
      </c>
      <c r="B748" s="6"/>
      <c r="C748" s="7"/>
      <c r="D748" s="6"/>
      <c r="E748" s="6"/>
      <c r="F748" s="6"/>
      <c r="G748" s="8"/>
      <c r="H748" s="6"/>
      <c r="I748" s="8"/>
      <c r="J748" s="9"/>
      <c r="K748" s="27" t="str">
        <f ca="1">IF(INDIRECT("E"&amp;ROW(K748))="","",IF(ISERROR(VLOOKUP(INDIRECT("E"&amp;ROW(K748)),Config!A:A,1,0)),"ESPECIFICAÇÃO INVÁLIDA, SELECIONE UMA OPÇÃO DA LISTA",IF(COUNTA(INDIRECT("C"&amp;ROW(K748)):INDIRECT("J"&amp;ROW(K748)))&gt;0,IF(COUNTA(INDIRECT("C"&amp;ROW(K748)):INDIRECT("J"&amp;ROW(K748)))&lt;8,"HÁ "&amp;L748&amp;" CAMPO(S) VAZIO(S) NESTA LINHA",""),"")))</f>
        <v/>
      </c>
      <c r="L748" s="28" t="str">
        <f ca="1">IF(COUNTBLANK(INDIRECT("C"&amp;ROW(L748)):INDIRECT("J"&amp;ROW(L748)))&gt;0,IF(COUNTBLANK(INDIRECT("C"&amp;ROW(INDIRECT("C"&amp;ROW(L748)))):INDIRECT("J"&amp;ROW(L748)))&lt;8,COUNTBLANK(INDIRECT("C"&amp;ROW(L748)):INDIRECT("J"&amp;ROW(L748))),""),"")</f>
        <v/>
      </c>
      <c r="M748" s="4"/>
      <c r="N748" s="4"/>
    </row>
    <row r="749" spans="1:14" ht="60" customHeight="1">
      <c r="A749" s="26" t="str">
        <f>IFERROR(IF(C749="","",J$2&amp;TEXT(VLOOKUP(C$4,Config!$E$3:$F$65,2,FALSE),"00")&amp;TEXT(ROW(B749)-8,"0000")),"Informe um órgão na célula C4")</f>
        <v/>
      </c>
      <c r="B749" s="6"/>
      <c r="C749" s="7"/>
      <c r="D749" s="6"/>
      <c r="E749" s="6"/>
      <c r="F749" s="6"/>
      <c r="G749" s="8"/>
      <c r="H749" s="6"/>
      <c r="I749" s="8"/>
      <c r="J749" s="9"/>
      <c r="K749" s="27" t="str">
        <f ca="1">IF(INDIRECT("E"&amp;ROW(K749))="","",IF(ISERROR(VLOOKUP(INDIRECT("E"&amp;ROW(K749)),Config!A:A,1,0)),"ESPECIFICAÇÃO INVÁLIDA, SELECIONE UMA OPÇÃO DA LISTA",IF(COUNTA(INDIRECT("C"&amp;ROW(K749)):INDIRECT("J"&amp;ROW(K749)))&gt;0,IF(COUNTA(INDIRECT("C"&amp;ROW(K749)):INDIRECT("J"&amp;ROW(K749)))&lt;8,"HÁ "&amp;L749&amp;" CAMPO(S) VAZIO(S) NESTA LINHA",""),"")))</f>
        <v/>
      </c>
      <c r="L749" s="28" t="str">
        <f ca="1">IF(COUNTBLANK(INDIRECT("C"&amp;ROW(L749)):INDIRECT("J"&amp;ROW(L749)))&gt;0,IF(COUNTBLANK(INDIRECT("C"&amp;ROW(INDIRECT("C"&amp;ROW(L749)))):INDIRECT("J"&amp;ROW(L749)))&lt;8,COUNTBLANK(INDIRECT("C"&amp;ROW(L749)):INDIRECT("J"&amp;ROW(L749))),""),"")</f>
        <v/>
      </c>
      <c r="M749" s="4"/>
      <c r="N749" s="4"/>
    </row>
    <row r="750" spans="1:14" ht="60" customHeight="1">
      <c r="A750" s="26" t="str">
        <f>IFERROR(IF(C750="","",J$2&amp;TEXT(VLOOKUP(C$4,Config!$E$3:$F$65,2,FALSE),"00")&amp;TEXT(ROW(B750)-8,"0000")),"Informe um órgão na célula C4")</f>
        <v/>
      </c>
      <c r="B750" s="6"/>
      <c r="C750" s="7"/>
      <c r="D750" s="6"/>
      <c r="E750" s="6"/>
      <c r="F750" s="6"/>
      <c r="G750" s="8"/>
      <c r="H750" s="6"/>
      <c r="I750" s="8"/>
      <c r="J750" s="9"/>
      <c r="K750" s="27" t="str">
        <f ca="1">IF(INDIRECT("E"&amp;ROW(K750))="","",IF(ISERROR(VLOOKUP(INDIRECT("E"&amp;ROW(K750)),Config!A:A,1,0)),"ESPECIFICAÇÃO INVÁLIDA, SELECIONE UMA OPÇÃO DA LISTA",IF(COUNTA(INDIRECT("C"&amp;ROW(K750)):INDIRECT("J"&amp;ROW(K750)))&gt;0,IF(COUNTA(INDIRECT("C"&amp;ROW(K750)):INDIRECT("J"&amp;ROW(K750)))&lt;8,"HÁ "&amp;L750&amp;" CAMPO(S) VAZIO(S) NESTA LINHA",""),"")))</f>
        <v/>
      </c>
      <c r="L750" s="28" t="str">
        <f ca="1">IF(COUNTBLANK(INDIRECT("C"&amp;ROW(L750)):INDIRECT("J"&amp;ROW(L750)))&gt;0,IF(COUNTBLANK(INDIRECT("C"&amp;ROW(INDIRECT("C"&amp;ROW(L750)))):INDIRECT("J"&amp;ROW(L750)))&lt;8,COUNTBLANK(INDIRECT("C"&amp;ROW(L750)):INDIRECT("J"&amp;ROW(L750))),""),"")</f>
        <v/>
      </c>
      <c r="M750" s="4"/>
      <c r="N750" s="4"/>
    </row>
    <row r="751" spans="1:14" ht="60" customHeight="1">
      <c r="A751" s="26" t="str">
        <f>IFERROR(IF(C751="","",J$2&amp;TEXT(VLOOKUP(C$4,Config!$E$3:$F$65,2,FALSE),"00")&amp;TEXT(ROW(B751)-8,"0000")),"Informe um órgão na célula C4")</f>
        <v/>
      </c>
      <c r="B751" s="6"/>
      <c r="C751" s="7"/>
      <c r="D751" s="6"/>
      <c r="E751" s="6"/>
      <c r="F751" s="6"/>
      <c r="G751" s="8"/>
      <c r="H751" s="6"/>
      <c r="I751" s="8"/>
      <c r="J751" s="9"/>
      <c r="K751" s="27" t="str">
        <f ca="1">IF(INDIRECT("E"&amp;ROW(K751))="","",IF(ISERROR(VLOOKUP(INDIRECT("E"&amp;ROW(K751)),Config!A:A,1,0)),"ESPECIFICAÇÃO INVÁLIDA, SELECIONE UMA OPÇÃO DA LISTA",IF(COUNTA(INDIRECT("C"&amp;ROW(K751)):INDIRECT("J"&amp;ROW(K751)))&gt;0,IF(COUNTA(INDIRECT("C"&amp;ROW(K751)):INDIRECT("J"&amp;ROW(K751)))&lt;8,"HÁ "&amp;L751&amp;" CAMPO(S) VAZIO(S) NESTA LINHA",""),"")))</f>
        <v/>
      </c>
      <c r="L751" s="28" t="str">
        <f ca="1">IF(COUNTBLANK(INDIRECT("C"&amp;ROW(L751)):INDIRECT("J"&amp;ROW(L751)))&gt;0,IF(COUNTBLANK(INDIRECT("C"&amp;ROW(INDIRECT("C"&amp;ROW(L751)))):INDIRECT("J"&amp;ROW(L751)))&lt;8,COUNTBLANK(INDIRECT("C"&amp;ROW(L751)):INDIRECT("J"&amp;ROW(L751))),""),"")</f>
        <v/>
      </c>
      <c r="M751" s="4"/>
      <c r="N751" s="4"/>
    </row>
    <row r="752" spans="1:14" ht="60" customHeight="1">
      <c r="A752" s="26" t="str">
        <f>IFERROR(IF(C752="","",J$2&amp;TEXT(VLOOKUP(C$4,Config!$E$3:$F$65,2,FALSE),"00")&amp;TEXT(ROW(B752)-8,"0000")),"Informe um órgão na célula C4")</f>
        <v/>
      </c>
      <c r="B752" s="6"/>
      <c r="C752" s="7"/>
      <c r="D752" s="6"/>
      <c r="E752" s="6"/>
      <c r="F752" s="6"/>
      <c r="G752" s="8"/>
      <c r="H752" s="6"/>
      <c r="I752" s="8"/>
      <c r="J752" s="9"/>
      <c r="K752" s="27" t="str">
        <f ca="1">IF(INDIRECT("E"&amp;ROW(K752))="","",IF(ISERROR(VLOOKUP(INDIRECT("E"&amp;ROW(K752)),Config!A:A,1,0)),"ESPECIFICAÇÃO INVÁLIDA, SELECIONE UMA OPÇÃO DA LISTA",IF(COUNTA(INDIRECT("C"&amp;ROW(K752)):INDIRECT("J"&amp;ROW(K752)))&gt;0,IF(COUNTA(INDIRECT("C"&amp;ROW(K752)):INDIRECT("J"&amp;ROW(K752)))&lt;8,"HÁ "&amp;L752&amp;" CAMPO(S) VAZIO(S) NESTA LINHA",""),"")))</f>
        <v/>
      </c>
      <c r="L752" s="28" t="str">
        <f ca="1">IF(COUNTBLANK(INDIRECT("C"&amp;ROW(L752)):INDIRECT("J"&amp;ROW(L752)))&gt;0,IF(COUNTBLANK(INDIRECT("C"&amp;ROW(INDIRECT("C"&amp;ROW(L752)))):INDIRECT("J"&amp;ROW(L752)))&lt;8,COUNTBLANK(INDIRECT("C"&amp;ROW(L752)):INDIRECT("J"&amp;ROW(L752))),""),"")</f>
        <v/>
      </c>
      <c r="M752" s="4"/>
      <c r="N752" s="4"/>
    </row>
    <row r="753" spans="1:14" ht="60" customHeight="1">
      <c r="A753" s="26" t="str">
        <f>IFERROR(IF(C753="","",J$2&amp;TEXT(VLOOKUP(C$4,Config!$E$3:$F$65,2,FALSE),"00")&amp;TEXT(ROW(B753)-8,"0000")),"Informe um órgão na célula C4")</f>
        <v/>
      </c>
      <c r="B753" s="6"/>
      <c r="C753" s="7"/>
      <c r="D753" s="6"/>
      <c r="E753" s="6"/>
      <c r="F753" s="6"/>
      <c r="G753" s="8"/>
      <c r="H753" s="6"/>
      <c r="I753" s="8"/>
      <c r="J753" s="9"/>
      <c r="K753" s="27" t="str">
        <f ca="1">IF(INDIRECT("E"&amp;ROW(K753))="","",IF(ISERROR(VLOOKUP(INDIRECT("E"&amp;ROW(K753)),Config!A:A,1,0)),"ESPECIFICAÇÃO INVÁLIDA, SELECIONE UMA OPÇÃO DA LISTA",IF(COUNTA(INDIRECT("C"&amp;ROW(K753)):INDIRECT("J"&amp;ROW(K753)))&gt;0,IF(COUNTA(INDIRECT("C"&amp;ROW(K753)):INDIRECT("J"&amp;ROW(K753)))&lt;8,"HÁ "&amp;L753&amp;" CAMPO(S) VAZIO(S) NESTA LINHA",""),"")))</f>
        <v/>
      </c>
      <c r="L753" s="28" t="str">
        <f ca="1">IF(COUNTBLANK(INDIRECT("C"&amp;ROW(L753)):INDIRECT("J"&amp;ROW(L753)))&gt;0,IF(COUNTBLANK(INDIRECT("C"&amp;ROW(INDIRECT("C"&amp;ROW(L753)))):INDIRECT("J"&amp;ROW(L753)))&lt;8,COUNTBLANK(INDIRECT("C"&amp;ROW(L753)):INDIRECT("J"&amp;ROW(L753))),""),"")</f>
        <v/>
      </c>
      <c r="M753" s="4"/>
      <c r="N753" s="4"/>
    </row>
    <row r="754" spans="1:14" ht="60" customHeight="1">
      <c r="A754" s="26" t="str">
        <f>IFERROR(IF(C754="","",J$2&amp;TEXT(VLOOKUP(C$4,Config!$E$3:$F$65,2,FALSE),"00")&amp;TEXT(ROW(B754)-8,"0000")),"Informe um órgão na célula C4")</f>
        <v/>
      </c>
      <c r="B754" s="6"/>
      <c r="C754" s="7"/>
      <c r="D754" s="6"/>
      <c r="E754" s="6"/>
      <c r="F754" s="6"/>
      <c r="G754" s="8"/>
      <c r="H754" s="6"/>
      <c r="I754" s="8"/>
      <c r="J754" s="9"/>
      <c r="K754" s="27" t="str">
        <f ca="1">IF(INDIRECT("E"&amp;ROW(K754))="","",IF(ISERROR(VLOOKUP(INDIRECT("E"&amp;ROW(K754)),Config!A:A,1,0)),"ESPECIFICAÇÃO INVÁLIDA, SELECIONE UMA OPÇÃO DA LISTA",IF(COUNTA(INDIRECT("C"&amp;ROW(K754)):INDIRECT("J"&amp;ROW(K754)))&gt;0,IF(COUNTA(INDIRECT("C"&amp;ROW(K754)):INDIRECT("J"&amp;ROW(K754)))&lt;8,"HÁ "&amp;L754&amp;" CAMPO(S) VAZIO(S) NESTA LINHA",""),"")))</f>
        <v/>
      </c>
      <c r="L754" s="28" t="str">
        <f ca="1">IF(COUNTBLANK(INDIRECT("C"&amp;ROW(L754)):INDIRECT("J"&amp;ROW(L754)))&gt;0,IF(COUNTBLANK(INDIRECT("C"&amp;ROW(INDIRECT("C"&amp;ROW(L754)))):INDIRECT("J"&amp;ROW(L754)))&lt;8,COUNTBLANK(INDIRECT("C"&amp;ROW(L754)):INDIRECT("J"&amp;ROW(L754))),""),"")</f>
        <v/>
      </c>
      <c r="M754" s="4"/>
      <c r="N754" s="4"/>
    </row>
    <row r="755" spans="1:14" ht="60" customHeight="1">
      <c r="A755" s="26" t="str">
        <f>IFERROR(IF(C755="","",J$2&amp;TEXT(VLOOKUP(C$4,Config!$E$3:$F$65,2,FALSE),"00")&amp;TEXT(ROW(B755)-8,"0000")),"Informe um órgão na célula C4")</f>
        <v/>
      </c>
      <c r="B755" s="6"/>
      <c r="C755" s="7"/>
      <c r="D755" s="6"/>
      <c r="E755" s="6"/>
      <c r="F755" s="6"/>
      <c r="G755" s="8"/>
      <c r="H755" s="6"/>
      <c r="I755" s="8"/>
      <c r="J755" s="9"/>
      <c r="K755" s="27" t="str">
        <f ca="1">IF(INDIRECT("E"&amp;ROW(K755))="","",IF(ISERROR(VLOOKUP(INDIRECT("E"&amp;ROW(K755)),Config!A:A,1,0)),"ESPECIFICAÇÃO INVÁLIDA, SELECIONE UMA OPÇÃO DA LISTA",IF(COUNTA(INDIRECT("C"&amp;ROW(K755)):INDIRECT("J"&amp;ROW(K755)))&gt;0,IF(COUNTA(INDIRECT("C"&amp;ROW(K755)):INDIRECT("J"&amp;ROW(K755)))&lt;8,"HÁ "&amp;L755&amp;" CAMPO(S) VAZIO(S) NESTA LINHA",""),"")))</f>
        <v/>
      </c>
      <c r="L755" s="28" t="str">
        <f ca="1">IF(COUNTBLANK(INDIRECT("C"&amp;ROW(L755)):INDIRECT("J"&amp;ROW(L755)))&gt;0,IF(COUNTBLANK(INDIRECT("C"&amp;ROW(INDIRECT("C"&amp;ROW(L755)))):INDIRECT("J"&amp;ROW(L755)))&lt;8,COUNTBLANK(INDIRECT("C"&amp;ROW(L755)):INDIRECT("J"&amp;ROW(L755))),""),"")</f>
        <v/>
      </c>
      <c r="M755" s="4"/>
      <c r="N755" s="4"/>
    </row>
    <row r="756" spans="1:14" ht="60" customHeight="1">
      <c r="A756" s="26" t="str">
        <f>IFERROR(IF(C756="","",J$2&amp;TEXT(VLOOKUP(C$4,Config!$E$3:$F$65,2,FALSE),"00")&amp;TEXT(ROW(B756)-8,"0000")),"Informe um órgão na célula C4")</f>
        <v/>
      </c>
      <c r="B756" s="6"/>
      <c r="C756" s="7"/>
      <c r="D756" s="6"/>
      <c r="E756" s="6"/>
      <c r="F756" s="6"/>
      <c r="G756" s="8"/>
      <c r="H756" s="6"/>
      <c r="I756" s="8"/>
      <c r="J756" s="9"/>
      <c r="K756" s="27" t="str">
        <f ca="1">IF(INDIRECT("E"&amp;ROW(K756))="","",IF(ISERROR(VLOOKUP(INDIRECT("E"&amp;ROW(K756)),Config!A:A,1,0)),"ESPECIFICAÇÃO INVÁLIDA, SELECIONE UMA OPÇÃO DA LISTA",IF(COUNTA(INDIRECT("C"&amp;ROW(K756)):INDIRECT("J"&amp;ROW(K756)))&gt;0,IF(COUNTA(INDIRECT("C"&amp;ROW(K756)):INDIRECT("J"&amp;ROW(K756)))&lt;8,"HÁ "&amp;L756&amp;" CAMPO(S) VAZIO(S) NESTA LINHA",""),"")))</f>
        <v/>
      </c>
      <c r="L756" s="28" t="str">
        <f ca="1">IF(COUNTBLANK(INDIRECT("C"&amp;ROW(L756)):INDIRECT("J"&amp;ROW(L756)))&gt;0,IF(COUNTBLANK(INDIRECT("C"&amp;ROW(INDIRECT("C"&amp;ROW(L756)))):INDIRECT("J"&amp;ROW(L756)))&lt;8,COUNTBLANK(INDIRECT("C"&amp;ROW(L756)):INDIRECT("J"&amp;ROW(L756))),""),"")</f>
        <v/>
      </c>
      <c r="M756" s="4"/>
      <c r="N756" s="4"/>
    </row>
    <row r="757" spans="1:14" ht="60" customHeight="1">
      <c r="A757" s="26" t="str">
        <f>IFERROR(IF(C757="","",J$2&amp;TEXT(VLOOKUP(C$4,Config!$E$3:$F$65,2,FALSE),"00")&amp;TEXT(ROW(B757)-8,"0000")),"Informe um órgão na célula C4")</f>
        <v/>
      </c>
      <c r="B757" s="6"/>
      <c r="C757" s="7"/>
      <c r="D757" s="6"/>
      <c r="E757" s="6"/>
      <c r="F757" s="6"/>
      <c r="G757" s="8"/>
      <c r="H757" s="6"/>
      <c r="I757" s="8"/>
      <c r="J757" s="9"/>
      <c r="K757" s="27" t="str">
        <f ca="1">IF(INDIRECT("E"&amp;ROW(K757))="","",IF(ISERROR(VLOOKUP(INDIRECT("E"&amp;ROW(K757)),Config!A:A,1,0)),"ESPECIFICAÇÃO INVÁLIDA, SELECIONE UMA OPÇÃO DA LISTA",IF(COUNTA(INDIRECT("C"&amp;ROW(K757)):INDIRECT("J"&amp;ROW(K757)))&gt;0,IF(COUNTA(INDIRECT("C"&amp;ROW(K757)):INDIRECT("J"&amp;ROW(K757)))&lt;8,"HÁ "&amp;L757&amp;" CAMPO(S) VAZIO(S) NESTA LINHA",""),"")))</f>
        <v/>
      </c>
      <c r="L757" s="28" t="str">
        <f ca="1">IF(COUNTBLANK(INDIRECT("C"&amp;ROW(L757)):INDIRECT("J"&amp;ROW(L757)))&gt;0,IF(COUNTBLANK(INDIRECT("C"&amp;ROW(INDIRECT("C"&amp;ROW(L757)))):INDIRECT("J"&amp;ROW(L757)))&lt;8,COUNTBLANK(INDIRECT("C"&amp;ROW(L757)):INDIRECT("J"&amp;ROW(L757))),""),"")</f>
        <v/>
      </c>
      <c r="M757" s="4"/>
      <c r="N757" s="4"/>
    </row>
    <row r="758" spans="1:14" ht="60" customHeight="1">
      <c r="A758" s="26" t="str">
        <f>IFERROR(IF(C758="","",J$2&amp;TEXT(VLOOKUP(C$4,Config!$E$3:$F$65,2,FALSE),"00")&amp;TEXT(ROW(B758)-8,"0000")),"Informe um órgão na célula C4")</f>
        <v/>
      </c>
      <c r="B758" s="6"/>
      <c r="C758" s="7"/>
      <c r="D758" s="6"/>
      <c r="E758" s="6"/>
      <c r="F758" s="6"/>
      <c r="G758" s="8"/>
      <c r="H758" s="6"/>
      <c r="I758" s="8"/>
      <c r="J758" s="9"/>
      <c r="K758" s="27" t="str">
        <f ca="1">IF(INDIRECT("E"&amp;ROW(K758))="","",IF(ISERROR(VLOOKUP(INDIRECT("E"&amp;ROW(K758)),Config!A:A,1,0)),"ESPECIFICAÇÃO INVÁLIDA, SELECIONE UMA OPÇÃO DA LISTA",IF(COUNTA(INDIRECT("C"&amp;ROW(K758)):INDIRECT("J"&amp;ROW(K758)))&gt;0,IF(COUNTA(INDIRECT("C"&amp;ROW(K758)):INDIRECT("J"&amp;ROW(K758)))&lt;8,"HÁ "&amp;L758&amp;" CAMPO(S) VAZIO(S) NESTA LINHA",""),"")))</f>
        <v/>
      </c>
      <c r="L758" s="28" t="str">
        <f ca="1">IF(COUNTBLANK(INDIRECT("C"&amp;ROW(L758)):INDIRECT("J"&amp;ROW(L758)))&gt;0,IF(COUNTBLANK(INDIRECT("C"&amp;ROW(INDIRECT("C"&amp;ROW(L758)))):INDIRECT("J"&amp;ROW(L758)))&lt;8,COUNTBLANK(INDIRECT("C"&amp;ROW(L758)):INDIRECT("J"&amp;ROW(L758))),""),"")</f>
        <v/>
      </c>
      <c r="M758" s="4"/>
      <c r="N758" s="4"/>
    </row>
    <row r="759" spans="1:14" ht="60" customHeight="1">
      <c r="A759" s="26" t="str">
        <f>IFERROR(IF(C759="","",J$2&amp;TEXT(VLOOKUP(C$4,Config!$E$3:$F$65,2,FALSE),"00")&amp;TEXT(ROW(B759)-8,"0000")),"Informe um órgão na célula C4")</f>
        <v/>
      </c>
      <c r="B759" s="6"/>
      <c r="C759" s="7"/>
      <c r="D759" s="6"/>
      <c r="E759" s="6"/>
      <c r="F759" s="6"/>
      <c r="G759" s="8"/>
      <c r="H759" s="6"/>
      <c r="I759" s="8"/>
      <c r="J759" s="9"/>
      <c r="K759" s="27" t="str">
        <f ca="1">IF(INDIRECT("E"&amp;ROW(K759))="","",IF(ISERROR(VLOOKUP(INDIRECT("E"&amp;ROW(K759)),Config!A:A,1,0)),"ESPECIFICAÇÃO INVÁLIDA, SELECIONE UMA OPÇÃO DA LISTA",IF(COUNTA(INDIRECT("C"&amp;ROW(K759)):INDIRECT("J"&amp;ROW(K759)))&gt;0,IF(COUNTA(INDIRECT("C"&amp;ROW(K759)):INDIRECT("J"&amp;ROW(K759)))&lt;8,"HÁ "&amp;L759&amp;" CAMPO(S) VAZIO(S) NESTA LINHA",""),"")))</f>
        <v/>
      </c>
      <c r="L759" s="28" t="str">
        <f ca="1">IF(COUNTBLANK(INDIRECT("C"&amp;ROW(L759)):INDIRECT("J"&amp;ROW(L759)))&gt;0,IF(COUNTBLANK(INDIRECT("C"&amp;ROW(INDIRECT("C"&amp;ROW(L759)))):INDIRECT("J"&amp;ROW(L759)))&lt;8,COUNTBLANK(INDIRECT("C"&amp;ROW(L759)):INDIRECT("J"&amp;ROW(L759))),""),"")</f>
        <v/>
      </c>
      <c r="M759" s="4"/>
      <c r="N759" s="4"/>
    </row>
    <row r="760" spans="1:14" ht="60" customHeight="1">
      <c r="A760" s="26" t="str">
        <f>IFERROR(IF(C760="","",J$2&amp;TEXT(VLOOKUP(C$4,Config!$E$3:$F$65,2,FALSE),"00")&amp;TEXT(ROW(B760)-8,"0000")),"Informe um órgão na célula C4")</f>
        <v/>
      </c>
      <c r="B760" s="6"/>
      <c r="C760" s="7"/>
      <c r="D760" s="6"/>
      <c r="E760" s="6"/>
      <c r="F760" s="6"/>
      <c r="G760" s="8"/>
      <c r="H760" s="6"/>
      <c r="I760" s="8"/>
      <c r="J760" s="9"/>
      <c r="K760" s="27" t="str">
        <f ca="1">IF(INDIRECT("E"&amp;ROW(K760))="","",IF(ISERROR(VLOOKUP(INDIRECT("E"&amp;ROW(K760)),Config!A:A,1,0)),"ESPECIFICAÇÃO INVÁLIDA, SELECIONE UMA OPÇÃO DA LISTA",IF(COUNTA(INDIRECT("C"&amp;ROW(K760)):INDIRECT("J"&amp;ROW(K760)))&gt;0,IF(COUNTA(INDIRECT("C"&amp;ROW(K760)):INDIRECT("J"&amp;ROW(K760)))&lt;8,"HÁ "&amp;L760&amp;" CAMPO(S) VAZIO(S) NESTA LINHA",""),"")))</f>
        <v/>
      </c>
      <c r="L760" s="28" t="str">
        <f ca="1">IF(COUNTBLANK(INDIRECT("C"&amp;ROW(L760)):INDIRECT("J"&amp;ROW(L760)))&gt;0,IF(COUNTBLANK(INDIRECT("C"&amp;ROW(INDIRECT("C"&amp;ROW(L760)))):INDIRECT("J"&amp;ROW(L760)))&lt;8,COUNTBLANK(INDIRECT("C"&amp;ROW(L760)):INDIRECT("J"&amp;ROW(L760))),""),"")</f>
        <v/>
      </c>
      <c r="M760" s="4"/>
      <c r="N760" s="4"/>
    </row>
    <row r="761" spans="1:14" ht="60" customHeight="1">
      <c r="A761" s="26" t="str">
        <f>IFERROR(IF(C761="","",J$2&amp;TEXT(VLOOKUP(C$4,Config!$E$3:$F$65,2,FALSE),"00")&amp;TEXT(ROW(B761)-8,"0000")),"Informe um órgão na célula C4")</f>
        <v/>
      </c>
      <c r="B761" s="6"/>
      <c r="C761" s="7"/>
      <c r="D761" s="6"/>
      <c r="E761" s="6"/>
      <c r="F761" s="6"/>
      <c r="G761" s="8"/>
      <c r="H761" s="6"/>
      <c r="I761" s="8"/>
      <c r="J761" s="9"/>
      <c r="K761" s="27" t="str">
        <f ca="1">IF(INDIRECT("E"&amp;ROW(K761))="","",IF(ISERROR(VLOOKUP(INDIRECT("E"&amp;ROW(K761)),Config!A:A,1,0)),"ESPECIFICAÇÃO INVÁLIDA, SELECIONE UMA OPÇÃO DA LISTA",IF(COUNTA(INDIRECT("C"&amp;ROW(K761)):INDIRECT("J"&amp;ROW(K761)))&gt;0,IF(COUNTA(INDIRECT("C"&amp;ROW(K761)):INDIRECT("J"&amp;ROW(K761)))&lt;8,"HÁ "&amp;L761&amp;" CAMPO(S) VAZIO(S) NESTA LINHA",""),"")))</f>
        <v/>
      </c>
      <c r="L761" s="28" t="str">
        <f ca="1">IF(COUNTBLANK(INDIRECT("C"&amp;ROW(L761)):INDIRECT("J"&amp;ROW(L761)))&gt;0,IF(COUNTBLANK(INDIRECT("C"&amp;ROW(INDIRECT("C"&amp;ROW(L761)))):INDIRECT("J"&amp;ROW(L761)))&lt;8,COUNTBLANK(INDIRECT("C"&amp;ROW(L761)):INDIRECT("J"&amp;ROW(L761))),""),"")</f>
        <v/>
      </c>
      <c r="M761" s="4"/>
      <c r="N761" s="4"/>
    </row>
    <row r="762" spans="1:14" ht="60" customHeight="1">
      <c r="A762" s="26" t="str">
        <f>IFERROR(IF(C762="","",J$2&amp;TEXT(VLOOKUP(C$4,Config!$E$3:$F$65,2,FALSE),"00")&amp;TEXT(ROW(B762)-8,"0000")),"Informe um órgão na célula C4")</f>
        <v/>
      </c>
      <c r="B762" s="6"/>
      <c r="C762" s="7"/>
      <c r="D762" s="6"/>
      <c r="E762" s="6"/>
      <c r="F762" s="6"/>
      <c r="G762" s="8"/>
      <c r="H762" s="6"/>
      <c r="I762" s="8"/>
      <c r="J762" s="9"/>
      <c r="K762" s="27" t="str">
        <f ca="1">IF(INDIRECT("E"&amp;ROW(K762))="","",IF(ISERROR(VLOOKUP(INDIRECT("E"&amp;ROW(K762)),Config!A:A,1,0)),"ESPECIFICAÇÃO INVÁLIDA, SELECIONE UMA OPÇÃO DA LISTA",IF(COUNTA(INDIRECT("C"&amp;ROW(K762)):INDIRECT("J"&amp;ROW(K762)))&gt;0,IF(COUNTA(INDIRECT("C"&amp;ROW(K762)):INDIRECT("J"&amp;ROW(K762)))&lt;8,"HÁ "&amp;L762&amp;" CAMPO(S) VAZIO(S) NESTA LINHA",""),"")))</f>
        <v/>
      </c>
      <c r="L762" s="28" t="str">
        <f ca="1">IF(COUNTBLANK(INDIRECT("C"&amp;ROW(L762)):INDIRECT("J"&amp;ROW(L762)))&gt;0,IF(COUNTBLANK(INDIRECT("C"&amp;ROW(INDIRECT("C"&amp;ROW(L762)))):INDIRECT("J"&amp;ROW(L762)))&lt;8,COUNTBLANK(INDIRECT("C"&amp;ROW(L762)):INDIRECT("J"&amp;ROW(L762))),""),"")</f>
        <v/>
      </c>
      <c r="M762" s="4"/>
      <c r="N762" s="4"/>
    </row>
    <row r="763" spans="1:14" ht="60" customHeight="1">
      <c r="A763" s="26" t="str">
        <f>IFERROR(IF(C763="","",J$2&amp;TEXT(VLOOKUP(C$4,Config!$E$3:$F$65,2,FALSE),"00")&amp;TEXT(ROW(B763)-8,"0000")),"Informe um órgão na célula C4")</f>
        <v/>
      </c>
      <c r="B763" s="6"/>
      <c r="C763" s="7"/>
      <c r="D763" s="6"/>
      <c r="E763" s="6"/>
      <c r="F763" s="6"/>
      <c r="G763" s="8"/>
      <c r="H763" s="6"/>
      <c r="I763" s="8"/>
      <c r="J763" s="9"/>
      <c r="K763" s="27" t="str">
        <f ca="1">IF(INDIRECT("E"&amp;ROW(K763))="","",IF(ISERROR(VLOOKUP(INDIRECT("E"&amp;ROW(K763)),Config!A:A,1,0)),"ESPECIFICAÇÃO INVÁLIDA, SELECIONE UMA OPÇÃO DA LISTA",IF(COUNTA(INDIRECT("C"&amp;ROW(K763)):INDIRECT("J"&amp;ROW(K763)))&gt;0,IF(COUNTA(INDIRECT("C"&amp;ROW(K763)):INDIRECT("J"&amp;ROW(K763)))&lt;8,"HÁ "&amp;L763&amp;" CAMPO(S) VAZIO(S) NESTA LINHA",""),"")))</f>
        <v/>
      </c>
      <c r="L763" s="28" t="str">
        <f ca="1">IF(COUNTBLANK(INDIRECT("C"&amp;ROW(L763)):INDIRECT("J"&amp;ROW(L763)))&gt;0,IF(COUNTBLANK(INDIRECT("C"&amp;ROW(INDIRECT("C"&amp;ROW(L763)))):INDIRECT("J"&amp;ROW(L763)))&lt;8,COUNTBLANK(INDIRECT("C"&amp;ROW(L763)):INDIRECT("J"&amp;ROW(L763))),""),"")</f>
        <v/>
      </c>
      <c r="M763" s="4"/>
      <c r="N763" s="4"/>
    </row>
    <row r="764" spans="1:14" ht="60" customHeight="1">
      <c r="A764" s="26" t="str">
        <f>IFERROR(IF(C764="","",J$2&amp;TEXT(VLOOKUP(C$4,Config!$E$3:$F$65,2,FALSE),"00")&amp;TEXT(ROW(B764)-8,"0000")),"Informe um órgão na célula C4")</f>
        <v/>
      </c>
      <c r="B764" s="6"/>
      <c r="C764" s="7"/>
      <c r="D764" s="6"/>
      <c r="E764" s="6"/>
      <c r="F764" s="6"/>
      <c r="G764" s="8"/>
      <c r="H764" s="6"/>
      <c r="I764" s="8"/>
      <c r="J764" s="9"/>
      <c r="K764" s="27" t="str">
        <f ca="1">IF(INDIRECT("E"&amp;ROW(K764))="","",IF(ISERROR(VLOOKUP(INDIRECT("E"&amp;ROW(K764)),Config!A:A,1,0)),"ESPECIFICAÇÃO INVÁLIDA, SELECIONE UMA OPÇÃO DA LISTA",IF(COUNTA(INDIRECT("C"&amp;ROW(K764)):INDIRECT("J"&amp;ROW(K764)))&gt;0,IF(COUNTA(INDIRECT("C"&amp;ROW(K764)):INDIRECT("J"&amp;ROW(K764)))&lt;8,"HÁ "&amp;L764&amp;" CAMPO(S) VAZIO(S) NESTA LINHA",""),"")))</f>
        <v/>
      </c>
      <c r="L764" s="28" t="str">
        <f ca="1">IF(COUNTBLANK(INDIRECT("C"&amp;ROW(L764)):INDIRECT("J"&amp;ROW(L764)))&gt;0,IF(COUNTBLANK(INDIRECT("C"&amp;ROW(INDIRECT("C"&amp;ROW(L764)))):INDIRECT("J"&amp;ROW(L764)))&lt;8,COUNTBLANK(INDIRECT("C"&amp;ROW(L764)):INDIRECT("J"&amp;ROW(L764))),""),"")</f>
        <v/>
      </c>
      <c r="M764" s="4"/>
      <c r="N764" s="4"/>
    </row>
    <row r="765" spans="1:14" ht="60" customHeight="1">
      <c r="A765" s="26" t="str">
        <f>IFERROR(IF(C765="","",J$2&amp;TEXT(VLOOKUP(C$4,Config!$E$3:$F$65,2,FALSE),"00")&amp;TEXT(ROW(B765)-8,"0000")),"Informe um órgão na célula C4")</f>
        <v/>
      </c>
      <c r="B765" s="6"/>
      <c r="C765" s="7"/>
      <c r="D765" s="6"/>
      <c r="E765" s="6"/>
      <c r="F765" s="6"/>
      <c r="G765" s="8"/>
      <c r="H765" s="6"/>
      <c r="I765" s="8"/>
      <c r="J765" s="9"/>
      <c r="K765" s="27" t="str">
        <f ca="1">IF(INDIRECT("E"&amp;ROW(K765))="","",IF(ISERROR(VLOOKUP(INDIRECT("E"&amp;ROW(K765)),Config!A:A,1,0)),"ESPECIFICAÇÃO INVÁLIDA, SELECIONE UMA OPÇÃO DA LISTA",IF(COUNTA(INDIRECT("C"&amp;ROW(K765)):INDIRECT("J"&amp;ROW(K765)))&gt;0,IF(COUNTA(INDIRECT("C"&amp;ROW(K765)):INDIRECT("J"&amp;ROW(K765)))&lt;8,"HÁ "&amp;L765&amp;" CAMPO(S) VAZIO(S) NESTA LINHA",""),"")))</f>
        <v/>
      </c>
      <c r="L765" s="28" t="str">
        <f ca="1">IF(COUNTBLANK(INDIRECT("C"&amp;ROW(L765)):INDIRECT("J"&amp;ROW(L765)))&gt;0,IF(COUNTBLANK(INDIRECT("C"&amp;ROW(INDIRECT("C"&amp;ROW(L765)))):INDIRECT("J"&amp;ROW(L765)))&lt;8,COUNTBLANK(INDIRECT("C"&amp;ROW(L765)):INDIRECT("J"&amp;ROW(L765))),""),"")</f>
        <v/>
      </c>
      <c r="M765" s="4"/>
      <c r="N765" s="4"/>
    </row>
    <row r="766" spans="1:14" ht="60" customHeight="1">
      <c r="A766" s="26" t="str">
        <f>IFERROR(IF(C766="","",J$2&amp;TEXT(VLOOKUP(C$4,Config!$E$3:$F$65,2,FALSE),"00")&amp;TEXT(ROW(B766)-8,"0000")),"Informe um órgão na célula C4")</f>
        <v/>
      </c>
      <c r="B766" s="6"/>
      <c r="C766" s="7"/>
      <c r="D766" s="6"/>
      <c r="E766" s="6"/>
      <c r="F766" s="6"/>
      <c r="G766" s="8"/>
      <c r="H766" s="6"/>
      <c r="I766" s="8"/>
      <c r="J766" s="9"/>
      <c r="K766" s="27" t="str">
        <f ca="1">IF(INDIRECT("E"&amp;ROW(K766))="","",IF(ISERROR(VLOOKUP(INDIRECT("E"&amp;ROW(K766)),Config!A:A,1,0)),"ESPECIFICAÇÃO INVÁLIDA, SELECIONE UMA OPÇÃO DA LISTA",IF(COUNTA(INDIRECT("C"&amp;ROW(K766)):INDIRECT("J"&amp;ROW(K766)))&gt;0,IF(COUNTA(INDIRECT("C"&amp;ROW(K766)):INDIRECT("J"&amp;ROW(K766)))&lt;8,"HÁ "&amp;L766&amp;" CAMPO(S) VAZIO(S) NESTA LINHA",""),"")))</f>
        <v/>
      </c>
      <c r="L766" s="28" t="str">
        <f ca="1">IF(COUNTBLANK(INDIRECT("C"&amp;ROW(L766)):INDIRECT("J"&amp;ROW(L766)))&gt;0,IF(COUNTBLANK(INDIRECT("C"&amp;ROW(INDIRECT("C"&amp;ROW(L766)))):INDIRECT("J"&amp;ROW(L766)))&lt;8,COUNTBLANK(INDIRECT("C"&amp;ROW(L766)):INDIRECT("J"&amp;ROW(L766))),""),"")</f>
        <v/>
      </c>
      <c r="M766" s="4"/>
      <c r="N766" s="4"/>
    </row>
    <row r="767" spans="1:14" ht="60" customHeight="1">
      <c r="A767" s="26" t="str">
        <f>IFERROR(IF(C767="","",J$2&amp;TEXT(VLOOKUP(C$4,Config!$E$3:$F$65,2,FALSE),"00")&amp;TEXT(ROW(B767)-8,"0000")),"Informe um órgão na célula C4")</f>
        <v/>
      </c>
      <c r="B767" s="6"/>
      <c r="C767" s="7"/>
      <c r="D767" s="6"/>
      <c r="E767" s="6"/>
      <c r="F767" s="6"/>
      <c r="G767" s="8"/>
      <c r="H767" s="6"/>
      <c r="I767" s="8"/>
      <c r="J767" s="9"/>
      <c r="K767" s="27" t="str">
        <f ca="1">IF(INDIRECT("E"&amp;ROW(K767))="","",IF(ISERROR(VLOOKUP(INDIRECT("E"&amp;ROW(K767)),Config!A:A,1,0)),"ESPECIFICAÇÃO INVÁLIDA, SELECIONE UMA OPÇÃO DA LISTA",IF(COUNTA(INDIRECT("C"&amp;ROW(K767)):INDIRECT("J"&amp;ROW(K767)))&gt;0,IF(COUNTA(INDIRECT("C"&amp;ROW(K767)):INDIRECT("J"&amp;ROW(K767)))&lt;8,"HÁ "&amp;L767&amp;" CAMPO(S) VAZIO(S) NESTA LINHA",""),"")))</f>
        <v/>
      </c>
      <c r="L767" s="28" t="str">
        <f ca="1">IF(COUNTBLANK(INDIRECT("C"&amp;ROW(L767)):INDIRECT("J"&amp;ROW(L767)))&gt;0,IF(COUNTBLANK(INDIRECT("C"&amp;ROW(INDIRECT("C"&amp;ROW(L767)))):INDIRECT("J"&amp;ROW(L767)))&lt;8,COUNTBLANK(INDIRECT("C"&amp;ROW(L767)):INDIRECT("J"&amp;ROW(L767))),""),"")</f>
        <v/>
      </c>
      <c r="M767" s="4"/>
      <c r="N767" s="4"/>
    </row>
    <row r="768" spans="1:14" ht="60" customHeight="1">
      <c r="A768" s="26" t="str">
        <f>IFERROR(IF(C768="","",J$2&amp;TEXT(VLOOKUP(C$4,Config!$E$3:$F$65,2,FALSE),"00")&amp;TEXT(ROW(B768)-8,"0000")),"Informe um órgão na célula C4")</f>
        <v/>
      </c>
      <c r="B768" s="6"/>
      <c r="C768" s="7"/>
      <c r="D768" s="6"/>
      <c r="E768" s="6"/>
      <c r="F768" s="6"/>
      <c r="G768" s="8"/>
      <c r="H768" s="6"/>
      <c r="I768" s="8"/>
      <c r="J768" s="9"/>
      <c r="K768" s="27" t="str">
        <f ca="1">IF(INDIRECT("E"&amp;ROW(K768))="","",IF(ISERROR(VLOOKUP(INDIRECT("E"&amp;ROW(K768)),Config!A:A,1,0)),"ESPECIFICAÇÃO INVÁLIDA, SELECIONE UMA OPÇÃO DA LISTA",IF(COUNTA(INDIRECT("C"&amp;ROW(K768)):INDIRECT("J"&amp;ROW(K768)))&gt;0,IF(COUNTA(INDIRECT("C"&amp;ROW(K768)):INDIRECT("J"&amp;ROW(K768)))&lt;8,"HÁ "&amp;L768&amp;" CAMPO(S) VAZIO(S) NESTA LINHA",""),"")))</f>
        <v/>
      </c>
      <c r="L768" s="28" t="str">
        <f ca="1">IF(COUNTBLANK(INDIRECT("C"&amp;ROW(L768)):INDIRECT("J"&amp;ROW(L768)))&gt;0,IF(COUNTBLANK(INDIRECT("C"&amp;ROW(INDIRECT("C"&amp;ROW(L768)))):INDIRECT("J"&amp;ROW(L768)))&lt;8,COUNTBLANK(INDIRECT("C"&amp;ROW(L768)):INDIRECT("J"&amp;ROW(L768))),""),"")</f>
        <v/>
      </c>
      <c r="M768" s="4"/>
      <c r="N768" s="4"/>
    </row>
    <row r="769" spans="1:14" ht="60" customHeight="1">
      <c r="A769" s="26" t="str">
        <f>IFERROR(IF(C769="","",J$2&amp;TEXT(VLOOKUP(C$4,Config!$E$3:$F$65,2,FALSE),"00")&amp;TEXT(ROW(B769)-8,"0000")),"Informe um órgão na célula C4")</f>
        <v/>
      </c>
      <c r="B769" s="6"/>
      <c r="C769" s="7"/>
      <c r="D769" s="6"/>
      <c r="E769" s="6"/>
      <c r="F769" s="6"/>
      <c r="G769" s="8"/>
      <c r="H769" s="6"/>
      <c r="I769" s="8"/>
      <c r="J769" s="9"/>
      <c r="K769" s="27" t="str">
        <f ca="1">IF(INDIRECT("E"&amp;ROW(K769))="","",IF(ISERROR(VLOOKUP(INDIRECT("E"&amp;ROW(K769)),Config!A:A,1,0)),"ESPECIFICAÇÃO INVÁLIDA, SELECIONE UMA OPÇÃO DA LISTA",IF(COUNTA(INDIRECT("C"&amp;ROW(K769)):INDIRECT("J"&amp;ROW(K769)))&gt;0,IF(COUNTA(INDIRECT("C"&amp;ROW(K769)):INDIRECT("J"&amp;ROW(K769)))&lt;8,"HÁ "&amp;L769&amp;" CAMPO(S) VAZIO(S) NESTA LINHA",""),"")))</f>
        <v/>
      </c>
      <c r="L769" s="28" t="str">
        <f ca="1">IF(COUNTBLANK(INDIRECT("C"&amp;ROW(L769)):INDIRECT("J"&amp;ROW(L769)))&gt;0,IF(COUNTBLANK(INDIRECT("C"&amp;ROW(INDIRECT("C"&amp;ROW(L769)))):INDIRECT("J"&amp;ROW(L769)))&lt;8,COUNTBLANK(INDIRECT("C"&amp;ROW(L769)):INDIRECT("J"&amp;ROW(L769))),""),"")</f>
        <v/>
      </c>
      <c r="M769" s="4"/>
      <c r="N769" s="4"/>
    </row>
    <row r="770" spans="1:14" ht="60" customHeight="1">
      <c r="A770" s="26" t="str">
        <f>IFERROR(IF(C770="","",J$2&amp;TEXT(VLOOKUP(C$4,Config!$E$3:$F$65,2,FALSE),"00")&amp;TEXT(ROW(B770)-8,"0000")),"Informe um órgão na célula C4")</f>
        <v/>
      </c>
      <c r="B770" s="6"/>
      <c r="C770" s="7"/>
      <c r="D770" s="6"/>
      <c r="E770" s="6"/>
      <c r="F770" s="6"/>
      <c r="G770" s="8"/>
      <c r="H770" s="6"/>
      <c r="I770" s="8"/>
      <c r="J770" s="9"/>
      <c r="K770" s="27" t="str">
        <f ca="1">IF(INDIRECT("E"&amp;ROW(K770))="","",IF(ISERROR(VLOOKUP(INDIRECT("E"&amp;ROW(K770)),Config!A:A,1,0)),"ESPECIFICAÇÃO INVÁLIDA, SELECIONE UMA OPÇÃO DA LISTA",IF(COUNTA(INDIRECT("C"&amp;ROW(K770)):INDIRECT("J"&amp;ROW(K770)))&gt;0,IF(COUNTA(INDIRECT("C"&amp;ROW(K770)):INDIRECT("J"&amp;ROW(K770)))&lt;8,"HÁ "&amp;L770&amp;" CAMPO(S) VAZIO(S) NESTA LINHA",""),"")))</f>
        <v/>
      </c>
      <c r="L770" s="28" t="str">
        <f ca="1">IF(COUNTBLANK(INDIRECT("C"&amp;ROW(L770)):INDIRECT("J"&amp;ROW(L770)))&gt;0,IF(COUNTBLANK(INDIRECT("C"&amp;ROW(INDIRECT("C"&amp;ROW(L770)))):INDIRECT("J"&amp;ROW(L770)))&lt;8,COUNTBLANK(INDIRECT("C"&amp;ROW(L770)):INDIRECT("J"&amp;ROW(L770))),""),"")</f>
        <v/>
      </c>
      <c r="M770" s="4"/>
      <c r="N770" s="4"/>
    </row>
    <row r="771" spans="1:14" ht="60" customHeight="1">
      <c r="A771" s="26" t="str">
        <f>IFERROR(IF(C771="","",J$2&amp;TEXT(VLOOKUP(C$4,Config!$E$3:$F$65,2,FALSE),"00")&amp;TEXT(ROW(B771)-8,"0000")),"Informe um órgão na célula C4")</f>
        <v/>
      </c>
      <c r="B771" s="6"/>
      <c r="C771" s="7"/>
      <c r="D771" s="6"/>
      <c r="E771" s="6"/>
      <c r="F771" s="6"/>
      <c r="G771" s="8"/>
      <c r="H771" s="6"/>
      <c r="I771" s="8"/>
      <c r="J771" s="9"/>
      <c r="K771" s="27" t="str">
        <f ca="1">IF(INDIRECT("E"&amp;ROW(K771))="","",IF(ISERROR(VLOOKUP(INDIRECT("E"&amp;ROW(K771)),Config!A:A,1,0)),"ESPECIFICAÇÃO INVÁLIDA, SELECIONE UMA OPÇÃO DA LISTA",IF(COUNTA(INDIRECT("C"&amp;ROW(K771)):INDIRECT("J"&amp;ROW(K771)))&gt;0,IF(COUNTA(INDIRECT("C"&amp;ROW(K771)):INDIRECT("J"&amp;ROW(K771)))&lt;8,"HÁ "&amp;L771&amp;" CAMPO(S) VAZIO(S) NESTA LINHA",""),"")))</f>
        <v/>
      </c>
      <c r="L771" s="28" t="str">
        <f ca="1">IF(COUNTBLANK(INDIRECT("C"&amp;ROW(L771)):INDIRECT("J"&amp;ROW(L771)))&gt;0,IF(COUNTBLANK(INDIRECT("C"&amp;ROW(INDIRECT("C"&amp;ROW(L771)))):INDIRECT("J"&amp;ROW(L771)))&lt;8,COUNTBLANK(INDIRECT("C"&amp;ROW(L771)):INDIRECT("J"&amp;ROW(L771))),""),"")</f>
        <v/>
      </c>
      <c r="M771" s="4"/>
      <c r="N771" s="4"/>
    </row>
    <row r="772" spans="1:14" ht="60" customHeight="1">
      <c r="A772" s="26" t="str">
        <f>IFERROR(IF(C772="","",J$2&amp;TEXT(VLOOKUP(C$4,Config!$E$3:$F$65,2,FALSE),"00")&amp;TEXT(ROW(B772)-8,"0000")),"Informe um órgão na célula C4")</f>
        <v/>
      </c>
      <c r="B772" s="6"/>
      <c r="C772" s="7"/>
      <c r="D772" s="6"/>
      <c r="E772" s="6"/>
      <c r="F772" s="6"/>
      <c r="G772" s="8"/>
      <c r="H772" s="6"/>
      <c r="I772" s="8"/>
      <c r="J772" s="9"/>
      <c r="K772" s="27" t="str">
        <f ca="1">IF(INDIRECT("E"&amp;ROW(K772))="","",IF(ISERROR(VLOOKUP(INDIRECT("E"&amp;ROW(K772)),Config!A:A,1,0)),"ESPECIFICAÇÃO INVÁLIDA, SELECIONE UMA OPÇÃO DA LISTA",IF(COUNTA(INDIRECT("C"&amp;ROW(K772)):INDIRECT("J"&amp;ROW(K772)))&gt;0,IF(COUNTA(INDIRECT("C"&amp;ROW(K772)):INDIRECT("J"&amp;ROW(K772)))&lt;8,"HÁ "&amp;L772&amp;" CAMPO(S) VAZIO(S) NESTA LINHA",""),"")))</f>
        <v/>
      </c>
      <c r="L772" s="28" t="str">
        <f ca="1">IF(COUNTBLANK(INDIRECT("C"&amp;ROW(L772)):INDIRECT("J"&amp;ROW(L772)))&gt;0,IF(COUNTBLANK(INDIRECT("C"&amp;ROW(INDIRECT("C"&amp;ROW(L772)))):INDIRECT("J"&amp;ROW(L772)))&lt;8,COUNTBLANK(INDIRECT("C"&amp;ROW(L772)):INDIRECT("J"&amp;ROW(L772))),""),"")</f>
        <v/>
      </c>
      <c r="M772" s="4"/>
      <c r="N772" s="4"/>
    </row>
    <row r="773" spans="1:14" ht="60" customHeight="1">
      <c r="A773" s="26" t="str">
        <f>IFERROR(IF(C773="","",J$2&amp;TEXT(VLOOKUP(C$4,Config!$E$3:$F$65,2,FALSE),"00")&amp;TEXT(ROW(B773)-8,"0000")),"Informe um órgão na célula C4")</f>
        <v/>
      </c>
      <c r="B773" s="6"/>
      <c r="C773" s="7"/>
      <c r="D773" s="6"/>
      <c r="E773" s="6"/>
      <c r="F773" s="6"/>
      <c r="G773" s="8"/>
      <c r="H773" s="6"/>
      <c r="I773" s="8"/>
      <c r="J773" s="9"/>
      <c r="K773" s="27" t="str">
        <f ca="1">IF(INDIRECT("E"&amp;ROW(K773))="","",IF(ISERROR(VLOOKUP(INDIRECT("E"&amp;ROW(K773)),Config!A:A,1,0)),"ESPECIFICAÇÃO INVÁLIDA, SELECIONE UMA OPÇÃO DA LISTA",IF(COUNTA(INDIRECT("C"&amp;ROW(K773)):INDIRECT("J"&amp;ROW(K773)))&gt;0,IF(COUNTA(INDIRECT("C"&amp;ROW(K773)):INDIRECT("J"&amp;ROW(K773)))&lt;8,"HÁ "&amp;L773&amp;" CAMPO(S) VAZIO(S) NESTA LINHA",""),"")))</f>
        <v/>
      </c>
      <c r="L773" s="28" t="str">
        <f ca="1">IF(COUNTBLANK(INDIRECT("C"&amp;ROW(L773)):INDIRECT("J"&amp;ROW(L773)))&gt;0,IF(COUNTBLANK(INDIRECT("C"&amp;ROW(INDIRECT("C"&amp;ROW(L773)))):INDIRECT("J"&amp;ROW(L773)))&lt;8,COUNTBLANK(INDIRECT("C"&amp;ROW(L773)):INDIRECT("J"&amp;ROW(L773))),""),"")</f>
        <v/>
      </c>
      <c r="M773" s="4"/>
      <c r="N773" s="4"/>
    </row>
    <row r="774" spans="1:14" ht="60" customHeight="1">
      <c r="A774" s="26" t="str">
        <f>IFERROR(IF(C774="","",J$2&amp;TEXT(VLOOKUP(C$4,Config!$E$3:$F$65,2,FALSE),"00")&amp;TEXT(ROW(B774)-8,"0000")),"Informe um órgão na célula C4")</f>
        <v/>
      </c>
      <c r="B774" s="6"/>
      <c r="C774" s="7"/>
      <c r="D774" s="6"/>
      <c r="E774" s="6"/>
      <c r="F774" s="6"/>
      <c r="G774" s="8"/>
      <c r="H774" s="6"/>
      <c r="I774" s="8"/>
      <c r="J774" s="9"/>
      <c r="K774" s="27" t="str">
        <f ca="1">IF(INDIRECT("E"&amp;ROW(K774))="","",IF(ISERROR(VLOOKUP(INDIRECT("E"&amp;ROW(K774)),Config!A:A,1,0)),"ESPECIFICAÇÃO INVÁLIDA, SELECIONE UMA OPÇÃO DA LISTA",IF(COUNTA(INDIRECT("C"&amp;ROW(K774)):INDIRECT("J"&amp;ROW(K774)))&gt;0,IF(COUNTA(INDIRECT("C"&amp;ROW(K774)):INDIRECT("J"&amp;ROW(K774)))&lt;8,"HÁ "&amp;L774&amp;" CAMPO(S) VAZIO(S) NESTA LINHA",""),"")))</f>
        <v/>
      </c>
      <c r="L774" s="28" t="str">
        <f ca="1">IF(COUNTBLANK(INDIRECT("C"&amp;ROW(L774)):INDIRECT("J"&amp;ROW(L774)))&gt;0,IF(COUNTBLANK(INDIRECT("C"&amp;ROW(INDIRECT("C"&amp;ROW(L774)))):INDIRECT("J"&amp;ROW(L774)))&lt;8,COUNTBLANK(INDIRECT("C"&amp;ROW(L774)):INDIRECT("J"&amp;ROW(L774))),""),"")</f>
        <v/>
      </c>
      <c r="M774" s="4"/>
      <c r="N774" s="4"/>
    </row>
    <row r="775" spans="1:14" ht="60" customHeight="1">
      <c r="A775" s="26" t="str">
        <f>IFERROR(IF(C775="","",J$2&amp;TEXT(VLOOKUP(C$4,Config!$E$3:$F$65,2,FALSE),"00")&amp;TEXT(ROW(B775)-8,"0000")),"Informe um órgão na célula C4")</f>
        <v/>
      </c>
      <c r="B775" s="6"/>
      <c r="C775" s="7"/>
      <c r="D775" s="6"/>
      <c r="E775" s="6"/>
      <c r="F775" s="6"/>
      <c r="G775" s="8"/>
      <c r="H775" s="6"/>
      <c r="I775" s="8"/>
      <c r="J775" s="9"/>
      <c r="K775" s="27" t="str">
        <f ca="1">IF(INDIRECT("E"&amp;ROW(K775))="","",IF(ISERROR(VLOOKUP(INDIRECT("E"&amp;ROW(K775)),Config!A:A,1,0)),"ESPECIFICAÇÃO INVÁLIDA, SELECIONE UMA OPÇÃO DA LISTA",IF(COUNTA(INDIRECT("C"&amp;ROW(K775)):INDIRECT("J"&amp;ROW(K775)))&gt;0,IF(COUNTA(INDIRECT("C"&amp;ROW(K775)):INDIRECT("J"&amp;ROW(K775)))&lt;8,"HÁ "&amp;L775&amp;" CAMPO(S) VAZIO(S) NESTA LINHA",""),"")))</f>
        <v/>
      </c>
      <c r="L775" s="28" t="str">
        <f ca="1">IF(COUNTBLANK(INDIRECT("C"&amp;ROW(L775)):INDIRECT("J"&amp;ROW(L775)))&gt;0,IF(COUNTBLANK(INDIRECT("C"&amp;ROW(INDIRECT("C"&amp;ROW(L775)))):INDIRECT("J"&amp;ROW(L775)))&lt;8,COUNTBLANK(INDIRECT("C"&amp;ROW(L775)):INDIRECT("J"&amp;ROW(L775))),""),"")</f>
        <v/>
      </c>
      <c r="M775" s="4"/>
      <c r="N775" s="4"/>
    </row>
    <row r="776" spans="1:14" ht="60" customHeight="1">
      <c r="A776" s="26" t="str">
        <f>IFERROR(IF(C776="","",J$2&amp;TEXT(VLOOKUP(C$4,Config!$E$3:$F$65,2,FALSE),"00")&amp;TEXT(ROW(B776)-8,"0000")),"Informe um órgão na célula C4")</f>
        <v/>
      </c>
      <c r="B776" s="6"/>
      <c r="C776" s="7"/>
      <c r="D776" s="6"/>
      <c r="E776" s="6"/>
      <c r="F776" s="6"/>
      <c r="G776" s="8"/>
      <c r="H776" s="6"/>
      <c r="I776" s="8"/>
      <c r="J776" s="9"/>
      <c r="K776" s="27" t="str">
        <f ca="1">IF(INDIRECT("E"&amp;ROW(K776))="","",IF(ISERROR(VLOOKUP(INDIRECT("E"&amp;ROW(K776)),Config!A:A,1,0)),"ESPECIFICAÇÃO INVÁLIDA, SELECIONE UMA OPÇÃO DA LISTA",IF(COUNTA(INDIRECT("C"&amp;ROW(K776)):INDIRECT("J"&amp;ROW(K776)))&gt;0,IF(COUNTA(INDIRECT("C"&amp;ROW(K776)):INDIRECT("J"&amp;ROW(K776)))&lt;8,"HÁ "&amp;L776&amp;" CAMPO(S) VAZIO(S) NESTA LINHA",""),"")))</f>
        <v/>
      </c>
      <c r="L776" s="28" t="str">
        <f ca="1">IF(COUNTBLANK(INDIRECT("C"&amp;ROW(L776)):INDIRECT("J"&amp;ROW(L776)))&gt;0,IF(COUNTBLANK(INDIRECT("C"&amp;ROW(INDIRECT("C"&amp;ROW(L776)))):INDIRECT("J"&amp;ROW(L776)))&lt;8,COUNTBLANK(INDIRECT("C"&amp;ROW(L776)):INDIRECT("J"&amp;ROW(L776))),""),"")</f>
        <v/>
      </c>
      <c r="M776" s="4"/>
      <c r="N776" s="4"/>
    </row>
    <row r="777" spans="1:14" ht="60" customHeight="1">
      <c r="A777" s="26" t="str">
        <f>IFERROR(IF(C777="","",J$2&amp;TEXT(VLOOKUP(C$4,Config!$E$3:$F$65,2,FALSE),"00")&amp;TEXT(ROW(B777)-8,"0000")),"Informe um órgão na célula C4")</f>
        <v/>
      </c>
      <c r="B777" s="6"/>
      <c r="C777" s="7"/>
      <c r="D777" s="6"/>
      <c r="E777" s="6"/>
      <c r="F777" s="6"/>
      <c r="G777" s="8"/>
      <c r="H777" s="6"/>
      <c r="I777" s="8"/>
      <c r="J777" s="9"/>
      <c r="K777" s="27" t="str">
        <f ca="1">IF(INDIRECT("E"&amp;ROW(K777))="","",IF(ISERROR(VLOOKUP(INDIRECT("E"&amp;ROW(K777)),Config!A:A,1,0)),"ESPECIFICAÇÃO INVÁLIDA, SELECIONE UMA OPÇÃO DA LISTA",IF(COUNTA(INDIRECT("C"&amp;ROW(K777)):INDIRECT("J"&amp;ROW(K777)))&gt;0,IF(COUNTA(INDIRECT("C"&amp;ROW(K777)):INDIRECT("J"&amp;ROW(K777)))&lt;8,"HÁ "&amp;L777&amp;" CAMPO(S) VAZIO(S) NESTA LINHA",""),"")))</f>
        <v/>
      </c>
      <c r="L777" s="28" t="str">
        <f ca="1">IF(COUNTBLANK(INDIRECT("C"&amp;ROW(L777)):INDIRECT("J"&amp;ROW(L777)))&gt;0,IF(COUNTBLANK(INDIRECT("C"&amp;ROW(INDIRECT("C"&amp;ROW(L777)))):INDIRECT("J"&amp;ROW(L777)))&lt;8,COUNTBLANK(INDIRECT("C"&amp;ROW(L777)):INDIRECT("J"&amp;ROW(L777))),""),"")</f>
        <v/>
      </c>
      <c r="M777" s="4"/>
      <c r="N777" s="4"/>
    </row>
    <row r="778" spans="1:14" ht="60" customHeight="1">
      <c r="A778" s="26" t="str">
        <f>IFERROR(IF(C778="","",J$2&amp;TEXT(VLOOKUP(C$4,Config!$E$3:$F$65,2,FALSE),"00")&amp;TEXT(ROW(B778)-8,"0000")),"Informe um órgão na célula C4")</f>
        <v/>
      </c>
      <c r="B778" s="6"/>
      <c r="C778" s="7"/>
      <c r="D778" s="6"/>
      <c r="E778" s="6"/>
      <c r="F778" s="6"/>
      <c r="G778" s="8"/>
      <c r="H778" s="6"/>
      <c r="I778" s="8"/>
      <c r="J778" s="9"/>
      <c r="K778" s="27" t="str">
        <f ca="1">IF(INDIRECT("E"&amp;ROW(K778))="","",IF(ISERROR(VLOOKUP(INDIRECT("E"&amp;ROW(K778)),Config!A:A,1,0)),"ESPECIFICAÇÃO INVÁLIDA, SELECIONE UMA OPÇÃO DA LISTA",IF(COUNTA(INDIRECT("C"&amp;ROW(K778)):INDIRECT("J"&amp;ROW(K778)))&gt;0,IF(COUNTA(INDIRECT("C"&amp;ROW(K778)):INDIRECT("J"&amp;ROW(K778)))&lt;8,"HÁ "&amp;L778&amp;" CAMPO(S) VAZIO(S) NESTA LINHA",""),"")))</f>
        <v/>
      </c>
      <c r="L778" s="28" t="str">
        <f ca="1">IF(COUNTBLANK(INDIRECT("C"&amp;ROW(L778)):INDIRECT("J"&amp;ROW(L778)))&gt;0,IF(COUNTBLANK(INDIRECT("C"&amp;ROW(INDIRECT("C"&amp;ROW(L778)))):INDIRECT("J"&amp;ROW(L778)))&lt;8,COUNTBLANK(INDIRECT("C"&amp;ROW(L778)):INDIRECT("J"&amp;ROW(L778))),""),"")</f>
        <v/>
      </c>
      <c r="M778" s="4"/>
      <c r="N778" s="4"/>
    </row>
    <row r="779" spans="1:14" ht="60" customHeight="1">
      <c r="A779" s="26" t="str">
        <f>IFERROR(IF(C779="","",J$2&amp;TEXT(VLOOKUP(C$4,Config!$E$3:$F$65,2,FALSE),"00")&amp;TEXT(ROW(B779)-8,"0000")),"Informe um órgão na célula C4")</f>
        <v/>
      </c>
      <c r="B779" s="6"/>
      <c r="C779" s="7"/>
      <c r="D779" s="6"/>
      <c r="E779" s="6"/>
      <c r="F779" s="6"/>
      <c r="G779" s="8"/>
      <c r="H779" s="6"/>
      <c r="I779" s="8"/>
      <c r="J779" s="9"/>
      <c r="K779" s="27" t="str">
        <f ca="1">IF(INDIRECT("E"&amp;ROW(K779))="","",IF(ISERROR(VLOOKUP(INDIRECT("E"&amp;ROW(K779)),Config!A:A,1,0)),"ESPECIFICAÇÃO INVÁLIDA, SELECIONE UMA OPÇÃO DA LISTA",IF(COUNTA(INDIRECT("C"&amp;ROW(K779)):INDIRECT("J"&amp;ROW(K779)))&gt;0,IF(COUNTA(INDIRECT("C"&amp;ROW(K779)):INDIRECT("J"&amp;ROW(K779)))&lt;8,"HÁ "&amp;L779&amp;" CAMPO(S) VAZIO(S) NESTA LINHA",""),"")))</f>
        <v/>
      </c>
      <c r="L779" s="28" t="str">
        <f ca="1">IF(COUNTBLANK(INDIRECT("C"&amp;ROW(L779)):INDIRECT("J"&amp;ROW(L779)))&gt;0,IF(COUNTBLANK(INDIRECT("C"&amp;ROW(INDIRECT("C"&amp;ROW(L779)))):INDIRECT("J"&amp;ROW(L779)))&lt;8,COUNTBLANK(INDIRECT("C"&amp;ROW(L779)):INDIRECT("J"&amp;ROW(L779))),""),"")</f>
        <v/>
      </c>
      <c r="M779" s="4"/>
      <c r="N779" s="4"/>
    </row>
    <row r="780" spans="1:14" ht="60" customHeight="1">
      <c r="A780" s="26" t="str">
        <f>IFERROR(IF(C780="","",J$2&amp;TEXT(VLOOKUP(C$4,Config!$E$3:$F$65,2,FALSE),"00")&amp;TEXT(ROW(B780)-8,"0000")),"Informe um órgão na célula C4")</f>
        <v/>
      </c>
      <c r="B780" s="6"/>
      <c r="C780" s="7"/>
      <c r="D780" s="6"/>
      <c r="E780" s="6"/>
      <c r="F780" s="6"/>
      <c r="G780" s="8"/>
      <c r="H780" s="6"/>
      <c r="I780" s="8"/>
      <c r="J780" s="9"/>
      <c r="K780" s="27" t="str">
        <f ca="1">IF(INDIRECT("E"&amp;ROW(K780))="","",IF(ISERROR(VLOOKUP(INDIRECT("E"&amp;ROW(K780)),Config!A:A,1,0)),"ESPECIFICAÇÃO INVÁLIDA, SELECIONE UMA OPÇÃO DA LISTA",IF(COUNTA(INDIRECT("C"&amp;ROW(K780)):INDIRECT("J"&amp;ROW(K780)))&gt;0,IF(COUNTA(INDIRECT("C"&amp;ROW(K780)):INDIRECT("J"&amp;ROW(K780)))&lt;8,"HÁ "&amp;L780&amp;" CAMPO(S) VAZIO(S) NESTA LINHA",""),"")))</f>
        <v/>
      </c>
      <c r="L780" s="28" t="str">
        <f ca="1">IF(COUNTBLANK(INDIRECT("C"&amp;ROW(L780)):INDIRECT("J"&amp;ROW(L780)))&gt;0,IF(COUNTBLANK(INDIRECT("C"&amp;ROW(INDIRECT("C"&amp;ROW(L780)))):INDIRECT("J"&amp;ROW(L780)))&lt;8,COUNTBLANK(INDIRECT("C"&amp;ROW(L780)):INDIRECT("J"&amp;ROW(L780))),""),"")</f>
        <v/>
      </c>
      <c r="M780" s="4"/>
      <c r="N780" s="4"/>
    </row>
    <row r="781" spans="1:14" ht="60" customHeight="1">
      <c r="A781" s="26" t="str">
        <f>IFERROR(IF(C781="","",J$2&amp;TEXT(VLOOKUP(C$4,Config!$E$3:$F$65,2,FALSE),"00")&amp;TEXT(ROW(B781)-8,"0000")),"Informe um órgão na célula C4")</f>
        <v/>
      </c>
      <c r="B781" s="6"/>
      <c r="C781" s="7"/>
      <c r="D781" s="6"/>
      <c r="E781" s="6"/>
      <c r="F781" s="6"/>
      <c r="G781" s="8"/>
      <c r="H781" s="6"/>
      <c r="I781" s="8"/>
      <c r="J781" s="9"/>
      <c r="K781" s="27" t="str">
        <f ca="1">IF(INDIRECT("E"&amp;ROW(K781))="","",IF(ISERROR(VLOOKUP(INDIRECT("E"&amp;ROW(K781)),Config!A:A,1,0)),"ESPECIFICAÇÃO INVÁLIDA, SELECIONE UMA OPÇÃO DA LISTA",IF(COUNTA(INDIRECT("C"&amp;ROW(K781)):INDIRECT("J"&amp;ROW(K781)))&gt;0,IF(COUNTA(INDIRECT("C"&amp;ROW(K781)):INDIRECT("J"&amp;ROW(K781)))&lt;8,"HÁ "&amp;L781&amp;" CAMPO(S) VAZIO(S) NESTA LINHA",""),"")))</f>
        <v/>
      </c>
      <c r="L781" s="28" t="str">
        <f ca="1">IF(COUNTBLANK(INDIRECT("C"&amp;ROW(L781)):INDIRECT("J"&amp;ROW(L781)))&gt;0,IF(COUNTBLANK(INDIRECT("C"&amp;ROW(INDIRECT("C"&amp;ROW(L781)))):INDIRECT("J"&amp;ROW(L781)))&lt;8,COUNTBLANK(INDIRECT("C"&amp;ROW(L781)):INDIRECT("J"&amp;ROW(L781))),""),"")</f>
        <v/>
      </c>
      <c r="M781" s="4"/>
      <c r="N781" s="4"/>
    </row>
    <row r="782" spans="1:14" ht="60" customHeight="1">
      <c r="A782" s="26" t="str">
        <f>IFERROR(IF(C782="","",J$2&amp;TEXT(VLOOKUP(C$4,Config!$E$3:$F$65,2,FALSE),"00")&amp;TEXT(ROW(B782)-8,"0000")),"Informe um órgão na célula C4")</f>
        <v/>
      </c>
      <c r="B782" s="6"/>
      <c r="C782" s="7"/>
      <c r="D782" s="6"/>
      <c r="E782" s="6"/>
      <c r="F782" s="6"/>
      <c r="G782" s="8"/>
      <c r="H782" s="6"/>
      <c r="I782" s="8"/>
      <c r="J782" s="9"/>
      <c r="K782" s="27" t="str">
        <f ca="1">IF(INDIRECT("E"&amp;ROW(K782))="","",IF(ISERROR(VLOOKUP(INDIRECT("E"&amp;ROW(K782)),Config!A:A,1,0)),"ESPECIFICAÇÃO INVÁLIDA, SELECIONE UMA OPÇÃO DA LISTA",IF(COUNTA(INDIRECT("C"&amp;ROW(K782)):INDIRECT("J"&amp;ROW(K782)))&gt;0,IF(COUNTA(INDIRECT("C"&amp;ROW(K782)):INDIRECT("J"&amp;ROW(K782)))&lt;8,"HÁ "&amp;L782&amp;" CAMPO(S) VAZIO(S) NESTA LINHA",""),"")))</f>
        <v/>
      </c>
      <c r="L782" s="28" t="str">
        <f ca="1">IF(COUNTBLANK(INDIRECT("C"&amp;ROW(L782)):INDIRECT("J"&amp;ROW(L782)))&gt;0,IF(COUNTBLANK(INDIRECT("C"&amp;ROW(INDIRECT("C"&amp;ROW(L782)))):INDIRECT("J"&amp;ROW(L782)))&lt;8,COUNTBLANK(INDIRECT("C"&amp;ROW(L782)):INDIRECT("J"&amp;ROW(L782))),""),"")</f>
        <v/>
      </c>
      <c r="M782" s="4"/>
      <c r="N782" s="4"/>
    </row>
    <row r="783" spans="1:14" ht="60" customHeight="1">
      <c r="A783" s="26" t="str">
        <f>IFERROR(IF(C783="","",J$2&amp;TEXT(VLOOKUP(C$4,Config!$E$3:$F$65,2,FALSE),"00")&amp;TEXT(ROW(B783)-8,"0000")),"Informe um órgão na célula C4")</f>
        <v/>
      </c>
      <c r="B783" s="6"/>
      <c r="C783" s="7"/>
      <c r="D783" s="6"/>
      <c r="E783" s="6"/>
      <c r="F783" s="6"/>
      <c r="G783" s="8"/>
      <c r="H783" s="6"/>
      <c r="I783" s="8"/>
      <c r="J783" s="9"/>
      <c r="K783" s="27" t="str">
        <f ca="1">IF(INDIRECT("E"&amp;ROW(K783))="","",IF(ISERROR(VLOOKUP(INDIRECT("E"&amp;ROW(K783)),Config!A:A,1,0)),"ESPECIFICAÇÃO INVÁLIDA, SELECIONE UMA OPÇÃO DA LISTA",IF(COUNTA(INDIRECT("C"&amp;ROW(K783)):INDIRECT("J"&amp;ROW(K783)))&gt;0,IF(COUNTA(INDIRECT("C"&amp;ROW(K783)):INDIRECT("J"&amp;ROW(K783)))&lt;8,"HÁ "&amp;L783&amp;" CAMPO(S) VAZIO(S) NESTA LINHA",""),"")))</f>
        <v/>
      </c>
      <c r="L783" s="28" t="str">
        <f ca="1">IF(COUNTBLANK(INDIRECT("C"&amp;ROW(L783)):INDIRECT("J"&amp;ROW(L783)))&gt;0,IF(COUNTBLANK(INDIRECT("C"&amp;ROW(INDIRECT("C"&amp;ROW(L783)))):INDIRECT("J"&amp;ROW(L783)))&lt;8,COUNTBLANK(INDIRECT("C"&amp;ROW(L783)):INDIRECT("J"&amp;ROW(L783))),""),"")</f>
        <v/>
      </c>
      <c r="M783" s="4"/>
      <c r="N783" s="4"/>
    </row>
    <row r="784" spans="1:14" ht="60" customHeight="1">
      <c r="A784" s="26" t="str">
        <f>IFERROR(IF(C784="","",J$2&amp;TEXT(VLOOKUP(C$4,Config!$E$3:$F$65,2,FALSE),"00")&amp;TEXT(ROW(B784)-8,"0000")),"Informe um órgão na célula C4")</f>
        <v/>
      </c>
      <c r="B784" s="6"/>
      <c r="C784" s="7"/>
      <c r="D784" s="6"/>
      <c r="E784" s="6"/>
      <c r="F784" s="6"/>
      <c r="G784" s="8"/>
      <c r="H784" s="6"/>
      <c r="I784" s="8"/>
      <c r="J784" s="9"/>
      <c r="K784" s="27" t="str">
        <f ca="1">IF(INDIRECT("E"&amp;ROW(K784))="","",IF(ISERROR(VLOOKUP(INDIRECT("E"&amp;ROW(K784)),Config!A:A,1,0)),"ESPECIFICAÇÃO INVÁLIDA, SELECIONE UMA OPÇÃO DA LISTA",IF(COUNTA(INDIRECT("C"&amp;ROW(K784)):INDIRECT("J"&amp;ROW(K784)))&gt;0,IF(COUNTA(INDIRECT("C"&amp;ROW(K784)):INDIRECT("J"&amp;ROW(K784)))&lt;8,"HÁ "&amp;L784&amp;" CAMPO(S) VAZIO(S) NESTA LINHA",""),"")))</f>
        <v/>
      </c>
      <c r="L784" s="28" t="str">
        <f ca="1">IF(COUNTBLANK(INDIRECT("C"&amp;ROW(L784)):INDIRECT("J"&amp;ROW(L784)))&gt;0,IF(COUNTBLANK(INDIRECT("C"&amp;ROW(INDIRECT("C"&amp;ROW(L784)))):INDIRECT("J"&amp;ROW(L784)))&lt;8,COUNTBLANK(INDIRECT("C"&amp;ROW(L784)):INDIRECT("J"&amp;ROW(L784))),""),"")</f>
        <v/>
      </c>
      <c r="M784" s="4"/>
      <c r="N784" s="4"/>
    </row>
    <row r="785" spans="1:14" ht="60" customHeight="1">
      <c r="A785" s="26" t="str">
        <f>IFERROR(IF(C785="","",J$2&amp;TEXT(VLOOKUP(C$4,Config!$E$3:$F$65,2,FALSE),"00")&amp;TEXT(ROW(B785)-8,"0000")),"Informe um órgão na célula C4")</f>
        <v/>
      </c>
      <c r="B785" s="6"/>
      <c r="C785" s="7"/>
      <c r="D785" s="6"/>
      <c r="E785" s="6"/>
      <c r="F785" s="6"/>
      <c r="G785" s="8"/>
      <c r="H785" s="6"/>
      <c r="I785" s="8"/>
      <c r="J785" s="9"/>
      <c r="K785" s="27" t="str">
        <f ca="1">IF(INDIRECT("E"&amp;ROW(K785))="","",IF(ISERROR(VLOOKUP(INDIRECT("E"&amp;ROW(K785)),Config!A:A,1,0)),"ESPECIFICAÇÃO INVÁLIDA, SELECIONE UMA OPÇÃO DA LISTA",IF(COUNTA(INDIRECT("C"&amp;ROW(K785)):INDIRECT("J"&amp;ROW(K785)))&gt;0,IF(COUNTA(INDIRECT("C"&amp;ROW(K785)):INDIRECT("J"&amp;ROW(K785)))&lt;8,"HÁ "&amp;L785&amp;" CAMPO(S) VAZIO(S) NESTA LINHA",""),"")))</f>
        <v/>
      </c>
      <c r="L785" s="28" t="str">
        <f ca="1">IF(COUNTBLANK(INDIRECT("C"&amp;ROW(L785)):INDIRECT("J"&amp;ROW(L785)))&gt;0,IF(COUNTBLANK(INDIRECT("C"&amp;ROW(INDIRECT("C"&amp;ROW(L785)))):INDIRECT("J"&amp;ROW(L785)))&lt;8,COUNTBLANK(INDIRECT("C"&amp;ROW(L785)):INDIRECT("J"&amp;ROW(L785))),""),"")</f>
        <v/>
      </c>
      <c r="M785" s="4"/>
      <c r="N785" s="4"/>
    </row>
    <row r="786" spans="1:14" ht="60" customHeight="1">
      <c r="A786" s="26" t="str">
        <f>IFERROR(IF(C786="","",J$2&amp;TEXT(VLOOKUP(C$4,Config!$E$3:$F$65,2,FALSE),"00")&amp;TEXT(ROW(B786)-8,"0000")),"Informe um órgão na célula C4")</f>
        <v/>
      </c>
      <c r="B786" s="6"/>
      <c r="C786" s="7"/>
      <c r="D786" s="6"/>
      <c r="E786" s="6"/>
      <c r="F786" s="6"/>
      <c r="G786" s="8"/>
      <c r="H786" s="6"/>
      <c r="I786" s="8"/>
      <c r="J786" s="9"/>
      <c r="K786" s="27" t="str">
        <f ca="1">IF(INDIRECT("E"&amp;ROW(K786))="","",IF(ISERROR(VLOOKUP(INDIRECT("E"&amp;ROW(K786)),Config!A:A,1,0)),"ESPECIFICAÇÃO INVÁLIDA, SELECIONE UMA OPÇÃO DA LISTA",IF(COUNTA(INDIRECT("C"&amp;ROW(K786)):INDIRECT("J"&amp;ROW(K786)))&gt;0,IF(COUNTA(INDIRECT("C"&amp;ROW(K786)):INDIRECT("J"&amp;ROW(K786)))&lt;8,"HÁ "&amp;L786&amp;" CAMPO(S) VAZIO(S) NESTA LINHA",""),"")))</f>
        <v/>
      </c>
      <c r="L786" s="28" t="str">
        <f ca="1">IF(COUNTBLANK(INDIRECT("C"&amp;ROW(L786)):INDIRECT("J"&amp;ROW(L786)))&gt;0,IF(COUNTBLANK(INDIRECT("C"&amp;ROW(INDIRECT("C"&amp;ROW(L786)))):INDIRECT("J"&amp;ROW(L786)))&lt;8,COUNTBLANK(INDIRECT("C"&amp;ROW(L786)):INDIRECT("J"&amp;ROW(L786))),""),"")</f>
        <v/>
      </c>
      <c r="M786" s="4"/>
      <c r="N786" s="4"/>
    </row>
    <row r="787" spans="1:14" ht="60" customHeight="1">
      <c r="A787" s="26" t="str">
        <f>IFERROR(IF(C787="","",J$2&amp;TEXT(VLOOKUP(C$4,Config!$E$3:$F$65,2,FALSE),"00")&amp;TEXT(ROW(B787)-8,"0000")),"Informe um órgão na célula C4")</f>
        <v/>
      </c>
      <c r="B787" s="6"/>
      <c r="C787" s="7"/>
      <c r="D787" s="6"/>
      <c r="E787" s="6"/>
      <c r="F787" s="6"/>
      <c r="G787" s="8"/>
      <c r="H787" s="6"/>
      <c r="I787" s="8"/>
      <c r="J787" s="9"/>
      <c r="K787" s="27" t="str">
        <f ca="1">IF(INDIRECT("E"&amp;ROW(K787))="","",IF(ISERROR(VLOOKUP(INDIRECT("E"&amp;ROW(K787)),Config!A:A,1,0)),"ESPECIFICAÇÃO INVÁLIDA, SELECIONE UMA OPÇÃO DA LISTA",IF(COUNTA(INDIRECT("C"&amp;ROW(K787)):INDIRECT("J"&amp;ROW(K787)))&gt;0,IF(COUNTA(INDIRECT("C"&amp;ROW(K787)):INDIRECT("J"&amp;ROW(K787)))&lt;8,"HÁ "&amp;L787&amp;" CAMPO(S) VAZIO(S) NESTA LINHA",""),"")))</f>
        <v/>
      </c>
      <c r="L787" s="28" t="str">
        <f ca="1">IF(COUNTBLANK(INDIRECT("C"&amp;ROW(L787)):INDIRECT("J"&amp;ROW(L787)))&gt;0,IF(COUNTBLANK(INDIRECT("C"&amp;ROW(INDIRECT("C"&amp;ROW(L787)))):INDIRECT("J"&amp;ROW(L787)))&lt;8,COUNTBLANK(INDIRECT("C"&amp;ROW(L787)):INDIRECT("J"&amp;ROW(L787))),""),"")</f>
        <v/>
      </c>
      <c r="M787" s="4"/>
      <c r="N787" s="4"/>
    </row>
    <row r="788" spans="1:14" ht="60" customHeight="1">
      <c r="A788" s="26" t="str">
        <f>IFERROR(IF(C788="","",J$2&amp;TEXT(VLOOKUP(C$4,Config!$E$3:$F$65,2,FALSE),"00")&amp;TEXT(ROW(B788)-8,"0000")),"Informe um órgão na célula C4")</f>
        <v/>
      </c>
      <c r="B788" s="6"/>
      <c r="C788" s="7"/>
      <c r="D788" s="6"/>
      <c r="E788" s="6"/>
      <c r="F788" s="6"/>
      <c r="G788" s="8"/>
      <c r="H788" s="6"/>
      <c r="I788" s="8"/>
      <c r="J788" s="9"/>
      <c r="K788" s="27" t="str">
        <f ca="1">IF(INDIRECT("E"&amp;ROW(K788))="","",IF(ISERROR(VLOOKUP(INDIRECT("E"&amp;ROW(K788)),Config!A:A,1,0)),"ESPECIFICAÇÃO INVÁLIDA, SELECIONE UMA OPÇÃO DA LISTA",IF(COUNTA(INDIRECT("C"&amp;ROW(K788)):INDIRECT("J"&amp;ROW(K788)))&gt;0,IF(COUNTA(INDIRECT("C"&amp;ROW(K788)):INDIRECT("J"&amp;ROW(K788)))&lt;8,"HÁ "&amp;L788&amp;" CAMPO(S) VAZIO(S) NESTA LINHA",""),"")))</f>
        <v/>
      </c>
      <c r="L788" s="28" t="str">
        <f ca="1">IF(COUNTBLANK(INDIRECT("C"&amp;ROW(L788)):INDIRECT("J"&amp;ROW(L788)))&gt;0,IF(COUNTBLANK(INDIRECT("C"&amp;ROW(INDIRECT("C"&amp;ROW(L788)))):INDIRECT("J"&amp;ROW(L788)))&lt;8,COUNTBLANK(INDIRECT("C"&amp;ROW(L788)):INDIRECT("J"&amp;ROW(L788))),""),"")</f>
        <v/>
      </c>
      <c r="M788" s="4"/>
      <c r="N788" s="4"/>
    </row>
    <row r="789" spans="1:14" ht="60" customHeight="1">
      <c r="A789" s="26" t="str">
        <f>IFERROR(IF(C789="","",J$2&amp;TEXT(VLOOKUP(C$4,Config!$E$3:$F$65,2,FALSE),"00")&amp;TEXT(ROW(B789)-8,"0000")),"Informe um órgão na célula C4")</f>
        <v/>
      </c>
      <c r="B789" s="6"/>
      <c r="C789" s="7"/>
      <c r="D789" s="6"/>
      <c r="E789" s="6"/>
      <c r="F789" s="6"/>
      <c r="G789" s="8"/>
      <c r="H789" s="6"/>
      <c r="I789" s="8"/>
      <c r="J789" s="9"/>
      <c r="K789" s="27" t="str">
        <f ca="1">IF(INDIRECT("E"&amp;ROW(K789))="","",IF(ISERROR(VLOOKUP(INDIRECT("E"&amp;ROW(K789)),Config!A:A,1,0)),"ESPECIFICAÇÃO INVÁLIDA, SELECIONE UMA OPÇÃO DA LISTA",IF(COUNTA(INDIRECT("C"&amp;ROW(K789)):INDIRECT("J"&amp;ROW(K789)))&gt;0,IF(COUNTA(INDIRECT("C"&amp;ROW(K789)):INDIRECT("J"&amp;ROW(K789)))&lt;8,"HÁ "&amp;L789&amp;" CAMPO(S) VAZIO(S) NESTA LINHA",""),"")))</f>
        <v/>
      </c>
      <c r="L789" s="28" t="str">
        <f ca="1">IF(COUNTBLANK(INDIRECT("C"&amp;ROW(L789)):INDIRECT("J"&amp;ROW(L789)))&gt;0,IF(COUNTBLANK(INDIRECT("C"&amp;ROW(INDIRECT("C"&amp;ROW(L789)))):INDIRECT("J"&amp;ROW(L789)))&lt;8,COUNTBLANK(INDIRECT("C"&amp;ROW(L789)):INDIRECT("J"&amp;ROW(L789))),""),"")</f>
        <v/>
      </c>
      <c r="M789" s="4"/>
      <c r="N789" s="4"/>
    </row>
    <row r="790" spans="1:14" ht="60" customHeight="1">
      <c r="A790" s="26" t="str">
        <f>IFERROR(IF(C790="","",J$2&amp;TEXT(VLOOKUP(C$4,Config!$E$3:$F$65,2,FALSE),"00")&amp;TEXT(ROW(B790)-8,"0000")),"Informe um órgão na célula C4")</f>
        <v/>
      </c>
      <c r="B790" s="6"/>
      <c r="C790" s="7"/>
      <c r="D790" s="6"/>
      <c r="E790" s="6"/>
      <c r="F790" s="6"/>
      <c r="G790" s="8"/>
      <c r="H790" s="6"/>
      <c r="I790" s="8"/>
      <c r="J790" s="9"/>
      <c r="K790" s="27" t="str">
        <f ca="1">IF(INDIRECT("E"&amp;ROW(K790))="","",IF(ISERROR(VLOOKUP(INDIRECT("E"&amp;ROW(K790)),Config!A:A,1,0)),"ESPECIFICAÇÃO INVÁLIDA, SELECIONE UMA OPÇÃO DA LISTA",IF(COUNTA(INDIRECT("C"&amp;ROW(K790)):INDIRECT("J"&amp;ROW(K790)))&gt;0,IF(COUNTA(INDIRECT("C"&amp;ROW(K790)):INDIRECT("J"&amp;ROW(K790)))&lt;8,"HÁ "&amp;L790&amp;" CAMPO(S) VAZIO(S) NESTA LINHA",""),"")))</f>
        <v/>
      </c>
      <c r="L790" s="28" t="str">
        <f ca="1">IF(COUNTBLANK(INDIRECT("C"&amp;ROW(L790)):INDIRECT("J"&amp;ROW(L790)))&gt;0,IF(COUNTBLANK(INDIRECT("C"&amp;ROW(INDIRECT("C"&amp;ROW(L790)))):INDIRECT("J"&amp;ROW(L790)))&lt;8,COUNTBLANK(INDIRECT("C"&amp;ROW(L790)):INDIRECT("J"&amp;ROW(L790))),""),"")</f>
        <v/>
      </c>
      <c r="M790" s="4"/>
      <c r="N790" s="4"/>
    </row>
    <row r="791" spans="1:14" ht="60" customHeight="1">
      <c r="A791" s="26" t="str">
        <f>IFERROR(IF(C791="","",J$2&amp;TEXT(VLOOKUP(C$4,Config!$E$3:$F$65,2,FALSE),"00")&amp;TEXT(ROW(B791)-8,"0000")),"Informe um órgão na célula C4")</f>
        <v/>
      </c>
      <c r="B791" s="6"/>
      <c r="C791" s="7"/>
      <c r="D791" s="6"/>
      <c r="E791" s="6"/>
      <c r="F791" s="6"/>
      <c r="G791" s="8"/>
      <c r="H791" s="6"/>
      <c r="I791" s="8"/>
      <c r="J791" s="9"/>
      <c r="K791" s="27" t="str">
        <f ca="1">IF(INDIRECT("E"&amp;ROW(K791))="","",IF(ISERROR(VLOOKUP(INDIRECT("E"&amp;ROW(K791)),Config!A:A,1,0)),"ESPECIFICAÇÃO INVÁLIDA, SELECIONE UMA OPÇÃO DA LISTA",IF(COUNTA(INDIRECT("C"&amp;ROW(K791)):INDIRECT("J"&amp;ROW(K791)))&gt;0,IF(COUNTA(INDIRECT("C"&amp;ROW(K791)):INDIRECT("J"&amp;ROW(K791)))&lt;8,"HÁ "&amp;L791&amp;" CAMPO(S) VAZIO(S) NESTA LINHA",""),"")))</f>
        <v/>
      </c>
      <c r="L791" s="28" t="str">
        <f ca="1">IF(COUNTBLANK(INDIRECT("C"&amp;ROW(L791)):INDIRECT("J"&amp;ROW(L791)))&gt;0,IF(COUNTBLANK(INDIRECT("C"&amp;ROW(INDIRECT("C"&amp;ROW(L791)))):INDIRECT("J"&amp;ROW(L791)))&lt;8,COUNTBLANK(INDIRECT("C"&amp;ROW(L791)):INDIRECT("J"&amp;ROW(L791))),""),"")</f>
        <v/>
      </c>
      <c r="M791" s="4"/>
      <c r="N791" s="4"/>
    </row>
    <row r="792" spans="1:14" ht="60" customHeight="1">
      <c r="A792" s="26" t="str">
        <f>IFERROR(IF(C792="","",J$2&amp;TEXT(VLOOKUP(C$4,Config!$E$3:$F$65,2,FALSE),"00")&amp;TEXT(ROW(B792)-8,"0000")),"Informe um órgão na célula C4")</f>
        <v/>
      </c>
      <c r="B792" s="6"/>
      <c r="C792" s="7"/>
      <c r="D792" s="6"/>
      <c r="E792" s="6"/>
      <c r="F792" s="6"/>
      <c r="G792" s="8"/>
      <c r="H792" s="6"/>
      <c r="I792" s="8"/>
      <c r="J792" s="9"/>
      <c r="K792" s="27" t="str">
        <f ca="1">IF(INDIRECT("E"&amp;ROW(K792))="","",IF(ISERROR(VLOOKUP(INDIRECT("E"&amp;ROW(K792)),Config!A:A,1,0)),"ESPECIFICAÇÃO INVÁLIDA, SELECIONE UMA OPÇÃO DA LISTA",IF(COUNTA(INDIRECT("C"&amp;ROW(K792)):INDIRECT("J"&amp;ROW(K792)))&gt;0,IF(COUNTA(INDIRECT("C"&amp;ROW(K792)):INDIRECT("J"&amp;ROW(K792)))&lt;8,"HÁ "&amp;L792&amp;" CAMPO(S) VAZIO(S) NESTA LINHA",""),"")))</f>
        <v/>
      </c>
      <c r="L792" s="28" t="str">
        <f ca="1">IF(COUNTBLANK(INDIRECT("C"&amp;ROW(L792)):INDIRECT("J"&amp;ROW(L792)))&gt;0,IF(COUNTBLANK(INDIRECT("C"&amp;ROW(INDIRECT("C"&amp;ROW(L792)))):INDIRECT("J"&amp;ROW(L792)))&lt;8,COUNTBLANK(INDIRECT("C"&amp;ROW(L792)):INDIRECT("J"&amp;ROW(L792))),""),"")</f>
        <v/>
      </c>
      <c r="M792" s="4"/>
      <c r="N792" s="4"/>
    </row>
    <row r="793" spans="1:14" ht="60" customHeight="1">
      <c r="A793" s="26" t="str">
        <f>IFERROR(IF(C793="","",J$2&amp;TEXT(VLOOKUP(C$4,Config!$E$3:$F$65,2,FALSE),"00")&amp;TEXT(ROW(B793)-8,"0000")),"Informe um órgão na célula C4")</f>
        <v/>
      </c>
      <c r="B793" s="6"/>
      <c r="C793" s="7"/>
      <c r="D793" s="6"/>
      <c r="E793" s="6"/>
      <c r="F793" s="6"/>
      <c r="G793" s="8"/>
      <c r="H793" s="6"/>
      <c r="I793" s="8"/>
      <c r="J793" s="9"/>
      <c r="K793" s="27" t="str">
        <f ca="1">IF(INDIRECT("E"&amp;ROW(K793))="","",IF(ISERROR(VLOOKUP(INDIRECT("E"&amp;ROW(K793)),Config!A:A,1,0)),"ESPECIFICAÇÃO INVÁLIDA, SELECIONE UMA OPÇÃO DA LISTA",IF(COUNTA(INDIRECT("C"&amp;ROW(K793)):INDIRECT("J"&amp;ROW(K793)))&gt;0,IF(COUNTA(INDIRECT("C"&amp;ROW(K793)):INDIRECT("J"&amp;ROW(K793)))&lt;8,"HÁ "&amp;L793&amp;" CAMPO(S) VAZIO(S) NESTA LINHA",""),"")))</f>
        <v/>
      </c>
      <c r="L793" s="28" t="str">
        <f ca="1">IF(COUNTBLANK(INDIRECT("C"&amp;ROW(L793)):INDIRECT("J"&amp;ROW(L793)))&gt;0,IF(COUNTBLANK(INDIRECT("C"&amp;ROW(INDIRECT("C"&amp;ROW(L793)))):INDIRECT("J"&amp;ROW(L793)))&lt;8,COUNTBLANK(INDIRECT("C"&amp;ROW(L793)):INDIRECT("J"&amp;ROW(L793))),""),"")</f>
        <v/>
      </c>
      <c r="M793" s="4"/>
      <c r="N793" s="4"/>
    </row>
    <row r="794" spans="1:14" ht="60" customHeight="1">
      <c r="A794" s="26" t="str">
        <f>IFERROR(IF(C794="","",J$2&amp;TEXT(VLOOKUP(C$4,Config!$E$3:$F$65,2,FALSE),"00")&amp;TEXT(ROW(B794)-8,"0000")),"Informe um órgão na célula C4")</f>
        <v/>
      </c>
      <c r="B794" s="6"/>
      <c r="C794" s="7"/>
      <c r="D794" s="6"/>
      <c r="E794" s="6"/>
      <c r="F794" s="6"/>
      <c r="G794" s="8"/>
      <c r="H794" s="6"/>
      <c r="I794" s="8"/>
      <c r="J794" s="9"/>
      <c r="K794" s="27" t="str">
        <f ca="1">IF(INDIRECT("E"&amp;ROW(K794))="","",IF(ISERROR(VLOOKUP(INDIRECT("E"&amp;ROW(K794)),Config!A:A,1,0)),"ESPECIFICAÇÃO INVÁLIDA, SELECIONE UMA OPÇÃO DA LISTA",IF(COUNTA(INDIRECT("C"&amp;ROW(K794)):INDIRECT("J"&amp;ROW(K794)))&gt;0,IF(COUNTA(INDIRECT("C"&amp;ROW(K794)):INDIRECT("J"&amp;ROW(K794)))&lt;8,"HÁ "&amp;L794&amp;" CAMPO(S) VAZIO(S) NESTA LINHA",""),"")))</f>
        <v/>
      </c>
      <c r="L794" s="28" t="str">
        <f ca="1">IF(COUNTBLANK(INDIRECT("C"&amp;ROW(L794)):INDIRECT("J"&amp;ROW(L794)))&gt;0,IF(COUNTBLANK(INDIRECT("C"&amp;ROW(INDIRECT("C"&amp;ROW(L794)))):INDIRECT("J"&amp;ROW(L794)))&lt;8,COUNTBLANK(INDIRECT("C"&amp;ROW(L794)):INDIRECT("J"&amp;ROW(L794))),""),"")</f>
        <v/>
      </c>
      <c r="M794" s="4"/>
      <c r="N794" s="4"/>
    </row>
    <row r="795" spans="1:14" ht="60" customHeight="1">
      <c r="A795" s="26" t="str">
        <f>IFERROR(IF(C795="","",J$2&amp;TEXT(VLOOKUP(C$4,Config!$E$3:$F$65,2,FALSE),"00")&amp;TEXT(ROW(B795)-8,"0000")),"Informe um órgão na célula C4")</f>
        <v/>
      </c>
      <c r="B795" s="6"/>
      <c r="C795" s="7"/>
      <c r="D795" s="6"/>
      <c r="E795" s="6"/>
      <c r="F795" s="6"/>
      <c r="G795" s="8"/>
      <c r="H795" s="6"/>
      <c r="I795" s="8"/>
      <c r="J795" s="9"/>
      <c r="K795" s="27" t="str">
        <f ca="1">IF(INDIRECT("E"&amp;ROW(K795))="","",IF(ISERROR(VLOOKUP(INDIRECT("E"&amp;ROW(K795)),Config!A:A,1,0)),"ESPECIFICAÇÃO INVÁLIDA, SELECIONE UMA OPÇÃO DA LISTA",IF(COUNTA(INDIRECT("C"&amp;ROW(K795)):INDIRECT("J"&amp;ROW(K795)))&gt;0,IF(COUNTA(INDIRECT("C"&amp;ROW(K795)):INDIRECT("J"&amp;ROW(K795)))&lt;8,"HÁ "&amp;L795&amp;" CAMPO(S) VAZIO(S) NESTA LINHA",""),"")))</f>
        <v/>
      </c>
      <c r="L795" s="28" t="str">
        <f ca="1">IF(COUNTBLANK(INDIRECT("C"&amp;ROW(L795)):INDIRECT("J"&amp;ROW(L795)))&gt;0,IF(COUNTBLANK(INDIRECT("C"&amp;ROW(INDIRECT("C"&amp;ROW(L795)))):INDIRECT("J"&amp;ROW(L795)))&lt;8,COUNTBLANK(INDIRECT("C"&amp;ROW(L795)):INDIRECT("J"&amp;ROW(L795))),""),"")</f>
        <v/>
      </c>
      <c r="M795" s="4"/>
      <c r="N795" s="4"/>
    </row>
    <row r="796" spans="1:14" ht="60" customHeight="1">
      <c r="A796" s="26" t="str">
        <f>IFERROR(IF(C796="","",J$2&amp;TEXT(VLOOKUP(C$4,Config!$E$3:$F$65,2,FALSE),"00")&amp;TEXT(ROW(B796)-8,"0000")),"Informe um órgão na célula C4")</f>
        <v/>
      </c>
      <c r="B796" s="6"/>
      <c r="C796" s="7"/>
      <c r="D796" s="6"/>
      <c r="E796" s="6"/>
      <c r="F796" s="6"/>
      <c r="G796" s="8"/>
      <c r="H796" s="6"/>
      <c r="I796" s="8"/>
      <c r="J796" s="9"/>
      <c r="K796" s="27" t="str">
        <f ca="1">IF(INDIRECT("E"&amp;ROW(K796))="","",IF(ISERROR(VLOOKUP(INDIRECT("E"&amp;ROW(K796)),Config!A:A,1,0)),"ESPECIFICAÇÃO INVÁLIDA, SELECIONE UMA OPÇÃO DA LISTA",IF(COUNTA(INDIRECT("C"&amp;ROW(K796)):INDIRECT("J"&amp;ROW(K796)))&gt;0,IF(COUNTA(INDIRECT("C"&amp;ROW(K796)):INDIRECT("J"&amp;ROW(K796)))&lt;8,"HÁ "&amp;L796&amp;" CAMPO(S) VAZIO(S) NESTA LINHA",""),"")))</f>
        <v/>
      </c>
      <c r="L796" s="28" t="str">
        <f ca="1">IF(COUNTBLANK(INDIRECT("C"&amp;ROW(L796)):INDIRECT("J"&amp;ROW(L796)))&gt;0,IF(COUNTBLANK(INDIRECT("C"&amp;ROW(INDIRECT("C"&amp;ROW(L796)))):INDIRECT("J"&amp;ROW(L796)))&lt;8,COUNTBLANK(INDIRECT("C"&amp;ROW(L796)):INDIRECT("J"&amp;ROW(L796))),""),"")</f>
        <v/>
      </c>
      <c r="M796" s="4"/>
      <c r="N796" s="4"/>
    </row>
    <row r="797" spans="1:14" ht="60" customHeight="1">
      <c r="A797" s="26" t="str">
        <f>IFERROR(IF(C797="","",J$2&amp;TEXT(VLOOKUP(C$4,Config!$E$3:$F$65,2,FALSE),"00")&amp;TEXT(ROW(B797)-8,"0000")),"Informe um órgão na célula C4")</f>
        <v/>
      </c>
      <c r="B797" s="6"/>
      <c r="C797" s="7"/>
      <c r="D797" s="6"/>
      <c r="E797" s="6"/>
      <c r="F797" s="6"/>
      <c r="G797" s="8"/>
      <c r="H797" s="6"/>
      <c r="I797" s="8"/>
      <c r="J797" s="9"/>
      <c r="K797" s="27" t="str">
        <f ca="1">IF(INDIRECT("E"&amp;ROW(K797))="","",IF(ISERROR(VLOOKUP(INDIRECT("E"&amp;ROW(K797)),Config!A:A,1,0)),"ESPECIFICAÇÃO INVÁLIDA, SELECIONE UMA OPÇÃO DA LISTA",IF(COUNTA(INDIRECT("C"&amp;ROW(K797)):INDIRECT("J"&amp;ROW(K797)))&gt;0,IF(COUNTA(INDIRECT("C"&amp;ROW(K797)):INDIRECT("J"&amp;ROW(K797)))&lt;8,"HÁ "&amp;L797&amp;" CAMPO(S) VAZIO(S) NESTA LINHA",""),"")))</f>
        <v/>
      </c>
      <c r="L797" s="28" t="str">
        <f ca="1">IF(COUNTBLANK(INDIRECT("C"&amp;ROW(L797)):INDIRECT("J"&amp;ROW(L797)))&gt;0,IF(COUNTBLANK(INDIRECT("C"&amp;ROW(INDIRECT("C"&amp;ROW(L797)))):INDIRECT("J"&amp;ROW(L797)))&lt;8,COUNTBLANK(INDIRECT("C"&amp;ROW(L797)):INDIRECT("J"&amp;ROW(L797))),""),"")</f>
        <v/>
      </c>
      <c r="M797" s="4"/>
      <c r="N797" s="4"/>
    </row>
    <row r="798" spans="1:14" ht="60" customHeight="1">
      <c r="A798" s="26" t="str">
        <f>IFERROR(IF(C798="","",J$2&amp;TEXT(VLOOKUP(C$4,Config!$E$3:$F$65,2,FALSE),"00")&amp;TEXT(ROW(B798)-8,"0000")),"Informe um órgão na célula C4")</f>
        <v/>
      </c>
      <c r="B798" s="6"/>
      <c r="C798" s="7"/>
      <c r="D798" s="6"/>
      <c r="E798" s="6"/>
      <c r="F798" s="6"/>
      <c r="G798" s="8"/>
      <c r="H798" s="6"/>
      <c r="I798" s="8"/>
      <c r="J798" s="9"/>
      <c r="K798" s="27" t="str">
        <f ca="1">IF(INDIRECT("E"&amp;ROW(K798))="","",IF(ISERROR(VLOOKUP(INDIRECT("E"&amp;ROW(K798)),Config!A:A,1,0)),"ESPECIFICAÇÃO INVÁLIDA, SELECIONE UMA OPÇÃO DA LISTA",IF(COUNTA(INDIRECT("C"&amp;ROW(K798)):INDIRECT("J"&amp;ROW(K798)))&gt;0,IF(COUNTA(INDIRECT("C"&amp;ROW(K798)):INDIRECT("J"&amp;ROW(K798)))&lt;8,"HÁ "&amp;L798&amp;" CAMPO(S) VAZIO(S) NESTA LINHA",""),"")))</f>
        <v/>
      </c>
      <c r="L798" s="28" t="str">
        <f ca="1">IF(COUNTBLANK(INDIRECT("C"&amp;ROW(L798)):INDIRECT("J"&amp;ROW(L798)))&gt;0,IF(COUNTBLANK(INDIRECT("C"&amp;ROW(INDIRECT("C"&amp;ROW(L798)))):INDIRECT("J"&amp;ROW(L798)))&lt;8,COUNTBLANK(INDIRECT("C"&amp;ROW(L798)):INDIRECT("J"&amp;ROW(L798))),""),"")</f>
        <v/>
      </c>
      <c r="M798" s="4"/>
      <c r="N798" s="4"/>
    </row>
    <row r="799" spans="1:14" ht="60" customHeight="1">
      <c r="A799" s="26" t="str">
        <f>IFERROR(IF(C799="","",J$2&amp;TEXT(VLOOKUP(C$4,Config!$E$3:$F$65,2,FALSE),"00")&amp;TEXT(ROW(B799)-8,"0000")),"Informe um órgão na célula C4")</f>
        <v/>
      </c>
      <c r="B799" s="6"/>
      <c r="C799" s="7"/>
      <c r="D799" s="6"/>
      <c r="E799" s="6"/>
      <c r="F799" s="6"/>
      <c r="G799" s="8"/>
      <c r="H799" s="6"/>
      <c r="I799" s="8"/>
      <c r="J799" s="9"/>
      <c r="K799" s="27" t="str">
        <f ca="1">IF(INDIRECT("E"&amp;ROW(K799))="","",IF(ISERROR(VLOOKUP(INDIRECT("E"&amp;ROW(K799)),Config!A:A,1,0)),"ESPECIFICAÇÃO INVÁLIDA, SELECIONE UMA OPÇÃO DA LISTA",IF(COUNTA(INDIRECT("C"&amp;ROW(K799)):INDIRECT("J"&amp;ROW(K799)))&gt;0,IF(COUNTA(INDIRECT("C"&amp;ROW(K799)):INDIRECT("J"&amp;ROW(K799)))&lt;8,"HÁ "&amp;L799&amp;" CAMPO(S) VAZIO(S) NESTA LINHA",""),"")))</f>
        <v/>
      </c>
      <c r="L799" s="28" t="str">
        <f ca="1">IF(COUNTBLANK(INDIRECT("C"&amp;ROW(L799)):INDIRECT("J"&amp;ROW(L799)))&gt;0,IF(COUNTBLANK(INDIRECT("C"&amp;ROW(INDIRECT("C"&amp;ROW(L799)))):INDIRECT("J"&amp;ROW(L799)))&lt;8,COUNTBLANK(INDIRECT("C"&amp;ROW(L799)):INDIRECT("J"&amp;ROW(L799))),""),"")</f>
        <v/>
      </c>
      <c r="M799" s="4"/>
      <c r="N799" s="4"/>
    </row>
    <row r="800" spans="1:14" ht="60" customHeight="1">
      <c r="A800" s="26" t="str">
        <f>IFERROR(IF(C800="","",J$2&amp;TEXT(VLOOKUP(C$4,Config!$E$3:$F$65,2,FALSE),"00")&amp;TEXT(ROW(B800)-8,"0000")),"Informe um órgão na célula C4")</f>
        <v/>
      </c>
      <c r="B800" s="6"/>
      <c r="C800" s="7"/>
      <c r="D800" s="6"/>
      <c r="E800" s="6"/>
      <c r="F800" s="6"/>
      <c r="G800" s="8"/>
      <c r="H800" s="6"/>
      <c r="I800" s="8"/>
      <c r="J800" s="9"/>
      <c r="K800" s="27" t="str">
        <f ca="1">IF(INDIRECT("E"&amp;ROW(K800))="","",IF(ISERROR(VLOOKUP(INDIRECT("E"&amp;ROW(K800)),Config!A:A,1,0)),"ESPECIFICAÇÃO INVÁLIDA, SELECIONE UMA OPÇÃO DA LISTA",IF(COUNTA(INDIRECT("C"&amp;ROW(K800)):INDIRECT("J"&amp;ROW(K800)))&gt;0,IF(COUNTA(INDIRECT("C"&amp;ROW(K800)):INDIRECT("J"&amp;ROW(K800)))&lt;8,"HÁ "&amp;L800&amp;" CAMPO(S) VAZIO(S) NESTA LINHA",""),"")))</f>
        <v/>
      </c>
      <c r="L800" s="28" t="str">
        <f ca="1">IF(COUNTBLANK(INDIRECT("C"&amp;ROW(L800)):INDIRECT("J"&amp;ROW(L800)))&gt;0,IF(COUNTBLANK(INDIRECT("C"&amp;ROW(INDIRECT("C"&amp;ROW(L800)))):INDIRECT("J"&amp;ROW(L800)))&lt;8,COUNTBLANK(INDIRECT("C"&amp;ROW(L800)):INDIRECT("J"&amp;ROW(L800))),""),"")</f>
        <v/>
      </c>
      <c r="M800" s="4"/>
      <c r="N800" s="4"/>
    </row>
    <row r="801" spans="1:14" ht="60" customHeight="1">
      <c r="A801" s="26" t="str">
        <f>IFERROR(IF(C801="","",J$2&amp;TEXT(VLOOKUP(C$4,Config!$E$3:$F$65,2,FALSE),"00")&amp;TEXT(ROW(B801)-8,"0000")),"Informe um órgão na célula C4")</f>
        <v/>
      </c>
      <c r="B801" s="6"/>
      <c r="C801" s="7"/>
      <c r="D801" s="6"/>
      <c r="E801" s="6"/>
      <c r="F801" s="6"/>
      <c r="G801" s="8"/>
      <c r="H801" s="6"/>
      <c r="I801" s="8"/>
      <c r="J801" s="9"/>
      <c r="K801" s="27" t="str">
        <f ca="1">IF(INDIRECT("E"&amp;ROW(K801))="","",IF(ISERROR(VLOOKUP(INDIRECT("E"&amp;ROW(K801)),Config!A:A,1,0)),"ESPECIFICAÇÃO INVÁLIDA, SELECIONE UMA OPÇÃO DA LISTA",IF(COUNTA(INDIRECT("C"&amp;ROW(K801)):INDIRECT("J"&amp;ROW(K801)))&gt;0,IF(COUNTA(INDIRECT("C"&amp;ROW(K801)):INDIRECT("J"&amp;ROW(K801)))&lt;8,"HÁ "&amp;L801&amp;" CAMPO(S) VAZIO(S) NESTA LINHA",""),"")))</f>
        <v/>
      </c>
      <c r="L801" s="28" t="str">
        <f ca="1">IF(COUNTBLANK(INDIRECT("C"&amp;ROW(L801)):INDIRECT("J"&amp;ROW(L801)))&gt;0,IF(COUNTBLANK(INDIRECT("C"&amp;ROW(INDIRECT("C"&amp;ROW(L801)))):INDIRECT("J"&amp;ROW(L801)))&lt;8,COUNTBLANK(INDIRECT("C"&amp;ROW(L801)):INDIRECT("J"&amp;ROW(L801))),""),"")</f>
        <v/>
      </c>
      <c r="M801" s="4"/>
      <c r="N801" s="4"/>
    </row>
    <row r="802" spans="1:14" ht="60" customHeight="1">
      <c r="A802" s="26" t="str">
        <f>IFERROR(IF(C802="","",J$2&amp;TEXT(VLOOKUP(C$4,Config!$E$3:$F$65,2,FALSE),"00")&amp;TEXT(ROW(B802)-8,"0000")),"Informe um órgão na célula C4")</f>
        <v/>
      </c>
      <c r="B802" s="6"/>
      <c r="C802" s="7"/>
      <c r="D802" s="6"/>
      <c r="E802" s="6"/>
      <c r="F802" s="6"/>
      <c r="G802" s="8"/>
      <c r="H802" s="6"/>
      <c r="I802" s="8"/>
      <c r="J802" s="9"/>
      <c r="K802" s="27" t="str">
        <f ca="1">IF(INDIRECT("E"&amp;ROW(K802))="","",IF(ISERROR(VLOOKUP(INDIRECT("E"&amp;ROW(K802)),Config!A:A,1,0)),"ESPECIFICAÇÃO INVÁLIDA, SELECIONE UMA OPÇÃO DA LISTA",IF(COUNTA(INDIRECT("C"&amp;ROW(K802)):INDIRECT("J"&amp;ROW(K802)))&gt;0,IF(COUNTA(INDIRECT("C"&amp;ROW(K802)):INDIRECT("J"&amp;ROW(K802)))&lt;8,"HÁ "&amp;L802&amp;" CAMPO(S) VAZIO(S) NESTA LINHA",""),"")))</f>
        <v/>
      </c>
      <c r="L802" s="28" t="str">
        <f ca="1">IF(COUNTBLANK(INDIRECT("C"&amp;ROW(L802)):INDIRECT("J"&amp;ROW(L802)))&gt;0,IF(COUNTBLANK(INDIRECT("C"&amp;ROW(INDIRECT("C"&amp;ROW(L802)))):INDIRECT("J"&amp;ROW(L802)))&lt;8,COUNTBLANK(INDIRECT("C"&amp;ROW(L802)):INDIRECT("J"&amp;ROW(L802))),""),"")</f>
        <v/>
      </c>
      <c r="M802" s="4"/>
      <c r="N802" s="4"/>
    </row>
    <row r="803" spans="1:14" ht="60" customHeight="1">
      <c r="A803" s="26" t="str">
        <f>IFERROR(IF(C803="","",J$2&amp;TEXT(VLOOKUP(C$4,Config!$E$3:$F$65,2,FALSE),"00")&amp;TEXT(ROW(B803)-8,"0000")),"Informe um órgão na célula C4")</f>
        <v/>
      </c>
      <c r="B803" s="6"/>
      <c r="C803" s="7"/>
      <c r="D803" s="6"/>
      <c r="E803" s="6"/>
      <c r="F803" s="6"/>
      <c r="G803" s="8"/>
      <c r="H803" s="6"/>
      <c r="I803" s="8"/>
      <c r="J803" s="9"/>
      <c r="K803" s="27" t="str">
        <f ca="1">IF(INDIRECT("E"&amp;ROW(K803))="","",IF(ISERROR(VLOOKUP(INDIRECT("E"&amp;ROW(K803)),Config!A:A,1,0)),"ESPECIFICAÇÃO INVÁLIDA, SELECIONE UMA OPÇÃO DA LISTA",IF(COUNTA(INDIRECT("C"&amp;ROW(K803)):INDIRECT("J"&amp;ROW(K803)))&gt;0,IF(COUNTA(INDIRECT("C"&amp;ROW(K803)):INDIRECT("J"&amp;ROW(K803)))&lt;8,"HÁ "&amp;L803&amp;" CAMPO(S) VAZIO(S) NESTA LINHA",""),"")))</f>
        <v/>
      </c>
      <c r="L803" s="28" t="str">
        <f ca="1">IF(COUNTBLANK(INDIRECT("C"&amp;ROW(L803)):INDIRECT("J"&amp;ROW(L803)))&gt;0,IF(COUNTBLANK(INDIRECT("C"&amp;ROW(INDIRECT("C"&amp;ROW(L803)))):INDIRECT("J"&amp;ROW(L803)))&lt;8,COUNTBLANK(INDIRECT("C"&amp;ROW(L803)):INDIRECT("J"&amp;ROW(L803))),""),"")</f>
        <v/>
      </c>
      <c r="M803" s="4"/>
      <c r="N803" s="4"/>
    </row>
    <row r="804" spans="1:14" ht="60" customHeight="1">
      <c r="A804" s="26" t="str">
        <f>IFERROR(IF(C804="","",J$2&amp;TEXT(VLOOKUP(C$4,Config!$E$3:$F$65,2,FALSE),"00")&amp;TEXT(ROW(B804)-8,"0000")),"Informe um órgão na célula C4")</f>
        <v/>
      </c>
      <c r="B804" s="6"/>
      <c r="C804" s="7"/>
      <c r="D804" s="6"/>
      <c r="E804" s="6"/>
      <c r="F804" s="6"/>
      <c r="G804" s="8"/>
      <c r="H804" s="6"/>
      <c r="I804" s="8"/>
      <c r="J804" s="9"/>
      <c r="K804" s="27" t="str">
        <f ca="1">IF(INDIRECT("E"&amp;ROW(K804))="","",IF(ISERROR(VLOOKUP(INDIRECT("E"&amp;ROW(K804)),Config!A:A,1,0)),"ESPECIFICAÇÃO INVÁLIDA, SELECIONE UMA OPÇÃO DA LISTA",IF(COUNTA(INDIRECT("C"&amp;ROW(K804)):INDIRECT("J"&amp;ROW(K804)))&gt;0,IF(COUNTA(INDIRECT("C"&amp;ROW(K804)):INDIRECT("J"&amp;ROW(K804)))&lt;8,"HÁ "&amp;L804&amp;" CAMPO(S) VAZIO(S) NESTA LINHA",""),"")))</f>
        <v/>
      </c>
      <c r="L804" s="28" t="str">
        <f ca="1">IF(COUNTBLANK(INDIRECT("C"&amp;ROW(L804)):INDIRECT("J"&amp;ROW(L804)))&gt;0,IF(COUNTBLANK(INDIRECT("C"&amp;ROW(INDIRECT("C"&amp;ROW(L804)))):INDIRECT("J"&amp;ROW(L804)))&lt;8,COUNTBLANK(INDIRECT("C"&amp;ROW(L804)):INDIRECT("J"&amp;ROW(L804))),""),"")</f>
        <v/>
      </c>
      <c r="M804" s="4"/>
      <c r="N804" s="4"/>
    </row>
    <row r="805" spans="1:14" ht="60" customHeight="1">
      <c r="A805" s="26" t="str">
        <f>IFERROR(IF(C805="","",J$2&amp;TEXT(VLOOKUP(C$4,Config!$E$3:$F$65,2,FALSE),"00")&amp;TEXT(ROW(B805)-8,"0000")),"Informe um órgão na célula C4")</f>
        <v/>
      </c>
      <c r="B805" s="6"/>
      <c r="C805" s="7"/>
      <c r="D805" s="6"/>
      <c r="E805" s="6"/>
      <c r="F805" s="6"/>
      <c r="G805" s="8"/>
      <c r="H805" s="6"/>
      <c r="I805" s="8"/>
      <c r="J805" s="9"/>
      <c r="K805" s="27" t="str">
        <f ca="1">IF(INDIRECT("E"&amp;ROW(K805))="","",IF(ISERROR(VLOOKUP(INDIRECT("E"&amp;ROW(K805)),Config!A:A,1,0)),"ESPECIFICAÇÃO INVÁLIDA, SELECIONE UMA OPÇÃO DA LISTA",IF(COUNTA(INDIRECT("C"&amp;ROW(K805)):INDIRECT("J"&amp;ROW(K805)))&gt;0,IF(COUNTA(INDIRECT("C"&amp;ROW(K805)):INDIRECT("J"&amp;ROW(K805)))&lt;8,"HÁ "&amp;L805&amp;" CAMPO(S) VAZIO(S) NESTA LINHA",""),"")))</f>
        <v/>
      </c>
      <c r="L805" s="28" t="str">
        <f ca="1">IF(COUNTBLANK(INDIRECT("C"&amp;ROW(L805)):INDIRECT("J"&amp;ROW(L805)))&gt;0,IF(COUNTBLANK(INDIRECT("C"&amp;ROW(INDIRECT("C"&amp;ROW(L805)))):INDIRECT("J"&amp;ROW(L805)))&lt;8,COUNTBLANK(INDIRECT("C"&amp;ROW(L805)):INDIRECT("J"&amp;ROW(L805))),""),"")</f>
        <v/>
      </c>
      <c r="M805" s="4"/>
      <c r="N805" s="4"/>
    </row>
    <row r="806" spans="1:14" ht="60" customHeight="1">
      <c r="A806" s="26" t="str">
        <f>IFERROR(IF(C806="","",J$2&amp;TEXT(VLOOKUP(C$4,Config!$E$3:$F$65,2,FALSE),"00")&amp;TEXT(ROW(B806)-8,"0000")),"Informe um órgão na célula C4")</f>
        <v/>
      </c>
      <c r="B806" s="6"/>
      <c r="C806" s="7"/>
      <c r="D806" s="6"/>
      <c r="E806" s="6"/>
      <c r="F806" s="6"/>
      <c r="G806" s="8"/>
      <c r="H806" s="6"/>
      <c r="I806" s="8"/>
      <c r="J806" s="9"/>
      <c r="K806" s="27" t="str">
        <f ca="1">IF(INDIRECT("E"&amp;ROW(K806))="","",IF(ISERROR(VLOOKUP(INDIRECT("E"&amp;ROW(K806)),Config!A:A,1,0)),"ESPECIFICAÇÃO INVÁLIDA, SELECIONE UMA OPÇÃO DA LISTA",IF(COUNTA(INDIRECT("C"&amp;ROW(K806)):INDIRECT("J"&amp;ROW(K806)))&gt;0,IF(COUNTA(INDIRECT("C"&amp;ROW(K806)):INDIRECT("J"&amp;ROW(K806)))&lt;8,"HÁ "&amp;L806&amp;" CAMPO(S) VAZIO(S) NESTA LINHA",""),"")))</f>
        <v/>
      </c>
      <c r="L806" s="28" t="str">
        <f ca="1">IF(COUNTBLANK(INDIRECT("C"&amp;ROW(L806)):INDIRECT("J"&amp;ROW(L806)))&gt;0,IF(COUNTBLANK(INDIRECT("C"&amp;ROW(INDIRECT("C"&amp;ROW(L806)))):INDIRECT("J"&amp;ROW(L806)))&lt;8,COUNTBLANK(INDIRECT("C"&amp;ROW(L806)):INDIRECT("J"&amp;ROW(L806))),""),"")</f>
        <v/>
      </c>
      <c r="M806" s="4"/>
      <c r="N806" s="4"/>
    </row>
    <row r="807" spans="1:14" ht="60" customHeight="1">
      <c r="A807" s="26" t="str">
        <f>IFERROR(IF(C807="","",J$2&amp;TEXT(VLOOKUP(C$4,Config!$E$3:$F$65,2,FALSE),"00")&amp;TEXT(ROW(B807)-8,"0000")),"Informe um órgão na célula C4")</f>
        <v/>
      </c>
      <c r="B807" s="6"/>
      <c r="C807" s="7"/>
      <c r="D807" s="6"/>
      <c r="E807" s="6"/>
      <c r="F807" s="6"/>
      <c r="G807" s="8"/>
      <c r="H807" s="6"/>
      <c r="I807" s="8"/>
      <c r="J807" s="9"/>
      <c r="K807" s="27" t="str">
        <f ca="1">IF(INDIRECT("E"&amp;ROW(K807))="","",IF(ISERROR(VLOOKUP(INDIRECT("E"&amp;ROW(K807)),Config!A:A,1,0)),"ESPECIFICAÇÃO INVÁLIDA, SELECIONE UMA OPÇÃO DA LISTA",IF(COUNTA(INDIRECT("C"&amp;ROW(K807)):INDIRECT("J"&amp;ROW(K807)))&gt;0,IF(COUNTA(INDIRECT("C"&amp;ROW(K807)):INDIRECT("J"&amp;ROW(K807)))&lt;8,"HÁ "&amp;L807&amp;" CAMPO(S) VAZIO(S) NESTA LINHA",""),"")))</f>
        <v/>
      </c>
      <c r="L807" s="28" t="str">
        <f ca="1">IF(COUNTBLANK(INDIRECT("C"&amp;ROW(L807)):INDIRECT("J"&amp;ROW(L807)))&gt;0,IF(COUNTBLANK(INDIRECT("C"&amp;ROW(INDIRECT("C"&amp;ROW(L807)))):INDIRECT("J"&amp;ROW(L807)))&lt;8,COUNTBLANK(INDIRECT("C"&amp;ROW(L807)):INDIRECT("J"&amp;ROW(L807))),""),"")</f>
        <v/>
      </c>
      <c r="M807" s="4"/>
      <c r="N807" s="4"/>
    </row>
    <row r="808" spans="1:14" ht="60" customHeight="1">
      <c r="A808" s="26" t="str">
        <f>IFERROR(IF(C808="","",J$2&amp;TEXT(VLOOKUP(C$4,Config!$E$3:$F$65,2,FALSE),"00")&amp;TEXT(ROW(B808)-8,"0000")),"Informe um órgão na célula C4")</f>
        <v/>
      </c>
      <c r="B808" s="6"/>
      <c r="C808" s="7"/>
      <c r="D808" s="6"/>
      <c r="E808" s="6"/>
      <c r="F808" s="6"/>
      <c r="G808" s="8"/>
      <c r="H808" s="6"/>
      <c r="I808" s="8"/>
      <c r="J808" s="9"/>
      <c r="K808" s="27" t="str">
        <f ca="1">IF(INDIRECT("E"&amp;ROW(K808))="","",IF(ISERROR(VLOOKUP(INDIRECT("E"&amp;ROW(K808)),Config!A:A,1,0)),"ESPECIFICAÇÃO INVÁLIDA, SELECIONE UMA OPÇÃO DA LISTA",IF(COUNTA(INDIRECT("C"&amp;ROW(K808)):INDIRECT("J"&amp;ROW(K808)))&gt;0,IF(COUNTA(INDIRECT("C"&amp;ROW(K808)):INDIRECT("J"&amp;ROW(K808)))&lt;8,"HÁ "&amp;L808&amp;" CAMPO(S) VAZIO(S) NESTA LINHA",""),"")))</f>
        <v/>
      </c>
      <c r="L808" s="28" t="str">
        <f ca="1">IF(COUNTBLANK(INDIRECT("C"&amp;ROW(L808)):INDIRECT("J"&amp;ROW(L808)))&gt;0,IF(COUNTBLANK(INDIRECT("C"&amp;ROW(INDIRECT("C"&amp;ROW(L808)))):INDIRECT("J"&amp;ROW(L808)))&lt;8,COUNTBLANK(INDIRECT("C"&amp;ROW(L808)):INDIRECT("J"&amp;ROW(L808))),""),"")</f>
        <v/>
      </c>
      <c r="M808" s="4"/>
      <c r="N808" s="4"/>
    </row>
    <row r="809" spans="1:14" ht="60" customHeight="1">
      <c r="A809" s="26" t="str">
        <f>IFERROR(IF(C809="","",J$2&amp;TEXT(VLOOKUP(C$4,Config!$E$3:$F$65,2,FALSE),"00")&amp;TEXT(ROW(B809)-8,"0000")),"Informe um órgão na célula C4")</f>
        <v/>
      </c>
      <c r="B809" s="6"/>
      <c r="C809" s="7"/>
      <c r="D809" s="6"/>
      <c r="E809" s="6"/>
      <c r="F809" s="6"/>
      <c r="G809" s="8"/>
      <c r="H809" s="6"/>
      <c r="I809" s="8"/>
      <c r="J809" s="9"/>
      <c r="K809" s="27" t="str">
        <f ca="1">IF(INDIRECT("E"&amp;ROW(K809))="","",IF(ISERROR(VLOOKUP(INDIRECT("E"&amp;ROW(K809)),Config!A:A,1,0)),"ESPECIFICAÇÃO INVÁLIDA, SELECIONE UMA OPÇÃO DA LISTA",IF(COUNTA(INDIRECT("C"&amp;ROW(K809)):INDIRECT("J"&amp;ROW(K809)))&gt;0,IF(COUNTA(INDIRECT("C"&amp;ROW(K809)):INDIRECT("J"&amp;ROW(K809)))&lt;8,"HÁ "&amp;L809&amp;" CAMPO(S) VAZIO(S) NESTA LINHA",""),"")))</f>
        <v/>
      </c>
      <c r="L809" s="28" t="str">
        <f ca="1">IF(COUNTBLANK(INDIRECT("C"&amp;ROW(L809)):INDIRECT("J"&amp;ROW(L809)))&gt;0,IF(COUNTBLANK(INDIRECT("C"&amp;ROW(INDIRECT("C"&amp;ROW(L809)))):INDIRECT("J"&amp;ROW(L809)))&lt;8,COUNTBLANK(INDIRECT("C"&amp;ROW(L809)):INDIRECT("J"&amp;ROW(L809))),""),"")</f>
        <v/>
      </c>
      <c r="M809" s="4"/>
      <c r="N809" s="4"/>
    </row>
    <row r="810" spans="1:14" ht="60" customHeight="1">
      <c r="A810" s="26" t="str">
        <f>IFERROR(IF(C810="","",J$2&amp;TEXT(VLOOKUP(C$4,Config!$E$3:$F$65,2,FALSE),"00")&amp;TEXT(ROW(B810)-8,"0000")),"Informe um órgão na célula C4")</f>
        <v/>
      </c>
      <c r="B810" s="6"/>
      <c r="C810" s="7"/>
      <c r="D810" s="6"/>
      <c r="E810" s="6"/>
      <c r="F810" s="6"/>
      <c r="G810" s="8"/>
      <c r="H810" s="6"/>
      <c r="I810" s="8"/>
      <c r="J810" s="9"/>
      <c r="K810" s="27" t="str">
        <f ca="1">IF(INDIRECT("E"&amp;ROW(K810))="","",IF(ISERROR(VLOOKUP(INDIRECT("E"&amp;ROW(K810)),Config!A:A,1,0)),"ESPECIFICAÇÃO INVÁLIDA, SELECIONE UMA OPÇÃO DA LISTA",IF(COUNTA(INDIRECT("C"&amp;ROW(K810)):INDIRECT("J"&amp;ROW(K810)))&gt;0,IF(COUNTA(INDIRECT("C"&amp;ROW(K810)):INDIRECT("J"&amp;ROW(K810)))&lt;8,"HÁ "&amp;L810&amp;" CAMPO(S) VAZIO(S) NESTA LINHA",""),"")))</f>
        <v/>
      </c>
      <c r="L810" s="28" t="str">
        <f ca="1">IF(COUNTBLANK(INDIRECT("C"&amp;ROW(L810)):INDIRECT("J"&amp;ROW(L810)))&gt;0,IF(COUNTBLANK(INDIRECT("C"&amp;ROW(INDIRECT("C"&amp;ROW(L810)))):INDIRECT("J"&amp;ROW(L810)))&lt;8,COUNTBLANK(INDIRECT("C"&amp;ROW(L810)):INDIRECT("J"&amp;ROW(L810))),""),"")</f>
        <v/>
      </c>
      <c r="M810" s="4"/>
      <c r="N810" s="4"/>
    </row>
    <row r="811" spans="1:14" ht="60" customHeight="1">
      <c r="A811" s="26" t="str">
        <f>IFERROR(IF(C811="","",J$2&amp;TEXT(VLOOKUP(C$4,Config!$E$3:$F$65,2,FALSE),"00")&amp;TEXT(ROW(B811)-8,"0000")),"Informe um órgão na célula C4")</f>
        <v/>
      </c>
      <c r="B811" s="6"/>
      <c r="C811" s="7"/>
      <c r="D811" s="6"/>
      <c r="E811" s="6"/>
      <c r="F811" s="6"/>
      <c r="G811" s="8"/>
      <c r="H811" s="6"/>
      <c r="I811" s="8"/>
      <c r="J811" s="9"/>
      <c r="K811" s="27" t="str">
        <f ca="1">IF(INDIRECT("E"&amp;ROW(K811))="","",IF(ISERROR(VLOOKUP(INDIRECT("E"&amp;ROW(K811)),Config!A:A,1,0)),"ESPECIFICAÇÃO INVÁLIDA, SELECIONE UMA OPÇÃO DA LISTA",IF(COUNTA(INDIRECT("C"&amp;ROW(K811)):INDIRECT("J"&amp;ROW(K811)))&gt;0,IF(COUNTA(INDIRECT("C"&amp;ROW(K811)):INDIRECT("J"&amp;ROW(K811)))&lt;8,"HÁ "&amp;L811&amp;" CAMPO(S) VAZIO(S) NESTA LINHA",""),"")))</f>
        <v/>
      </c>
      <c r="L811" s="28" t="str">
        <f ca="1">IF(COUNTBLANK(INDIRECT("C"&amp;ROW(L811)):INDIRECT("J"&amp;ROW(L811)))&gt;0,IF(COUNTBLANK(INDIRECT("C"&amp;ROW(INDIRECT("C"&amp;ROW(L811)))):INDIRECT("J"&amp;ROW(L811)))&lt;8,COUNTBLANK(INDIRECT("C"&amp;ROW(L811)):INDIRECT("J"&amp;ROW(L811))),""),"")</f>
        <v/>
      </c>
      <c r="M811" s="4"/>
      <c r="N811" s="4"/>
    </row>
    <row r="812" spans="1:14" ht="60" customHeight="1">
      <c r="A812" s="26" t="str">
        <f>IFERROR(IF(C812="","",J$2&amp;TEXT(VLOOKUP(C$4,Config!$E$3:$F$65,2,FALSE),"00")&amp;TEXT(ROW(B812)-8,"0000")),"Informe um órgão na célula C4")</f>
        <v/>
      </c>
      <c r="B812" s="6"/>
      <c r="C812" s="7"/>
      <c r="D812" s="6"/>
      <c r="E812" s="6"/>
      <c r="F812" s="6"/>
      <c r="G812" s="8"/>
      <c r="H812" s="6"/>
      <c r="I812" s="8"/>
      <c r="J812" s="9"/>
      <c r="K812" s="27" t="str">
        <f ca="1">IF(INDIRECT("E"&amp;ROW(K812))="","",IF(ISERROR(VLOOKUP(INDIRECT("E"&amp;ROW(K812)),Config!A:A,1,0)),"ESPECIFICAÇÃO INVÁLIDA, SELECIONE UMA OPÇÃO DA LISTA",IF(COUNTA(INDIRECT("C"&amp;ROW(K812)):INDIRECT("J"&amp;ROW(K812)))&gt;0,IF(COUNTA(INDIRECT("C"&amp;ROW(K812)):INDIRECT("J"&amp;ROW(K812)))&lt;8,"HÁ "&amp;L812&amp;" CAMPO(S) VAZIO(S) NESTA LINHA",""),"")))</f>
        <v/>
      </c>
      <c r="L812" s="28" t="str">
        <f ca="1">IF(COUNTBLANK(INDIRECT("C"&amp;ROW(L812)):INDIRECT("J"&amp;ROW(L812)))&gt;0,IF(COUNTBLANK(INDIRECT("C"&amp;ROW(INDIRECT("C"&amp;ROW(L812)))):INDIRECT("J"&amp;ROW(L812)))&lt;8,COUNTBLANK(INDIRECT("C"&amp;ROW(L812)):INDIRECT("J"&amp;ROW(L812))),""),"")</f>
        <v/>
      </c>
      <c r="M812" s="4"/>
      <c r="N812" s="4"/>
    </row>
    <row r="813" spans="1:14" ht="60" customHeight="1">
      <c r="A813" s="26" t="str">
        <f>IFERROR(IF(C813="","",J$2&amp;TEXT(VLOOKUP(C$4,Config!$E$3:$F$65,2,FALSE),"00")&amp;TEXT(ROW(B813)-8,"0000")),"Informe um órgão na célula C4")</f>
        <v/>
      </c>
      <c r="B813" s="6"/>
      <c r="C813" s="7"/>
      <c r="D813" s="6"/>
      <c r="E813" s="6"/>
      <c r="F813" s="6"/>
      <c r="G813" s="8"/>
      <c r="H813" s="6"/>
      <c r="I813" s="8"/>
      <c r="J813" s="9"/>
      <c r="K813" s="27" t="str">
        <f ca="1">IF(INDIRECT("E"&amp;ROW(K813))="","",IF(ISERROR(VLOOKUP(INDIRECT("E"&amp;ROW(K813)),Config!A:A,1,0)),"ESPECIFICAÇÃO INVÁLIDA, SELECIONE UMA OPÇÃO DA LISTA",IF(COUNTA(INDIRECT("C"&amp;ROW(K813)):INDIRECT("J"&amp;ROW(K813)))&gt;0,IF(COUNTA(INDIRECT("C"&amp;ROW(K813)):INDIRECT("J"&amp;ROW(K813)))&lt;8,"HÁ "&amp;L813&amp;" CAMPO(S) VAZIO(S) NESTA LINHA",""),"")))</f>
        <v/>
      </c>
      <c r="L813" s="28" t="str">
        <f ca="1">IF(COUNTBLANK(INDIRECT("C"&amp;ROW(L813)):INDIRECT("J"&amp;ROW(L813)))&gt;0,IF(COUNTBLANK(INDIRECT("C"&amp;ROW(INDIRECT("C"&amp;ROW(L813)))):INDIRECT("J"&amp;ROW(L813)))&lt;8,COUNTBLANK(INDIRECT("C"&amp;ROW(L813)):INDIRECT("J"&amp;ROW(L813))),""),"")</f>
        <v/>
      </c>
      <c r="M813" s="4"/>
      <c r="N813" s="4"/>
    </row>
    <row r="814" spans="1:14" ht="60" customHeight="1">
      <c r="A814" s="26" t="str">
        <f>IFERROR(IF(C814="","",J$2&amp;TEXT(VLOOKUP(C$4,Config!$E$3:$F$65,2,FALSE),"00")&amp;TEXT(ROW(B814)-8,"0000")),"Informe um órgão na célula C4")</f>
        <v/>
      </c>
      <c r="B814" s="6"/>
      <c r="C814" s="7"/>
      <c r="D814" s="6"/>
      <c r="E814" s="6"/>
      <c r="F814" s="6"/>
      <c r="G814" s="8"/>
      <c r="H814" s="6"/>
      <c r="I814" s="8"/>
      <c r="J814" s="9"/>
      <c r="K814" s="27" t="str">
        <f ca="1">IF(INDIRECT("E"&amp;ROW(K814))="","",IF(ISERROR(VLOOKUP(INDIRECT("E"&amp;ROW(K814)),Config!A:A,1,0)),"ESPECIFICAÇÃO INVÁLIDA, SELECIONE UMA OPÇÃO DA LISTA",IF(COUNTA(INDIRECT("C"&amp;ROW(K814)):INDIRECT("J"&amp;ROW(K814)))&gt;0,IF(COUNTA(INDIRECT("C"&amp;ROW(K814)):INDIRECT("J"&amp;ROW(K814)))&lt;8,"HÁ "&amp;L814&amp;" CAMPO(S) VAZIO(S) NESTA LINHA",""),"")))</f>
        <v/>
      </c>
      <c r="L814" s="28" t="str">
        <f ca="1">IF(COUNTBLANK(INDIRECT("C"&amp;ROW(L814)):INDIRECT("J"&amp;ROW(L814)))&gt;0,IF(COUNTBLANK(INDIRECT("C"&amp;ROW(INDIRECT("C"&amp;ROW(L814)))):INDIRECT("J"&amp;ROW(L814)))&lt;8,COUNTBLANK(INDIRECT("C"&amp;ROW(L814)):INDIRECT("J"&amp;ROW(L814))),""),"")</f>
        <v/>
      </c>
      <c r="M814" s="4"/>
      <c r="N814" s="4"/>
    </row>
    <row r="815" spans="1:14" ht="60" customHeight="1">
      <c r="A815" s="26" t="str">
        <f>IFERROR(IF(C815="","",J$2&amp;TEXT(VLOOKUP(C$4,Config!$E$3:$F$65,2,FALSE),"00")&amp;TEXT(ROW(B815)-8,"0000")),"Informe um órgão na célula C4")</f>
        <v/>
      </c>
      <c r="B815" s="6"/>
      <c r="C815" s="7"/>
      <c r="D815" s="6"/>
      <c r="E815" s="6"/>
      <c r="F815" s="6"/>
      <c r="G815" s="8"/>
      <c r="H815" s="6"/>
      <c r="I815" s="8"/>
      <c r="J815" s="9"/>
      <c r="K815" s="27" t="str">
        <f ca="1">IF(INDIRECT("E"&amp;ROW(K815))="","",IF(ISERROR(VLOOKUP(INDIRECT("E"&amp;ROW(K815)),Config!A:A,1,0)),"ESPECIFICAÇÃO INVÁLIDA, SELECIONE UMA OPÇÃO DA LISTA",IF(COUNTA(INDIRECT("C"&amp;ROW(K815)):INDIRECT("J"&amp;ROW(K815)))&gt;0,IF(COUNTA(INDIRECT("C"&amp;ROW(K815)):INDIRECT("J"&amp;ROW(K815)))&lt;8,"HÁ "&amp;L815&amp;" CAMPO(S) VAZIO(S) NESTA LINHA",""),"")))</f>
        <v/>
      </c>
      <c r="L815" s="28" t="str">
        <f ca="1">IF(COUNTBLANK(INDIRECT("C"&amp;ROW(L815)):INDIRECT("J"&amp;ROW(L815)))&gt;0,IF(COUNTBLANK(INDIRECT("C"&amp;ROW(INDIRECT("C"&amp;ROW(L815)))):INDIRECT("J"&amp;ROW(L815)))&lt;8,COUNTBLANK(INDIRECT("C"&amp;ROW(L815)):INDIRECT("J"&amp;ROW(L815))),""),"")</f>
        <v/>
      </c>
      <c r="M815" s="4"/>
      <c r="N815" s="4"/>
    </row>
    <row r="816" spans="1:14" ht="60" customHeight="1">
      <c r="A816" s="26" t="str">
        <f>IFERROR(IF(C816="","",J$2&amp;TEXT(VLOOKUP(C$4,Config!$E$3:$F$65,2,FALSE),"00")&amp;TEXT(ROW(B816)-8,"0000")),"Informe um órgão na célula C4")</f>
        <v/>
      </c>
      <c r="B816" s="6"/>
      <c r="C816" s="7"/>
      <c r="D816" s="6"/>
      <c r="E816" s="6"/>
      <c r="F816" s="6"/>
      <c r="G816" s="8"/>
      <c r="H816" s="6"/>
      <c r="I816" s="8"/>
      <c r="J816" s="9"/>
      <c r="K816" s="27" t="str">
        <f ca="1">IF(INDIRECT("E"&amp;ROW(K816))="","",IF(ISERROR(VLOOKUP(INDIRECT("E"&amp;ROW(K816)),Config!A:A,1,0)),"ESPECIFICAÇÃO INVÁLIDA, SELECIONE UMA OPÇÃO DA LISTA",IF(COUNTA(INDIRECT("C"&amp;ROW(K816)):INDIRECT("J"&amp;ROW(K816)))&gt;0,IF(COUNTA(INDIRECT("C"&amp;ROW(K816)):INDIRECT("J"&amp;ROW(K816)))&lt;8,"HÁ "&amp;L816&amp;" CAMPO(S) VAZIO(S) NESTA LINHA",""),"")))</f>
        <v/>
      </c>
      <c r="L816" s="28" t="str">
        <f ca="1">IF(COUNTBLANK(INDIRECT("C"&amp;ROW(L816)):INDIRECT("J"&amp;ROW(L816)))&gt;0,IF(COUNTBLANK(INDIRECT("C"&amp;ROW(INDIRECT("C"&amp;ROW(L816)))):INDIRECT("J"&amp;ROW(L816)))&lt;8,COUNTBLANK(INDIRECT("C"&amp;ROW(L816)):INDIRECT("J"&amp;ROW(L816))),""),"")</f>
        <v/>
      </c>
      <c r="M816" s="4"/>
      <c r="N816" s="4"/>
    </row>
    <row r="817" spans="1:14" ht="60" customHeight="1">
      <c r="A817" s="26" t="str">
        <f>IFERROR(IF(C817="","",J$2&amp;TEXT(VLOOKUP(C$4,Config!$E$3:$F$65,2,FALSE),"00")&amp;TEXT(ROW(B817)-8,"0000")),"Informe um órgão na célula C4")</f>
        <v/>
      </c>
      <c r="B817" s="6"/>
      <c r="C817" s="7"/>
      <c r="D817" s="6"/>
      <c r="E817" s="6"/>
      <c r="F817" s="6"/>
      <c r="G817" s="8"/>
      <c r="H817" s="6"/>
      <c r="I817" s="8"/>
      <c r="J817" s="9"/>
      <c r="K817" s="27" t="str">
        <f ca="1">IF(INDIRECT("E"&amp;ROW(K817))="","",IF(ISERROR(VLOOKUP(INDIRECT("E"&amp;ROW(K817)),Config!A:A,1,0)),"ESPECIFICAÇÃO INVÁLIDA, SELECIONE UMA OPÇÃO DA LISTA",IF(COUNTA(INDIRECT("C"&amp;ROW(K817)):INDIRECT("J"&amp;ROW(K817)))&gt;0,IF(COUNTA(INDIRECT("C"&amp;ROW(K817)):INDIRECT("J"&amp;ROW(K817)))&lt;8,"HÁ "&amp;L817&amp;" CAMPO(S) VAZIO(S) NESTA LINHA",""),"")))</f>
        <v/>
      </c>
      <c r="L817" s="28" t="str">
        <f ca="1">IF(COUNTBLANK(INDIRECT("C"&amp;ROW(L817)):INDIRECT("J"&amp;ROW(L817)))&gt;0,IF(COUNTBLANK(INDIRECT("C"&amp;ROW(INDIRECT("C"&amp;ROW(L817)))):INDIRECT("J"&amp;ROW(L817)))&lt;8,COUNTBLANK(INDIRECT("C"&amp;ROW(L817)):INDIRECT("J"&amp;ROW(L817))),""),"")</f>
        <v/>
      </c>
      <c r="M817" s="4"/>
      <c r="N817" s="4"/>
    </row>
    <row r="818" spans="1:14" ht="60" customHeight="1">
      <c r="A818" s="26" t="str">
        <f>IFERROR(IF(C818="","",J$2&amp;TEXT(VLOOKUP(C$4,Config!$E$3:$F$65,2,FALSE),"00")&amp;TEXT(ROW(B818)-8,"0000")),"Informe um órgão na célula C4")</f>
        <v/>
      </c>
      <c r="B818" s="6"/>
      <c r="C818" s="7"/>
      <c r="D818" s="6"/>
      <c r="E818" s="6"/>
      <c r="F818" s="6"/>
      <c r="G818" s="8"/>
      <c r="H818" s="6"/>
      <c r="I818" s="8"/>
      <c r="J818" s="9"/>
      <c r="K818" s="27" t="str">
        <f ca="1">IF(INDIRECT("E"&amp;ROW(K818))="","",IF(ISERROR(VLOOKUP(INDIRECT("E"&amp;ROW(K818)),Config!A:A,1,0)),"ESPECIFICAÇÃO INVÁLIDA, SELECIONE UMA OPÇÃO DA LISTA",IF(COUNTA(INDIRECT("C"&amp;ROW(K818)):INDIRECT("J"&amp;ROW(K818)))&gt;0,IF(COUNTA(INDIRECT("C"&amp;ROW(K818)):INDIRECT("J"&amp;ROW(K818)))&lt;8,"HÁ "&amp;L818&amp;" CAMPO(S) VAZIO(S) NESTA LINHA",""),"")))</f>
        <v/>
      </c>
      <c r="L818" s="28" t="str">
        <f ca="1">IF(COUNTBLANK(INDIRECT("C"&amp;ROW(L818)):INDIRECT("J"&amp;ROW(L818)))&gt;0,IF(COUNTBLANK(INDIRECT("C"&amp;ROW(INDIRECT("C"&amp;ROW(L818)))):INDIRECT("J"&amp;ROW(L818)))&lt;8,COUNTBLANK(INDIRECT("C"&amp;ROW(L818)):INDIRECT("J"&amp;ROW(L818))),""),"")</f>
        <v/>
      </c>
      <c r="M818" s="4"/>
      <c r="N818" s="4"/>
    </row>
    <row r="819" spans="1:14" ht="60" customHeight="1">
      <c r="A819" s="26" t="str">
        <f>IFERROR(IF(C819="","",J$2&amp;TEXT(VLOOKUP(C$4,Config!$E$3:$F$65,2,FALSE),"00")&amp;TEXT(ROW(B819)-8,"0000")),"Informe um órgão na célula C4")</f>
        <v/>
      </c>
      <c r="B819" s="6"/>
      <c r="C819" s="7"/>
      <c r="D819" s="6"/>
      <c r="E819" s="6"/>
      <c r="F819" s="6"/>
      <c r="G819" s="8"/>
      <c r="H819" s="6"/>
      <c r="I819" s="8"/>
      <c r="J819" s="9"/>
      <c r="K819" s="27" t="str">
        <f ca="1">IF(INDIRECT("E"&amp;ROW(K819))="","",IF(ISERROR(VLOOKUP(INDIRECT("E"&amp;ROW(K819)),Config!A:A,1,0)),"ESPECIFICAÇÃO INVÁLIDA, SELECIONE UMA OPÇÃO DA LISTA",IF(COUNTA(INDIRECT("C"&amp;ROW(K819)):INDIRECT("J"&amp;ROW(K819)))&gt;0,IF(COUNTA(INDIRECT("C"&amp;ROW(K819)):INDIRECT("J"&amp;ROW(K819)))&lt;8,"HÁ "&amp;L819&amp;" CAMPO(S) VAZIO(S) NESTA LINHA",""),"")))</f>
        <v/>
      </c>
      <c r="L819" s="28" t="str">
        <f ca="1">IF(COUNTBLANK(INDIRECT("C"&amp;ROW(L819)):INDIRECT("J"&amp;ROW(L819)))&gt;0,IF(COUNTBLANK(INDIRECT("C"&amp;ROW(INDIRECT("C"&amp;ROW(L819)))):INDIRECT("J"&amp;ROW(L819)))&lt;8,COUNTBLANK(INDIRECT("C"&amp;ROW(L819)):INDIRECT("J"&amp;ROW(L819))),""),"")</f>
        <v/>
      </c>
      <c r="M819" s="4"/>
      <c r="N819" s="4"/>
    </row>
    <row r="820" spans="1:14" ht="60" customHeight="1">
      <c r="A820" s="26" t="str">
        <f>IFERROR(IF(C820="","",J$2&amp;TEXT(VLOOKUP(C$4,Config!$E$3:$F$65,2,FALSE),"00")&amp;TEXT(ROW(B820)-8,"0000")),"Informe um órgão na célula C4")</f>
        <v/>
      </c>
      <c r="B820" s="6"/>
      <c r="C820" s="7"/>
      <c r="D820" s="6"/>
      <c r="E820" s="6"/>
      <c r="F820" s="6"/>
      <c r="G820" s="8"/>
      <c r="H820" s="6"/>
      <c r="I820" s="8"/>
      <c r="J820" s="9"/>
      <c r="K820" s="27" t="str">
        <f ca="1">IF(INDIRECT("E"&amp;ROW(K820))="","",IF(ISERROR(VLOOKUP(INDIRECT("E"&amp;ROW(K820)),Config!A:A,1,0)),"ESPECIFICAÇÃO INVÁLIDA, SELECIONE UMA OPÇÃO DA LISTA",IF(COUNTA(INDIRECT("C"&amp;ROW(K820)):INDIRECT("J"&amp;ROW(K820)))&gt;0,IF(COUNTA(INDIRECT("C"&amp;ROW(K820)):INDIRECT("J"&amp;ROW(K820)))&lt;8,"HÁ "&amp;L820&amp;" CAMPO(S) VAZIO(S) NESTA LINHA",""),"")))</f>
        <v/>
      </c>
      <c r="L820" s="28" t="str">
        <f ca="1">IF(COUNTBLANK(INDIRECT("C"&amp;ROW(L820)):INDIRECT("J"&amp;ROW(L820)))&gt;0,IF(COUNTBLANK(INDIRECT("C"&amp;ROW(INDIRECT("C"&amp;ROW(L820)))):INDIRECT("J"&amp;ROW(L820)))&lt;8,COUNTBLANK(INDIRECT("C"&amp;ROW(L820)):INDIRECT("J"&amp;ROW(L820))),""),"")</f>
        <v/>
      </c>
      <c r="M820" s="4"/>
      <c r="N820" s="4"/>
    </row>
    <row r="821" spans="1:14" ht="60" customHeight="1">
      <c r="A821" s="26" t="str">
        <f>IFERROR(IF(C821="","",J$2&amp;TEXT(VLOOKUP(C$4,Config!$E$3:$F$65,2,FALSE),"00")&amp;TEXT(ROW(B821)-8,"0000")),"Informe um órgão na célula C4")</f>
        <v/>
      </c>
      <c r="B821" s="6"/>
      <c r="C821" s="7"/>
      <c r="D821" s="6"/>
      <c r="E821" s="6"/>
      <c r="F821" s="6"/>
      <c r="G821" s="8"/>
      <c r="H821" s="6"/>
      <c r="I821" s="8"/>
      <c r="J821" s="9"/>
      <c r="K821" s="27" t="str">
        <f ca="1">IF(INDIRECT("E"&amp;ROW(K821))="","",IF(ISERROR(VLOOKUP(INDIRECT("E"&amp;ROW(K821)),Config!A:A,1,0)),"ESPECIFICAÇÃO INVÁLIDA, SELECIONE UMA OPÇÃO DA LISTA",IF(COUNTA(INDIRECT("C"&amp;ROW(K821)):INDIRECT("J"&amp;ROW(K821)))&gt;0,IF(COUNTA(INDIRECT("C"&amp;ROW(K821)):INDIRECT("J"&amp;ROW(K821)))&lt;8,"HÁ "&amp;L821&amp;" CAMPO(S) VAZIO(S) NESTA LINHA",""),"")))</f>
        <v/>
      </c>
      <c r="L821" s="28" t="str">
        <f ca="1">IF(COUNTBLANK(INDIRECT("C"&amp;ROW(L821)):INDIRECT("J"&amp;ROW(L821)))&gt;0,IF(COUNTBLANK(INDIRECT("C"&amp;ROW(INDIRECT("C"&amp;ROW(L821)))):INDIRECT("J"&amp;ROW(L821)))&lt;8,COUNTBLANK(INDIRECT("C"&amp;ROW(L821)):INDIRECT("J"&amp;ROW(L821))),""),"")</f>
        <v/>
      </c>
      <c r="M821" s="4"/>
      <c r="N821" s="4"/>
    </row>
    <row r="822" spans="1:14" ht="60" customHeight="1">
      <c r="A822" s="26" t="str">
        <f>IFERROR(IF(C822="","",J$2&amp;TEXT(VLOOKUP(C$4,Config!$E$3:$F$65,2,FALSE),"00")&amp;TEXT(ROW(B822)-8,"0000")),"Informe um órgão na célula C4")</f>
        <v/>
      </c>
      <c r="B822" s="6"/>
      <c r="C822" s="7"/>
      <c r="D822" s="6"/>
      <c r="E822" s="6"/>
      <c r="F822" s="6"/>
      <c r="G822" s="8"/>
      <c r="H822" s="6"/>
      <c r="I822" s="8"/>
      <c r="J822" s="9"/>
      <c r="K822" s="27" t="str">
        <f ca="1">IF(INDIRECT("E"&amp;ROW(K822))="","",IF(ISERROR(VLOOKUP(INDIRECT("E"&amp;ROW(K822)),Config!A:A,1,0)),"ESPECIFICAÇÃO INVÁLIDA, SELECIONE UMA OPÇÃO DA LISTA",IF(COUNTA(INDIRECT("C"&amp;ROW(K822)):INDIRECT("J"&amp;ROW(K822)))&gt;0,IF(COUNTA(INDIRECT("C"&amp;ROW(K822)):INDIRECT("J"&amp;ROW(K822)))&lt;8,"HÁ "&amp;L822&amp;" CAMPO(S) VAZIO(S) NESTA LINHA",""),"")))</f>
        <v/>
      </c>
      <c r="L822" s="28" t="str">
        <f ca="1">IF(COUNTBLANK(INDIRECT("C"&amp;ROW(L822)):INDIRECT("J"&amp;ROW(L822)))&gt;0,IF(COUNTBLANK(INDIRECT("C"&amp;ROW(INDIRECT("C"&amp;ROW(L822)))):INDIRECT("J"&amp;ROW(L822)))&lt;8,COUNTBLANK(INDIRECT("C"&amp;ROW(L822)):INDIRECT("J"&amp;ROW(L822))),""),"")</f>
        <v/>
      </c>
      <c r="M822" s="4"/>
      <c r="N822" s="4"/>
    </row>
    <row r="823" spans="1:14" ht="60" customHeight="1">
      <c r="A823" s="26" t="str">
        <f>IFERROR(IF(C823="","",J$2&amp;TEXT(VLOOKUP(C$4,Config!$E$3:$F$65,2,FALSE),"00")&amp;TEXT(ROW(B823)-8,"0000")),"Informe um órgão na célula C4")</f>
        <v/>
      </c>
      <c r="B823" s="6"/>
      <c r="C823" s="7"/>
      <c r="D823" s="6"/>
      <c r="E823" s="6"/>
      <c r="F823" s="6"/>
      <c r="G823" s="8"/>
      <c r="H823" s="6"/>
      <c r="I823" s="8"/>
      <c r="J823" s="9"/>
      <c r="K823" s="27" t="str">
        <f ca="1">IF(INDIRECT("E"&amp;ROW(K823))="","",IF(ISERROR(VLOOKUP(INDIRECT("E"&amp;ROW(K823)),Config!A:A,1,0)),"ESPECIFICAÇÃO INVÁLIDA, SELECIONE UMA OPÇÃO DA LISTA",IF(COUNTA(INDIRECT("C"&amp;ROW(K823)):INDIRECT("J"&amp;ROW(K823)))&gt;0,IF(COUNTA(INDIRECT("C"&amp;ROW(K823)):INDIRECT("J"&amp;ROW(K823)))&lt;8,"HÁ "&amp;L823&amp;" CAMPO(S) VAZIO(S) NESTA LINHA",""),"")))</f>
        <v/>
      </c>
      <c r="L823" s="28" t="str">
        <f ca="1">IF(COUNTBLANK(INDIRECT("C"&amp;ROW(L823)):INDIRECT("J"&amp;ROW(L823)))&gt;0,IF(COUNTBLANK(INDIRECT("C"&amp;ROW(INDIRECT("C"&amp;ROW(L823)))):INDIRECT("J"&amp;ROW(L823)))&lt;8,COUNTBLANK(INDIRECT("C"&amp;ROW(L823)):INDIRECT("J"&amp;ROW(L823))),""),"")</f>
        <v/>
      </c>
      <c r="M823" s="4"/>
      <c r="N823" s="4"/>
    </row>
    <row r="824" spans="1:14" ht="60" customHeight="1">
      <c r="A824" s="26" t="str">
        <f>IFERROR(IF(C824="","",J$2&amp;TEXT(VLOOKUP(C$4,Config!$E$3:$F$65,2,FALSE),"00")&amp;TEXT(ROW(B824)-8,"0000")),"Informe um órgão na célula C4")</f>
        <v/>
      </c>
      <c r="B824" s="6"/>
      <c r="C824" s="7"/>
      <c r="D824" s="6"/>
      <c r="E824" s="6"/>
      <c r="F824" s="6"/>
      <c r="G824" s="8"/>
      <c r="H824" s="6"/>
      <c r="I824" s="8"/>
      <c r="J824" s="9"/>
      <c r="K824" s="27" t="str">
        <f ca="1">IF(INDIRECT("E"&amp;ROW(K824))="","",IF(ISERROR(VLOOKUP(INDIRECT("E"&amp;ROW(K824)),Config!A:A,1,0)),"ESPECIFICAÇÃO INVÁLIDA, SELECIONE UMA OPÇÃO DA LISTA",IF(COUNTA(INDIRECT("C"&amp;ROW(K824)):INDIRECT("J"&amp;ROW(K824)))&gt;0,IF(COUNTA(INDIRECT("C"&amp;ROW(K824)):INDIRECT("J"&amp;ROW(K824)))&lt;8,"HÁ "&amp;L824&amp;" CAMPO(S) VAZIO(S) NESTA LINHA",""),"")))</f>
        <v/>
      </c>
      <c r="L824" s="28" t="str">
        <f ca="1">IF(COUNTBLANK(INDIRECT("C"&amp;ROW(L824)):INDIRECT("J"&amp;ROW(L824)))&gt;0,IF(COUNTBLANK(INDIRECT("C"&amp;ROW(INDIRECT("C"&amp;ROW(L824)))):INDIRECT("J"&amp;ROW(L824)))&lt;8,COUNTBLANK(INDIRECT("C"&amp;ROW(L824)):INDIRECT("J"&amp;ROW(L824))),""),"")</f>
        <v/>
      </c>
      <c r="M824" s="4"/>
      <c r="N824" s="4"/>
    </row>
    <row r="825" spans="1:14" ht="60" customHeight="1">
      <c r="A825" s="26" t="str">
        <f>IFERROR(IF(C825="","",J$2&amp;TEXT(VLOOKUP(C$4,Config!$E$3:$F$65,2,FALSE),"00")&amp;TEXT(ROW(B825)-8,"0000")),"Informe um órgão na célula C4")</f>
        <v/>
      </c>
      <c r="B825" s="6"/>
      <c r="C825" s="7"/>
      <c r="D825" s="6"/>
      <c r="E825" s="6"/>
      <c r="F825" s="6"/>
      <c r="G825" s="8"/>
      <c r="H825" s="6"/>
      <c r="I825" s="8"/>
      <c r="J825" s="9"/>
      <c r="K825" s="27" t="str">
        <f ca="1">IF(INDIRECT("E"&amp;ROW(K825))="","",IF(ISERROR(VLOOKUP(INDIRECT("E"&amp;ROW(K825)),Config!A:A,1,0)),"ESPECIFICAÇÃO INVÁLIDA, SELECIONE UMA OPÇÃO DA LISTA",IF(COUNTA(INDIRECT("C"&amp;ROW(K825)):INDIRECT("J"&amp;ROW(K825)))&gt;0,IF(COUNTA(INDIRECT("C"&amp;ROW(K825)):INDIRECT("J"&amp;ROW(K825)))&lt;8,"HÁ "&amp;L825&amp;" CAMPO(S) VAZIO(S) NESTA LINHA",""),"")))</f>
        <v/>
      </c>
      <c r="L825" s="28" t="str">
        <f ca="1">IF(COUNTBLANK(INDIRECT("C"&amp;ROW(L825)):INDIRECT("J"&amp;ROW(L825)))&gt;0,IF(COUNTBLANK(INDIRECT("C"&amp;ROW(INDIRECT("C"&amp;ROW(L825)))):INDIRECT("J"&amp;ROW(L825)))&lt;8,COUNTBLANK(INDIRECT("C"&amp;ROW(L825)):INDIRECT("J"&amp;ROW(L825))),""),"")</f>
        <v/>
      </c>
      <c r="M825" s="4"/>
      <c r="N825" s="4"/>
    </row>
    <row r="826" spans="1:14" ht="60" customHeight="1">
      <c r="A826" s="26" t="str">
        <f>IFERROR(IF(C826="","",J$2&amp;TEXT(VLOOKUP(C$4,Config!$E$3:$F$65,2,FALSE),"00")&amp;TEXT(ROW(B826)-8,"0000")),"Informe um órgão na célula C4")</f>
        <v/>
      </c>
      <c r="B826" s="6"/>
      <c r="C826" s="7"/>
      <c r="D826" s="6"/>
      <c r="E826" s="6"/>
      <c r="F826" s="6"/>
      <c r="G826" s="8"/>
      <c r="H826" s="6"/>
      <c r="I826" s="8"/>
      <c r="J826" s="9"/>
      <c r="K826" s="27" t="str">
        <f ca="1">IF(INDIRECT("E"&amp;ROW(K826))="","",IF(ISERROR(VLOOKUP(INDIRECT("E"&amp;ROW(K826)),Config!A:A,1,0)),"ESPECIFICAÇÃO INVÁLIDA, SELECIONE UMA OPÇÃO DA LISTA",IF(COUNTA(INDIRECT("C"&amp;ROW(K826)):INDIRECT("J"&amp;ROW(K826)))&gt;0,IF(COUNTA(INDIRECT("C"&amp;ROW(K826)):INDIRECT("J"&amp;ROW(K826)))&lt;8,"HÁ "&amp;L826&amp;" CAMPO(S) VAZIO(S) NESTA LINHA",""),"")))</f>
        <v/>
      </c>
      <c r="L826" s="28" t="str">
        <f ca="1">IF(COUNTBLANK(INDIRECT("C"&amp;ROW(L826)):INDIRECT("J"&amp;ROW(L826)))&gt;0,IF(COUNTBLANK(INDIRECT("C"&amp;ROW(INDIRECT("C"&amp;ROW(L826)))):INDIRECT("J"&amp;ROW(L826)))&lt;8,COUNTBLANK(INDIRECT("C"&amp;ROW(L826)):INDIRECT("J"&amp;ROW(L826))),""),"")</f>
        <v/>
      </c>
      <c r="M826" s="4"/>
      <c r="N826" s="4"/>
    </row>
    <row r="827" spans="1:14" ht="60" customHeight="1">
      <c r="A827" s="26" t="str">
        <f>IFERROR(IF(C827="","",J$2&amp;TEXT(VLOOKUP(C$4,Config!$E$3:$F$65,2,FALSE),"00")&amp;TEXT(ROW(B827)-8,"0000")),"Informe um órgão na célula C4")</f>
        <v/>
      </c>
      <c r="B827" s="6"/>
      <c r="C827" s="7"/>
      <c r="D827" s="6"/>
      <c r="E827" s="6"/>
      <c r="F827" s="6"/>
      <c r="G827" s="8"/>
      <c r="H827" s="6"/>
      <c r="I827" s="8"/>
      <c r="J827" s="9"/>
      <c r="K827" s="27" t="str">
        <f ca="1">IF(INDIRECT("E"&amp;ROW(K827))="","",IF(ISERROR(VLOOKUP(INDIRECT("E"&amp;ROW(K827)),Config!A:A,1,0)),"ESPECIFICAÇÃO INVÁLIDA, SELECIONE UMA OPÇÃO DA LISTA",IF(COUNTA(INDIRECT("C"&amp;ROW(K827)):INDIRECT("J"&amp;ROW(K827)))&gt;0,IF(COUNTA(INDIRECT("C"&amp;ROW(K827)):INDIRECT("J"&amp;ROW(K827)))&lt;8,"HÁ "&amp;L827&amp;" CAMPO(S) VAZIO(S) NESTA LINHA",""),"")))</f>
        <v/>
      </c>
      <c r="L827" s="28" t="str">
        <f ca="1">IF(COUNTBLANK(INDIRECT("C"&amp;ROW(L827)):INDIRECT("J"&amp;ROW(L827)))&gt;0,IF(COUNTBLANK(INDIRECT("C"&amp;ROW(INDIRECT("C"&amp;ROW(L827)))):INDIRECT("J"&amp;ROW(L827)))&lt;8,COUNTBLANK(INDIRECT("C"&amp;ROW(L827)):INDIRECT("J"&amp;ROW(L827))),""),"")</f>
        <v/>
      </c>
      <c r="M827" s="4"/>
      <c r="N827" s="4"/>
    </row>
    <row r="828" spans="1:14" ht="60" customHeight="1">
      <c r="A828" s="26" t="str">
        <f>IFERROR(IF(C828="","",J$2&amp;TEXT(VLOOKUP(C$4,Config!$E$3:$F$65,2,FALSE),"00")&amp;TEXT(ROW(B828)-8,"0000")),"Informe um órgão na célula C4")</f>
        <v/>
      </c>
      <c r="B828" s="6"/>
      <c r="C828" s="7"/>
      <c r="D828" s="6"/>
      <c r="E828" s="6"/>
      <c r="F828" s="6"/>
      <c r="G828" s="8"/>
      <c r="H828" s="6"/>
      <c r="I828" s="8"/>
      <c r="J828" s="9"/>
      <c r="K828" s="27" t="str">
        <f ca="1">IF(INDIRECT("E"&amp;ROW(K828))="","",IF(ISERROR(VLOOKUP(INDIRECT("E"&amp;ROW(K828)),Config!A:A,1,0)),"ESPECIFICAÇÃO INVÁLIDA, SELECIONE UMA OPÇÃO DA LISTA",IF(COUNTA(INDIRECT("C"&amp;ROW(K828)):INDIRECT("J"&amp;ROW(K828)))&gt;0,IF(COUNTA(INDIRECT("C"&amp;ROW(K828)):INDIRECT("J"&amp;ROW(K828)))&lt;8,"HÁ "&amp;L828&amp;" CAMPO(S) VAZIO(S) NESTA LINHA",""),"")))</f>
        <v/>
      </c>
      <c r="L828" s="28" t="str">
        <f ca="1">IF(COUNTBLANK(INDIRECT("C"&amp;ROW(L828)):INDIRECT("J"&amp;ROW(L828)))&gt;0,IF(COUNTBLANK(INDIRECT("C"&amp;ROW(INDIRECT("C"&amp;ROW(L828)))):INDIRECT("J"&amp;ROW(L828)))&lt;8,COUNTBLANK(INDIRECT("C"&amp;ROW(L828)):INDIRECT("J"&amp;ROW(L828))),""),"")</f>
        <v/>
      </c>
      <c r="M828" s="4"/>
      <c r="N828" s="4"/>
    </row>
    <row r="829" spans="1:14" ht="60" customHeight="1">
      <c r="A829" s="26" t="str">
        <f>IFERROR(IF(C829="","",J$2&amp;TEXT(VLOOKUP(C$4,Config!$E$3:$F$65,2,FALSE),"00")&amp;TEXT(ROW(B829)-8,"0000")),"Informe um órgão na célula C4")</f>
        <v/>
      </c>
      <c r="B829" s="6"/>
      <c r="C829" s="7"/>
      <c r="D829" s="6"/>
      <c r="E829" s="6"/>
      <c r="F829" s="6"/>
      <c r="G829" s="8"/>
      <c r="H829" s="6"/>
      <c r="I829" s="8"/>
      <c r="J829" s="9"/>
      <c r="K829" s="27" t="str">
        <f ca="1">IF(INDIRECT("E"&amp;ROW(K829))="","",IF(ISERROR(VLOOKUP(INDIRECT("E"&amp;ROW(K829)),Config!A:A,1,0)),"ESPECIFICAÇÃO INVÁLIDA, SELECIONE UMA OPÇÃO DA LISTA",IF(COUNTA(INDIRECT("C"&amp;ROW(K829)):INDIRECT("J"&amp;ROW(K829)))&gt;0,IF(COUNTA(INDIRECT("C"&amp;ROW(K829)):INDIRECT("J"&amp;ROW(K829)))&lt;8,"HÁ "&amp;L829&amp;" CAMPO(S) VAZIO(S) NESTA LINHA",""),"")))</f>
        <v/>
      </c>
      <c r="L829" s="28" t="str">
        <f ca="1">IF(COUNTBLANK(INDIRECT("C"&amp;ROW(L829)):INDIRECT("J"&amp;ROW(L829)))&gt;0,IF(COUNTBLANK(INDIRECT("C"&amp;ROW(INDIRECT("C"&amp;ROW(L829)))):INDIRECT("J"&amp;ROW(L829)))&lt;8,COUNTBLANK(INDIRECT("C"&amp;ROW(L829)):INDIRECT("J"&amp;ROW(L829))),""),"")</f>
        <v/>
      </c>
      <c r="M829" s="4"/>
      <c r="N829" s="4"/>
    </row>
    <row r="830" spans="1:14" ht="60" customHeight="1">
      <c r="A830" s="26" t="str">
        <f>IFERROR(IF(C830="","",J$2&amp;TEXT(VLOOKUP(C$4,Config!$E$3:$F$65,2,FALSE),"00")&amp;TEXT(ROW(B830)-8,"0000")),"Informe um órgão na célula C4")</f>
        <v/>
      </c>
      <c r="B830" s="6"/>
      <c r="C830" s="7"/>
      <c r="D830" s="6"/>
      <c r="E830" s="6"/>
      <c r="F830" s="6"/>
      <c r="G830" s="8"/>
      <c r="H830" s="6"/>
      <c r="I830" s="8"/>
      <c r="J830" s="9"/>
      <c r="K830" s="27" t="str">
        <f ca="1">IF(INDIRECT("E"&amp;ROW(K830))="","",IF(ISERROR(VLOOKUP(INDIRECT("E"&amp;ROW(K830)),Config!A:A,1,0)),"ESPECIFICAÇÃO INVÁLIDA, SELECIONE UMA OPÇÃO DA LISTA",IF(COUNTA(INDIRECT("C"&amp;ROW(K830)):INDIRECT("J"&amp;ROW(K830)))&gt;0,IF(COUNTA(INDIRECT("C"&amp;ROW(K830)):INDIRECT("J"&amp;ROW(K830)))&lt;8,"HÁ "&amp;L830&amp;" CAMPO(S) VAZIO(S) NESTA LINHA",""),"")))</f>
        <v/>
      </c>
      <c r="L830" s="28" t="str">
        <f ca="1">IF(COUNTBLANK(INDIRECT("C"&amp;ROW(L830)):INDIRECT("J"&amp;ROW(L830)))&gt;0,IF(COUNTBLANK(INDIRECT("C"&amp;ROW(INDIRECT("C"&amp;ROW(L830)))):INDIRECT("J"&amp;ROW(L830)))&lt;8,COUNTBLANK(INDIRECT("C"&amp;ROW(L830)):INDIRECT("J"&amp;ROW(L830))),""),"")</f>
        <v/>
      </c>
      <c r="M830" s="4"/>
      <c r="N830" s="4"/>
    </row>
    <row r="831" spans="1:14" ht="60" customHeight="1">
      <c r="A831" s="26" t="str">
        <f>IFERROR(IF(C831="","",J$2&amp;TEXT(VLOOKUP(C$4,Config!$E$3:$F$65,2,FALSE),"00")&amp;TEXT(ROW(B831)-8,"0000")),"Informe um órgão na célula C4")</f>
        <v/>
      </c>
      <c r="B831" s="6"/>
      <c r="C831" s="7"/>
      <c r="D831" s="6"/>
      <c r="E831" s="6"/>
      <c r="F831" s="6"/>
      <c r="G831" s="8"/>
      <c r="H831" s="6"/>
      <c r="I831" s="8"/>
      <c r="J831" s="9"/>
      <c r="K831" s="27" t="str">
        <f ca="1">IF(INDIRECT("E"&amp;ROW(K831))="","",IF(ISERROR(VLOOKUP(INDIRECT("E"&amp;ROW(K831)),Config!A:A,1,0)),"ESPECIFICAÇÃO INVÁLIDA, SELECIONE UMA OPÇÃO DA LISTA",IF(COUNTA(INDIRECT("C"&amp;ROW(K831)):INDIRECT("J"&amp;ROW(K831)))&gt;0,IF(COUNTA(INDIRECT("C"&amp;ROW(K831)):INDIRECT("J"&amp;ROW(K831)))&lt;8,"HÁ "&amp;L831&amp;" CAMPO(S) VAZIO(S) NESTA LINHA",""),"")))</f>
        <v/>
      </c>
      <c r="L831" s="28" t="str">
        <f ca="1">IF(COUNTBLANK(INDIRECT("C"&amp;ROW(L831)):INDIRECT("J"&amp;ROW(L831)))&gt;0,IF(COUNTBLANK(INDIRECT("C"&amp;ROW(INDIRECT("C"&amp;ROW(L831)))):INDIRECT("J"&amp;ROW(L831)))&lt;8,COUNTBLANK(INDIRECT("C"&amp;ROW(L831)):INDIRECT("J"&amp;ROW(L831))),""),"")</f>
        <v/>
      </c>
      <c r="M831" s="4"/>
      <c r="N831" s="4"/>
    </row>
    <row r="832" spans="1:14" ht="60" customHeight="1">
      <c r="A832" s="26" t="str">
        <f>IFERROR(IF(C832="","",J$2&amp;TEXT(VLOOKUP(C$4,Config!$E$3:$F$65,2,FALSE),"00")&amp;TEXT(ROW(B832)-8,"0000")),"Informe um órgão na célula C4")</f>
        <v/>
      </c>
      <c r="B832" s="6"/>
      <c r="C832" s="7"/>
      <c r="D832" s="6"/>
      <c r="E832" s="6"/>
      <c r="F832" s="6"/>
      <c r="G832" s="8"/>
      <c r="H832" s="6"/>
      <c r="I832" s="8"/>
      <c r="J832" s="9"/>
      <c r="K832" s="27" t="str">
        <f ca="1">IF(INDIRECT("E"&amp;ROW(K832))="","",IF(ISERROR(VLOOKUP(INDIRECT("E"&amp;ROW(K832)),Config!A:A,1,0)),"ESPECIFICAÇÃO INVÁLIDA, SELECIONE UMA OPÇÃO DA LISTA",IF(COUNTA(INDIRECT("C"&amp;ROW(K832)):INDIRECT("J"&amp;ROW(K832)))&gt;0,IF(COUNTA(INDIRECT("C"&amp;ROW(K832)):INDIRECT("J"&amp;ROW(K832)))&lt;8,"HÁ "&amp;L832&amp;" CAMPO(S) VAZIO(S) NESTA LINHA",""),"")))</f>
        <v/>
      </c>
      <c r="L832" s="28" t="str">
        <f ca="1">IF(COUNTBLANK(INDIRECT("C"&amp;ROW(L832)):INDIRECT("J"&amp;ROW(L832)))&gt;0,IF(COUNTBLANK(INDIRECT("C"&amp;ROW(INDIRECT("C"&amp;ROW(L832)))):INDIRECT("J"&amp;ROW(L832)))&lt;8,COUNTBLANK(INDIRECT("C"&amp;ROW(L832)):INDIRECT("J"&amp;ROW(L832))),""),"")</f>
        <v/>
      </c>
      <c r="M832" s="4"/>
      <c r="N832" s="4"/>
    </row>
    <row r="833" spans="1:14" ht="60" customHeight="1">
      <c r="A833" s="26" t="str">
        <f>IFERROR(IF(C833="","",J$2&amp;TEXT(VLOOKUP(C$4,Config!$E$3:$F$65,2,FALSE),"00")&amp;TEXT(ROW(B833)-8,"0000")),"Informe um órgão na célula C4")</f>
        <v/>
      </c>
      <c r="B833" s="6"/>
      <c r="C833" s="7"/>
      <c r="D833" s="6"/>
      <c r="E833" s="6"/>
      <c r="F833" s="6"/>
      <c r="G833" s="8"/>
      <c r="H833" s="6"/>
      <c r="I833" s="8"/>
      <c r="J833" s="9"/>
      <c r="K833" s="27" t="str">
        <f ca="1">IF(INDIRECT("E"&amp;ROW(K833))="","",IF(ISERROR(VLOOKUP(INDIRECT("E"&amp;ROW(K833)),Config!A:A,1,0)),"ESPECIFICAÇÃO INVÁLIDA, SELECIONE UMA OPÇÃO DA LISTA",IF(COUNTA(INDIRECT("C"&amp;ROW(K833)):INDIRECT("J"&amp;ROW(K833)))&gt;0,IF(COUNTA(INDIRECT("C"&amp;ROW(K833)):INDIRECT("J"&amp;ROW(K833)))&lt;8,"HÁ "&amp;L833&amp;" CAMPO(S) VAZIO(S) NESTA LINHA",""),"")))</f>
        <v/>
      </c>
      <c r="L833" s="28" t="str">
        <f ca="1">IF(COUNTBLANK(INDIRECT("C"&amp;ROW(L833)):INDIRECT("J"&amp;ROW(L833)))&gt;0,IF(COUNTBLANK(INDIRECT("C"&amp;ROW(INDIRECT("C"&amp;ROW(L833)))):INDIRECT("J"&amp;ROW(L833)))&lt;8,COUNTBLANK(INDIRECT("C"&amp;ROW(L833)):INDIRECT("J"&amp;ROW(L833))),""),"")</f>
        <v/>
      </c>
      <c r="M833" s="4"/>
      <c r="N833" s="4"/>
    </row>
    <row r="834" spans="1:14" ht="60" customHeight="1">
      <c r="A834" s="26" t="str">
        <f>IFERROR(IF(C834="","",J$2&amp;TEXT(VLOOKUP(C$4,Config!$E$3:$F$65,2,FALSE),"00")&amp;TEXT(ROW(B834)-8,"0000")),"Informe um órgão na célula C4")</f>
        <v/>
      </c>
      <c r="B834" s="6"/>
      <c r="C834" s="7"/>
      <c r="D834" s="6"/>
      <c r="E834" s="6"/>
      <c r="F834" s="6"/>
      <c r="G834" s="8"/>
      <c r="H834" s="6"/>
      <c r="I834" s="8"/>
      <c r="J834" s="9"/>
      <c r="K834" s="27" t="str">
        <f ca="1">IF(INDIRECT("E"&amp;ROW(K834))="","",IF(ISERROR(VLOOKUP(INDIRECT("E"&amp;ROW(K834)),Config!A:A,1,0)),"ESPECIFICAÇÃO INVÁLIDA, SELECIONE UMA OPÇÃO DA LISTA",IF(COUNTA(INDIRECT("C"&amp;ROW(K834)):INDIRECT("J"&amp;ROW(K834)))&gt;0,IF(COUNTA(INDIRECT("C"&amp;ROW(K834)):INDIRECT("J"&amp;ROW(K834)))&lt;8,"HÁ "&amp;L834&amp;" CAMPO(S) VAZIO(S) NESTA LINHA",""),"")))</f>
        <v/>
      </c>
      <c r="L834" s="28" t="str">
        <f ca="1">IF(COUNTBLANK(INDIRECT("C"&amp;ROW(L834)):INDIRECT("J"&amp;ROW(L834)))&gt;0,IF(COUNTBLANK(INDIRECT("C"&amp;ROW(INDIRECT("C"&amp;ROW(L834)))):INDIRECT("J"&amp;ROW(L834)))&lt;8,COUNTBLANK(INDIRECT("C"&amp;ROW(L834)):INDIRECT("J"&amp;ROW(L834))),""),"")</f>
        <v/>
      </c>
      <c r="M834" s="4"/>
      <c r="N834" s="4"/>
    </row>
    <row r="835" spans="1:14" ht="60" customHeight="1">
      <c r="A835" s="26" t="str">
        <f>IFERROR(IF(C835="","",J$2&amp;TEXT(VLOOKUP(C$4,Config!$E$3:$F$65,2,FALSE),"00")&amp;TEXT(ROW(B835)-8,"0000")),"Informe um órgão na célula C4")</f>
        <v/>
      </c>
      <c r="B835" s="6"/>
      <c r="C835" s="7"/>
      <c r="D835" s="6"/>
      <c r="E835" s="6"/>
      <c r="F835" s="6"/>
      <c r="G835" s="8"/>
      <c r="H835" s="6"/>
      <c r="I835" s="8"/>
      <c r="J835" s="9"/>
      <c r="K835" s="27" t="str">
        <f ca="1">IF(INDIRECT("E"&amp;ROW(K835))="","",IF(ISERROR(VLOOKUP(INDIRECT("E"&amp;ROW(K835)),Config!A:A,1,0)),"ESPECIFICAÇÃO INVÁLIDA, SELECIONE UMA OPÇÃO DA LISTA",IF(COUNTA(INDIRECT("C"&amp;ROW(K835)):INDIRECT("J"&amp;ROW(K835)))&gt;0,IF(COUNTA(INDIRECT("C"&amp;ROW(K835)):INDIRECT("J"&amp;ROW(K835)))&lt;8,"HÁ "&amp;L835&amp;" CAMPO(S) VAZIO(S) NESTA LINHA",""),"")))</f>
        <v/>
      </c>
      <c r="L835" s="28" t="str">
        <f ca="1">IF(COUNTBLANK(INDIRECT("C"&amp;ROW(L835)):INDIRECT("J"&amp;ROW(L835)))&gt;0,IF(COUNTBLANK(INDIRECT("C"&amp;ROW(INDIRECT("C"&amp;ROW(L835)))):INDIRECT("J"&amp;ROW(L835)))&lt;8,COUNTBLANK(INDIRECT("C"&amp;ROW(L835)):INDIRECT("J"&amp;ROW(L835))),""),"")</f>
        <v/>
      </c>
      <c r="M835" s="4"/>
      <c r="N835" s="4"/>
    </row>
    <row r="836" spans="1:14" ht="60" customHeight="1">
      <c r="A836" s="26" t="str">
        <f>IFERROR(IF(C836="","",J$2&amp;TEXT(VLOOKUP(C$4,Config!$E$3:$F$65,2,FALSE),"00")&amp;TEXT(ROW(B836)-8,"0000")),"Informe um órgão na célula C4")</f>
        <v/>
      </c>
      <c r="B836" s="6"/>
      <c r="C836" s="7"/>
      <c r="D836" s="6"/>
      <c r="E836" s="6"/>
      <c r="F836" s="6"/>
      <c r="G836" s="8"/>
      <c r="H836" s="6"/>
      <c r="I836" s="8"/>
      <c r="J836" s="9"/>
      <c r="K836" s="27" t="str">
        <f ca="1">IF(INDIRECT("E"&amp;ROW(K836))="","",IF(ISERROR(VLOOKUP(INDIRECT("E"&amp;ROW(K836)),Config!A:A,1,0)),"ESPECIFICAÇÃO INVÁLIDA, SELECIONE UMA OPÇÃO DA LISTA",IF(COUNTA(INDIRECT("C"&amp;ROW(K836)):INDIRECT("J"&amp;ROW(K836)))&gt;0,IF(COUNTA(INDIRECT("C"&amp;ROW(K836)):INDIRECT("J"&amp;ROW(K836)))&lt;8,"HÁ "&amp;L836&amp;" CAMPO(S) VAZIO(S) NESTA LINHA",""),"")))</f>
        <v/>
      </c>
      <c r="L836" s="28" t="str">
        <f ca="1">IF(COUNTBLANK(INDIRECT("C"&amp;ROW(L836)):INDIRECT("J"&amp;ROW(L836)))&gt;0,IF(COUNTBLANK(INDIRECT("C"&amp;ROW(INDIRECT("C"&amp;ROW(L836)))):INDIRECT("J"&amp;ROW(L836)))&lt;8,COUNTBLANK(INDIRECT("C"&amp;ROW(L836)):INDIRECT("J"&amp;ROW(L836))),""),"")</f>
        <v/>
      </c>
      <c r="M836" s="4"/>
      <c r="N836" s="4"/>
    </row>
    <row r="837" spans="1:14" ht="60" customHeight="1">
      <c r="A837" s="26" t="str">
        <f>IFERROR(IF(C837="","",J$2&amp;TEXT(VLOOKUP(C$4,Config!$E$3:$F$65,2,FALSE),"00")&amp;TEXT(ROW(B837)-8,"0000")),"Informe um órgão na célula C4")</f>
        <v/>
      </c>
      <c r="B837" s="6"/>
      <c r="C837" s="7"/>
      <c r="D837" s="6"/>
      <c r="E837" s="6"/>
      <c r="F837" s="6"/>
      <c r="G837" s="8"/>
      <c r="H837" s="6"/>
      <c r="I837" s="8"/>
      <c r="J837" s="9"/>
      <c r="K837" s="27" t="str">
        <f ca="1">IF(INDIRECT("E"&amp;ROW(K837))="","",IF(ISERROR(VLOOKUP(INDIRECT("E"&amp;ROW(K837)),Config!A:A,1,0)),"ESPECIFICAÇÃO INVÁLIDA, SELECIONE UMA OPÇÃO DA LISTA",IF(COUNTA(INDIRECT("C"&amp;ROW(K837)):INDIRECT("J"&amp;ROW(K837)))&gt;0,IF(COUNTA(INDIRECT("C"&amp;ROW(K837)):INDIRECT("J"&amp;ROW(K837)))&lt;8,"HÁ "&amp;L837&amp;" CAMPO(S) VAZIO(S) NESTA LINHA",""),"")))</f>
        <v/>
      </c>
      <c r="L837" s="28" t="str">
        <f ca="1">IF(COUNTBLANK(INDIRECT("C"&amp;ROW(L837)):INDIRECT("J"&amp;ROW(L837)))&gt;0,IF(COUNTBLANK(INDIRECT("C"&amp;ROW(INDIRECT("C"&amp;ROW(L837)))):INDIRECT("J"&amp;ROW(L837)))&lt;8,COUNTBLANK(INDIRECT("C"&amp;ROW(L837)):INDIRECT("J"&amp;ROW(L837))),""),"")</f>
        <v/>
      </c>
      <c r="M837" s="4"/>
      <c r="N837" s="4"/>
    </row>
    <row r="838" spans="1:14" ht="60" customHeight="1">
      <c r="A838" s="26" t="str">
        <f>IFERROR(IF(C838="","",J$2&amp;TEXT(VLOOKUP(C$4,Config!$E$3:$F$65,2,FALSE),"00")&amp;TEXT(ROW(B838)-8,"0000")),"Informe um órgão na célula C4")</f>
        <v/>
      </c>
      <c r="B838" s="6"/>
      <c r="C838" s="7"/>
      <c r="D838" s="6"/>
      <c r="E838" s="6"/>
      <c r="F838" s="6"/>
      <c r="G838" s="8"/>
      <c r="H838" s="6"/>
      <c r="I838" s="8"/>
      <c r="J838" s="9"/>
      <c r="K838" s="27" t="str">
        <f ca="1">IF(INDIRECT("E"&amp;ROW(K838))="","",IF(ISERROR(VLOOKUP(INDIRECT("E"&amp;ROW(K838)),Config!A:A,1,0)),"ESPECIFICAÇÃO INVÁLIDA, SELECIONE UMA OPÇÃO DA LISTA",IF(COUNTA(INDIRECT("C"&amp;ROW(K838)):INDIRECT("J"&amp;ROW(K838)))&gt;0,IF(COUNTA(INDIRECT("C"&amp;ROW(K838)):INDIRECT("J"&amp;ROW(K838)))&lt;8,"HÁ "&amp;L838&amp;" CAMPO(S) VAZIO(S) NESTA LINHA",""),"")))</f>
        <v/>
      </c>
      <c r="L838" s="28" t="str">
        <f ca="1">IF(COUNTBLANK(INDIRECT("C"&amp;ROW(L838)):INDIRECT("J"&amp;ROW(L838)))&gt;0,IF(COUNTBLANK(INDIRECT("C"&amp;ROW(INDIRECT("C"&amp;ROW(L838)))):INDIRECT("J"&amp;ROW(L838)))&lt;8,COUNTBLANK(INDIRECT("C"&amp;ROW(L838)):INDIRECT("J"&amp;ROW(L838))),""),"")</f>
        <v/>
      </c>
      <c r="M838" s="4"/>
      <c r="N838" s="4"/>
    </row>
    <row r="839" spans="1:14" ht="60" customHeight="1">
      <c r="A839" s="26" t="str">
        <f>IFERROR(IF(C839="","",J$2&amp;TEXT(VLOOKUP(C$4,Config!$E$3:$F$65,2,FALSE),"00")&amp;TEXT(ROW(B839)-8,"0000")),"Informe um órgão na célula C4")</f>
        <v/>
      </c>
      <c r="B839" s="6"/>
      <c r="C839" s="7"/>
      <c r="D839" s="6"/>
      <c r="E839" s="6"/>
      <c r="F839" s="6"/>
      <c r="G839" s="8"/>
      <c r="H839" s="6"/>
      <c r="I839" s="8"/>
      <c r="J839" s="9"/>
      <c r="K839" s="27" t="str">
        <f ca="1">IF(INDIRECT("E"&amp;ROW(K839))="","",IF(ISERROR(VLOOKUP(INDIRECT("E"&amp;ROW(K839)),Config!A:A,1,0)),"ESPECIFICAÇÃO INVÁLIDA, SELECIONE UMA OPÇÃO DA LISTA",IF(COUNTA(INDIRECT("C"&amp;ROW(K839)):INDIRECT("J"&amp;ROW(K839)))&gt;0,IF(COUNTA(INDIRECT("C"&amp;ROW(K839)):INDIRECT("J"&amp;ROW(K839)))&lt;8,"HÁ "&amp;L839&amp;" CAMPO(S) VAZIO(S) NESTA LINHA",""),"")))</f>
        <v/>
      </c>
      <c r="L839" s="28" t="str">
        <f ca="1">IF(COUNTBLANK(INDIRECT("C"&amp;ROW(L839)):INDIRECT("J"&amp;ROW(L839)))&gt;0,IF(COUNTBLANK(INDIRECT("C"&amp;ROW(INDIRECT("C"&amp;ROW(L839)))):INDIRECT("J"&amp;ROW(L839)))&lt;8,COUNTBLANK(INDIRECT("C"&amp;ROW(L839)):INDIRECT("J"&amp;ROW(L839))),""),"")</f>
        <v/>
      </c>
      <c r="M839" s="4"/>
      <c r="N839" s="4"/>
    </row>
    <row r="840" spans="1:14" ht="60" customHeight="1">
      <c r="A840" s="26" t="str">
        <f>IFERROR(IF(C840="","",J$2&amp;TEXT(VLOOKUP(C$4,Config!$E$3:$F$65,2,FALSE),"00")&amp;TEXT(ROW(B840)-8,"0000")),"Informe um órgão na célula C4")</f>
        <v/>
      </c>
      <c r="B840" s="6"/>
      <c r="C840" s="7"/>
      <c r="D840" s="6"/>
      <c r="E840" s="6"/>
      <c r="F840" s="6"/>
      <c r="G840" s="8"/>
      <c r="H840" s="6"/>
      <c r="I840" s="8"/>
      <c r="J840" s="9"/>
      <c r="K840" s="27" t="str">
        <f ca="1">IF(INDIRECT("E"&amp;ROW(K840))="","",IF(ISERROR(VLOOKUP(INDIRECT("E"&amp;ROW(K840)),Config!A:A,1,0)),"ESPECIFICAÇÃO INVÁLIDA, SELECIONE UMA OPÇÃO DA LISTA",IF(COUNTA(INDIRECT("C"&amp;ROW(K840)):INDIRECT("J"&amp;ROW(K840)))&gt;0,IF(COUNTA(INDIRECT("C"&amp;ROW(K840)):INDIRECT("J"&amp;ROW(K840)))&lt;8,"HÁ "&amp;L840&amp;" CAMPO(S) VAZIO(S) NESTA LINHA",""),"")))</f>
        <v/>
      </c>
      <c r="L840" s="28" t="str">
        <f ca="1">IF(COUNTBLANK(INDIRECT("C"&amp;ROW(L840)):INDIRECT("J"&amp;ROW(L840)))&gt;0,IF(COUNTBLANK(INDIRECT("C"&amp;ROW(INDIRECT("C"&amp;ROW(L840)))):INDIRECT("J"&amp;ROW(L840)))&lt;8,COUNTBLANK(INDIRECT("C"&amp;ROW(L840)):INDIRECT("J"&amp;ROW(L840))),""),"")</f>
        <v/>
      </c>
      <c r="M840" s="4"/>
      <c r="N840" s="4"/>
    </row>
    <row r="841" spans="1:14" ht="60" customHeight="1">
      <c r="A841" s="26" t="str">
        <f>IFERROR(IF(C841="","",J$2&amp;TEXT(VLOOKUP(C$4,Config!$E$3:$F$65,2,FALSE),"00")&amp;TEXT(ROW(B841)-8,"0000")),"Informe um órgão na célula C4")</f>
        <v/>
      </c>
      <c r="B841" s="6"/>
      <c r="C841" s="7"/>
      <c r="D841" s="6"/>
      <c r="E841" s="6"/>
      <c r="F841" s="6"/>
      <c r="G841" s="8"/>
      <c r="H841" s="6"/>
      <c r="I841" s="8"/>
      <c r="J841" s="9"/>
      <c r="K841" s="27" t="str">
        <f ca="1">IF(INDIRECT("E"&amp;ROW(K841))="","",IF(ISERROR(VLOOKUP(INDIRECT("E"&amp;ROW(K841)),Config!A:A,1,0)),"ESPECIFICAÇÃO INVÁLIDA, SELECIONE UMA OPÇÃO DA LISTA",IF(COUNTA(INDIRECT("C"&amp;ROW(K841)):INDIRECT("J"&amp;ROW(K841)))&gt;0,IF(COUNTA(INDIRECT("C"&amp;ROW(K841)):INDIRECT("J"&amp;ROW(K841)))&lt;8,"HÁ "&amp;L841&amp;" CAMPO(S) VAZIO(S) NESTA LINHA",""),"")))</f>
        <v/>
      </c>
      <c r="L841" s="28" t="str">
        <f ca="1">IF(COUNTBLANK(INDIRECT("C"&amp;ROW(L841)):INDIRECT("J"&amp;ROW(L841)))&gt;0,IF(COUNTBLANK(INDIRECT("C"&amp;ROW(INDIRECT("C"&amp;ROW(L841)))):INDIRECT("J"&amp;ROW(L841)))&lt;8,COUNTBLANK(INDIRECT("C"&amp;ROW(L841)):INDIRECT("J"&amp;ROW(L841))),""),"")</f>
        <v/>
      </c>
      <c r="M841" s="4"/>
      <c r="N841" s="4"/>
    </row>
    <row r="842" spans="1:14" ht="60" customHeight="1">
      <c r="A842" s="26" t="str">
        <f>IFERROR(IF(C842="","",J$2&amp;TEXT(VLOOKUP(C$4,Config!$E$3:$F$65,2,FALSE),"00")&amp;TEXT(ROW(B842)-8,"0000")),"Informe um órgão na célula C4")</f>
        <v/>
      </c>
      <c r="B842" s="6"/>
      <c r="C842" s="7"/>
      <c r="D842" s="6"/>
      <c r="E842" s="6"/>
      <c r="F842" s="6"/>
      <c r="G842" s="8"/>
      <c r="H842" s="6"/>
      <c r="I842" s="8"/>
      <c r="J842" s="9"/>
      <c r="K842" s="27" t="str">
        <f ca="1">IF(INDIRECT("E"&amp;ROW(K842))="","",IF(ISERROR(VLOOKUP(INDIRECT("E"&amp;ROW(K842)),Config!A:A,1,0)),"ESPECIFICAÇÃO INVÁLIDA, SELECIONE UMA OPÇÃO DA LISTA",IF(COUNTA(INDIRECT("C"&amp;ROW(K842)):INDIRECT("J"&amp;ROW(K842)))&gt;0,IF(COUNTA(INDIRECT("C"&amp;ROW(K842)):INDIRECT("J"&amp;ROW(K842)))&lt;8,"HÁ "&amp;L842&amp;" CAMPO(S) VAZIO(S) NESTA LINHA",""),"")))</f>
        <v/>
      </c>
      <c r="L842" s="28" t="str">
        <f ca="1">IF(COUNTBLANK(INDIRECT("C"&amp;ROW(L842)):INDIRECT("J"&amp;ROW(L842)))&gt;0,IF(COUNTBLANK(INDIRECT("C"&amp;ROW(INDIRECT("C"&amp;ROW(L842)))):INDIRECT("J"&amp;ROW(L842)))&lt;8,COUNTBLANK(INDIRECT("C"&amp;ROW(L842)):INDIRECT("J"&amp;ROW(L842))),""),"")</f>
        <v/>
      </c>
      <c r="M842" s="4"/>
      <c r="N842" s="4"/>
    </row>
    <row r="843" spans="1:14" ht="60" customHeight="1">
      <c r="A843" s="26" t="str">
        <f>IFERROR(IF(C843="","",J$2&amp;TEXT(VLOOKUP(C$4,Config!$E$3:$F$65,2,FALSE),"00")&amp;TEXT(ROW(B843)-8,"0000")),"Informe um órgão na célula C4")</f>
        <v/>
      </c>
      <c r="B843" s="6"/>
      <c r="C843" s="7"/>
      <c r="D843" s="6"/>
      <c r="E843" s="6"/>
      <c r="F843" s="6"/>
      <c r="G843" s="8"/>
      <c r="H843" s="6"/>
      <c r="I843" s="8"/>
      <c r="J843" s="9"/>
      <c r="K843" s="27" t="str">
        <f ca="1">IF(INDIRECT("E"&amp;ROW(K843))="","",IF(ISERROR(VLOOKUP(INDIRECT("E"&amp;ROW(K843)),Config!A:A,1,0)),"ESPECIFICAÇÃO INVÁLIDA, SELECIONE UMA OPÇÃO DA LISTA",IF(COUNTA(INDIRECT("C"&amp;ROW(K843)):INDIRECT("J"&amp;ROW(K843)))&gt;0,IF(COUNTA(INDIRECT("C"&amp;ROW(K843)):INDIRECT("J"&amp;ROW(K843)))&lt;8,"HÁ "&amp;L843&amp;" CAMPO(S) VAZIO(S) NESTA LINHA",""),"")))</f>
        <v/>
      </c>
      <c r="L843" s="28" t="str">
        <f ca="1">IF(COUNTBLANK(INDIRECT("C"&amp;ROW(L843)):INDIRECT("J"&amp;ROW(L843)))&gt;0,IF(COUNTBLANK(INDIRECT("C"&amp;ROW(INDIRECT("C"&amp;ROW(L843)))):INDIRECT("J"&amp;ROW(L843)))&lt;8,COUNTBLANK(INDIRECT("C"&amp;ROW(L843)):INDIRECT("J"&amp;ROW(L843))),""),"")</f>
        <v/>
      </c>
      <c r="M843" s="4"/>
      <c r="N843" s="4"/>
    </row>
    <row r="844" spans="1:14" ht="60" customHeight="1">
      <c r="A844" s="26" t="str">
        <f>IFERROR(IF(C844="","",J$2&amp;TEXT(VLOOKUP(C$4,Config!$E$3:$F$65,2,FALSE),"00")&amp;TEXT(ROW(B844)-8,"0000")),"Informe um órgão na célula C4")</f>
        <v/>
      </c>
      <c r="B844" s="6"/>
      <c r="C844" s="7"/>
      <c r="D844" s="6"/>
      <c r="E844" s="6"/>
      <c r="F844" s="6"/>
      <c r="G844" s="8"/>
      <c r="H844" s="6"/>
      <c r="I844" s="8"/>
      <c r="J844" s="9"/>
      <c r="K844" s="27" t="str">
        <f ca="1">IF(INDIRECT("E"&amp;ROW(K844))="","",IF(ISERROR(VLOOKUP(INDIRECT("E"&amp;ROW(K844)),Config!A:A,1,0)),"ESPECIFICAÇÃO INVÁLIDA, SELECIONE UMA OPÇÃO DA LISTA",IF(COUNTA(INDIRECT("C"&amp;ROW(K844)):INDIRECT("J"&amp;ROW(K844)))&gt;0,IF(COUNTA(INDIRECT("C"&amp;ROW(K844)):INDIRECT("J"&amp;ROW(K844)))&lt;8,"HÁ "&amp;L844&amp;" CAMPO(S) VAZIO(S) NESTA LINHA",""),"")))</f>
        <v/>
      </c>
      <c r="L844" s="28" t="str">
        <f ca="1">IF(COUNTBLANK(INDIRECT("C"&amp;ROW(L844)):INDIRECT("J"&amp;ROW(L844)))&gt;0,IF(COUNTBLANK(INDIRECT("C"&amp;ROW(INDIRECT("C"&amp;ROW(L844)))):INDIRECT("J"&amp;ROW(L844)))&lt;8,COUNTBLANK(INDIRECT("C"&amp;ROW(L844)):INDIRECT("J"&amp;ROW(L844))),""),"")</f>
        <v/>
      </c>
      <c r="M844" s="4"/>
      <c r="N844" s="4"/>
    </row>
    <row r="845" spans="1:14" ht="60" customHeight="1">
      <c r="A845" s="26" t="str">
        <f>IFERROR(IF(C845="","",J$2&amp;TEXT(VLOOKUP(C$4,Config!$E$3:$F$65,2,FALSE),"00")&amp;TEXT(ROW(B845)-8,"0000")),"Informe um órgão na célula C4")</f>
        <v/>
      </c>
      <c r="B845" s="6"/>
      <c r="C845" s="7"/>
      <c r="D845" s="6"/>
      <c r="E845" s="6"/>
      <c r="F845" s="6"/>
      <c r="G845" s="8"/>
      <c r="H845" s="6"/>
      <c r="I845" s="8"/>
      <c r="J845" s="9"/>
      <c r="K845" s="27" t="str">
        <f ca="1">IF(INDIRECT("E"&amp;ROW(K845))="","",IF(ISERROR(VLOOKUP(INDIRECT("E"&amp;ROW(K845)),Config!A:A,1,0)),"ESPECIFICAÇÃO INVÁLIDA, SELECIONE UMA OPÇÃO DA LISTA",IF(COUNTA(INDIRECT("C"&amp;ROW(K845)):INDIRECT("J"&amp;ROW(K845)))&gt;0,IF(COUNTA(INDIRECT("C"&amp;ROW(K845)):INDIRECT("J"&amp;ROW(K845)))&lt;8,"HÁ "&amp;L845&amp;" CAMPO(S) VAZIO(S) NESTA LINHA",""),"")))</f>
        <v/>
      </c>
      <c r="L845" s="28" t="str">
        <f ca="1">IF(COUNTBLANK(INDIRECT("C"&amp;ROW(L845)):INDIRECT("J"&amp;ROW(L845)))&gt;0,IF(COUNTBLANK(INDIRECT("C"&amp;ROW(INDIRECT("C"&amp;ROW(L845)))):INDIRECT("J"&amp;ROW(L845)))&lt;8,COUNTBLANK(INDIRECT("C"&amp;ROW(L845)):INDIRECT("J"&amp;ROW(L845))),""),"")</f>
        <v/>
      </c>
      <c r="M845" s="4"/>
      <c r="N845" s="4"/>
    </row>
    <row r="846" spans="1:14" ht="60" customHeight="1">
      <c r="A846" s="26" t="str">
        <f>IFERROR(IF(C846="","",J$2&amp;TEXT(VLOOKUP(C$4,Config!$E$3:$F$65,2,FALSE),"00")&amp;TEXT(ROW(B846)-8,"0000")),"Informe um órgão na célula C4")</f>
        <v/>
      </c>
      <c r="B846" s="6"/>
      <c r="C846" s="7"/>
      <c r="D846" s="6"/>
      <c r="E846" s="6"/>
      <c r="F846" s="6"/>
      <c r="G846" s="8"/>
      <c r="H846" s="6"/>
      <c r="I846" s="8"/>
      <c r="J846" s="9"/>
      <c r="K846" s="27" t="str">
        <f ca="1">IF(INDIRECT("E"&amp;ROW(K846))="","",IF(ISERROR(VLOOKUP(INDIRECT("E"&amp;ROW(K846)),Config!A:A,1,0)),"ESPECIFICAÇÃO INVÁLIDA, SELECIONE UMA OPÇÃO DA LISTA",IF(COUNTA(INDIRECT("C"&amp;ROW(K846)):INDIRECT("J"&amp;ROW(K846)))&gt;0,IF(COUNTA(INDIRECT("C"&amp;ROW(K846)):INDIRECT("J"&amp;ROW(K846)))&lt;8,"HÁ "&amp;L846&amp;" CAMPO(S) VAZIO(S) NESTA LINHA",""),"")))</f>
        <v/>
      </c>
      <c r="L846" s="28" t="str">
        <f ca="1">IF(COUNTBLANK(INDIRECT("C"&amp;ROW(L846)):INDIRECT("J"&amp;ROW(L846)))&gt;0,IF(COUNTBLANK(INDIRECT("C"&amp;ROW(INDIRECT("C"&amp;ROW(L846)))):INDIRECT("J"&amp;ROW(L846)))&lt;8,COUNTBLANK(INDIRECT("C"&amp;ROW(L846)):INDIRECT("J"&amp;ROW(L846))),""),"")</f>
        <v/>
      </c>
      <c r="M846" s="4"/>
      <c r="N846" s="4"/>
    </row>
    <row r="847" spans="1:14" ht="60" customHeight="1">
      <c r="A847" s="26" t="str">
        <f>IFERROR(IF(C847="","",J$2&amp;TEXT(VLOOKUP(C$4,Config!$E$3:$F$65,2,FALSE),"00")&amp;TEXT(ROW(B847)-8,"0000")),"Informe um órgão na célula C4")</f>
        <v/>
      </c>
      <c r="B847" s="6"/>
      <c r="C847" s="7"/>
      <c r="D847" s="6"/>
      <c r="E847" s="6"/>
      <c r="F847" s="6"/>
      <c r="G847" s="8"/>
      <c r="H847" s="6"/>
      <c r="I847" s="8"/>
      <c r="J847" s="9"/>
      <c r="K847" s="27" t="str">
        <f ca="1">IF(INDIRECT("E"&amp;ROW(K847))="","",IF(ISERROR(VLOOKUP(INDIRECT("E"&amp;ROW(K847)),Config!A:A,1,0)),"ESPECIFICAÇÃO INVÁLIDA, SELECIONE UMA OPÇÃO DA LISTA",IF(COUNTA(INDIRECT("C"&amp;ROW(K847)):INDIRECT("J"&amp;ROW(K847)))&gt;0,IF(COUNTA(INDIRECT("C"&amp;ROW(K847)):INDIRECT("J"&amp;ROW(K847)))&lt;8,"HÁ "&amp;L847&amp;" CAMPO(S) VAZIO(S) NESTA LINHA",""),"")))</f>
        <v/>
      </c>
      <c r="L847" s="28" t="str">
        <f ca="1">IF(COUNTBLANK(INDIRECT("C"&amp;ROW(L847)):INDIRECT("J"&amp;ROW(L847)))&gt;0,IF(COUNTBLANK(INDIRECT("C"&amp;ROW(INDIRECT("C"&amp;ROW(L847)))):INDIRECT("J"&amp;ROW(L847)))&lt;8,COUNTBLANK(INDIRECT("C"&amp;ROW(L847)):INDIRECT("J"&amp;ROW(L847))),""),"")</f>
        <v/>
      </c>
      <c r="M847" s="4"/>
      <c r="N847" s="4"/>
    </row>
    <row r="848" spans="1:14" ht="60" customHeight="1">
      <c r="A848" s="26" t="str">
        <f>IFERROR(IF(C848="","",J$2&amp;TEXT(VLOOKUP(C$4,Config!$E$3:$F$65,2,FALSE),"00")&amp;TEXT(ROW(B848)-8,"0000")),"Informe um órgão na célula C4")</f>
        <v/>
      </c>
      <c r="B848" s="6"/>
      <c r="C848" s="7"/>
      <c r="D848" s="6"/>
      <c r="E848" s="6"/>
      <c r="F848" s="6"/>
      <c r="G848" s="8"/>
      <c r="H848" s="6"/>
      <c r="I848" s="8"/>
      <c r="J848" s="9"/>
      <c r="K848" s="27" t="str">
        <f ca="1">IF(INDIRECT("E"&amp;ROW(K848))="","",IF(ISERROR(VLOOKUP(INDIRECT("E"&amp;ROW(K848)),Config!A:A,1,0)),"ESPECIFICAÇÃO INVÁLIDA, SELECIONE UMA OPÇÃO DA LISTA",IF(COUNTA(INDIRECT("C"&amp;ROW(K848)):INDIRECT("J"&amp;ROW(K848)))&gt;0,IF(COUNTA(INDIRECT("C"&amp;ROW(K848)):INDIRECT("J"&amp;ROW(K848)))&lt;8,"HÁ "&amp;L848&amp;" CAMPO(S) VAZIO(S) NESTA LINHA",""),"")))</f>
        <v/>
      </c>
      <c r="L848" s="28" t="str">
        <f ca="1">IF(COUNTBLANK(INDIRECT("C"&amp;ROW(L848)):INDIRECT("J"&amp;ROW(L848)))&gt;0,IF(COUNTBLANK(INDIRECT("C"&amp;ROW(INDIRECT("C"&amp;ROW(L848)))):INDIRECT("J"&amp;ROW(L848)))&lt;8,COUNTBLANK(INDIRECT("C"&amp;ROW(L848)):INDIRECT("J"&amp;ROW(L848))),""),"")</f>
        <v/>
      </c>
      <c r="M848" s="4"/>
      <c r="N848" s="4"/>
    </row>
    <row r="849" spans="1:14" ht="60" customHeight="1">
      <c r="A849" s="26" t="str">
        <f>IFERROR(IF(C849="","",J$2&amp;TEXT(VLOOKUP(C$4,Config!$E$3:$F$65,2,FALSE),"00")&amp;TEXT(ROW(B849)-8,"0000")),"Informe um órgão na célula C4")</f>
        <v/>
      </c>
      <c r="B849" s="6"/>
      <c r="C849" s="7"/>
      <c r="D849" s="6"/>
      <c r="E849" s="6"/>
      <c r="F849" s="6"/>
      <c r="G849" s="8"/>
      <c r="H849" s="6"/>
      <c r="I849" s="8"/>
      <c r="J849" s="9"/>
      <c r="K849" s="27" t="str">
        <f ca="1">IF(INDIRECT("E"&amp;ROW(K849))="","",IF(ISERROR(VLOOKUP(INDIRECT("E"&amp;ROW(K849)),Config!A:A,1,0)),"ESPECIFICAÇÃO INVÁLIDA, SELECIONE UMA OPÇÃO DA LISTA",IF(COUNTA(INDIRECT("C"&amp;ROW(K849)):INDIRECT("J"&amp;ROW(K849)))&gt;0,IF(COUNTA(INDIRECT("C"&amp;ROW(K849)):INDIRECT("J"&amp;ROW(K849)))&lt;8,"HÁ "&amp;L849&amp;" CAMPO(S) VAZIO(S) NESTA LINHA",""),"")))</f>
        <v/>
      </c>
      <c r="L849" s="28" t="str">
        <f ca="1">IF(COUNTBLANK(INDIRECT("C"&amp;ROW(L849)):INDIRECT("J"&amp;ROW(L849)))&gt;0,IF(COUNTBLANK(INDIRECT("C"&amp;ROW(INDIRECT("C"&amp;ROW(L849)))):INDIRECT("J"&amp;ROW(L849)))&lt;8,COUNTBLANK(INDIRECT("C"&amp;ROW(L849)):INDIRECT("J"&amp;ROW(L849))),""),"")</f>
        <v/>
      </c>
      <c r="M849" s="4"/>
      <c r="N849" s="4"/>
    </row>
    <row r="850" spans="1:14" ht="60" customHeight="1">
      <c r="A850" s="26" t="str">
        <f>IFERROR(IF(C850="","",J$2&amp;TEXT(VLOOKUP(C$4,Config!$E$3:$F$65,2,FALSE),"00")&amp;TEXT(ROW(B850)-8,"0000")),"Informe um órgão na célula C4")</f>
        <v/>
      </c>
      <c r="B850" s="6"/>
      <c r="C850" s="7"/>
      <c r="D850" s="6"/>
      <c r="E850" s="6"/>
      <c r="F850" s="6"/>
      <c r="G850" s="8"/>
      <c r="H850" s="6"/>
      <c r="I850" s="8"/>
      <c r="J850" s="9"/>
      <c r="K850" s="27" t="str">
        <f ca="1">IF(INDIRECT("E"&amp;ROW(K850))="","",IF(ISERROR(VLOOKUP(INDIRECT("E"&amp;ROW(K850)),Config!A:A,1,0)),"ESPECIFICAÇÃO INVÁLIDA, SELECIONE UMA OPÇÃO DA LISTA",IF(COUNTA(INDIRECT("C"&amp;ROW(K850)):INDIRECT("J"&amp;ROW(K850)))&gt;0,IF(COUNTA(INDIRECT("C"&amp;ROW(K850)):INDIRECT("J"&amp;ROW(K850)))&lt;8,"HÁ "&amp;L850&amp;" CAMPO(S) VAZIO(S) NESTA LINHA",""),"")))</f>
        <v/>
      </c>
      <c r="L850" s="28" t="str">
        <f ca="1">IF(COUNTBLANK(INDIRECT("C"&amp;ROW(L850)):INDIRECT("J"&amp;ROW(L850)))&gt;0,IF(COUNTBLANK(INDIRECT("C"&amp;ROW(INDIRECT("C"&amp;ROW(L850)))):INDIRECT("J"&amp;ROW(L850)))&lt;8,COUNTBLANK(INDIRECT("C"&amp;ROW(L850)):INDIRECT("J"&amp;ROW(L850))),""),"")</f>
        <v/>
      </c>
      <c r="M850" s="4"/>
      <c r="N850" s="4"/>
    </row>
    <row r="851" spans="1:14" ht="60" customHeight="1">
      <c r="A851" s="26" t="str">
        <f>IFERROR(IF(C851="","",J$2&amp;TEXT(VLOOKUP(C$4,Config!$E$3:$F$65,2,FALSE),"00")&amp;TEXT(ROW(B851)-8,"0000")),"Informe um órgão na célula C4")</f>
        <v/>
      </c>
      <c r="B851" s="6"/>
      <c r="C851" s="7"/>
      <c r="D851" s="6"/>
      <c r="E851" s="6"/>
      <c r="F851" s="6"/>
      <c r="G851" s="8"/>
      <c r="H851" s="6"/>
      <c r="I851" s="8"/>
      <c r="J851" s="9"/>
      <c r="K851" s="27" t="str">
        <f ca="1">IF(INDIRECT("E"&amp;ROW(K851))="","",IF(ISERROR(VLOOKUP(INDIRECT("E"&amp;ROW(K851)),Config!A:A,1,0)),"ESPECIFICAÇÃO INVÁLIDA, SELECIONE UMA OPÇÃO DA LISTA",IF(COUNTA(INDIRECT("C"&amp;ROW(K851)):INDIRECT("J"&amp;ROW(K851)))&gt;0,IF(COUNTA(INDIRECT("C"&amp;ROW(K851)):INDIRECT("J"&amp;ROW(K851)))&lt;8,"HÁ "&amp;L851&amp;" CAMPO(S) VAZIO(S) NESTA LINHA",""),"")))</f>
        <v/>
      </c>
      <c r="L851" s="28" t="str">
        <f ca="1">IF(COUNTBLANK(INDIRECT("C"&amp;ROW(L851)):INDIRECT("J"&amp;ROW(L851)))&gt;0,IF(COUNTBLANK(INDIRECT("C"&amp;ROW(INDIRECT("C"&amp;ROW(L851)))):INDIRECT("J"&amp;ROW(L851)))&lt;8,COUNTBLANK(INDIRECT("C"&amp;ROW(L851)):INDIRECT("J"&amp;ROW(L851))),""),"")</f>
        <v/>
      </c>
      <c r="M851" s="4"/>
      <c r="N851" s="4"/>
    </row>
    <row r="852" spans="1:14" ht="60" customHeight="1">
      <c r="A852" s="26" t="str">
        <f>IFERROR(IF(C852="","",J$2&amp;TEXT(VLOOKUP(C$4,Config!$E$3:$F$65,2,FALSE),"00")&amp;TEXT(ROW(B852)-8,"0000")),"Informe um órgão na célula C4")</f>
        <v/>
      </c>
      <c r="B852" s="6"/>
      <c r="C852" s="7"/>
      <c r="D852" s="6"/>
      <c r="E852" s="6"/>
      <c r="F852" s="6"/>
      <c r="G852" s="8"/>
      <c r="H852" s="6"/>
      <c r="I852" s="8"/>
      <c r="J852" s="9"/>
      <c r="K852" s="27" t="str">
        <f ca="1">IF(INDIRECT("E"&amp;ROW(K852))="","",IF(ISERROR(VLOOKUP(INDIRECT("E"&amp;ROW(K852)),Config!A:A,1,0)),"ESPECIFICAÇÃO INVÁLIDA, SELECIONE UMA OPÇÃO DA LISTA",IF(COUNTA(INDIRECT("C"&amp;ROW(K852)):INDIRECT("J"&amp;ROW(K852)))&gt;0,IF(COUNTA(INDIRECT("C"&amp;ROW(K852)):INDIRECT("J"&amp;ROW(K852)))&lt;8,"HÁ "&amp;L852&amp;" CAMPO(S) VAZIO(S) NESTA LINHA",""),"")))</f>
        <v/>
      </c>
      <c r="L852" s="28" t="str">
        <f ca="1">IF(COUNTBLANK(INDIRECT("C"&amp;ROW(L852)):INDIRECT("J"&amp;ROW(L852)))&gt;0,IF(COUNTBLANK(INDIRECT("C"&amp;ROW(INDIRECT("C"&amp;ROW(L852)))):INDIRECT("J"&amp;ROW(L852)))&lt;8,COUNTBLANK(INDIRECT("C"&amp;ROW(L852)):INDIRECT("J"&amp;ROW(L852))),""),"")</f>
        <v/>
      </c>
      <c r="M852" s="4"/>
      <c r="N852" s="4"/>
    </row>
    <row r="853" spans="1:14" ht="60" customHeight="1">
      <c r="A853" s="26" t="str">
        <f>IFERROR(IF(C853="","",J$2&amp;TEXT(VLOOKUP(C$4,Config!$E$3:$F$65,2,FALSE),"00")&amp;TEXT(ROW(B853)-8,"0000")),"Informe um órgão na célula C4")</f>
        <v/>
      </c>
      <c r="B853" s="6"/>
      <c r="C853" s="7"/>
      <c r="D853" s="6"/>
      <c r="E853" s="6"/>
      <c r="F853" s="6"/>
      <c r="G853" s="8"/>
      <c r="H853" s="6"/>
      <c r="I853" s="8"/>
      <c r="J853" s="9"/>
      <c r="K853" s="27" t="str">
        <f ca="1">IF(INDIRECT("E"&amp;ROW(K853))="","",IF(ISERROR(VLOOKUP(INDIRECT("E"&amp;ROW(K853)),Config!A:A,1,0)),"ESPECIFICAÇÃO INVÁLIDA, SELECIONE UMA OPÇÃO DA LISTA",IF(COUNTA(INDIRECT("C"&amp;ROW(K853)):INDIRECT("J"&amp;ROW(K853)))&gt;0,IF(COUNTA(INDIRECT("C"&amp;ROW(K853)):INDIRECT("J"&amp;ROW(K853)))&lt;8,"HÁ "&amp;L853&amp;" CAMPO(S) VAZIO(S) NESTA LINHA",""),"")))</f>
        <v/>
      </c>
      <c r="L853" s="28" t="str">
        <f ca="1">IF(COUNTBLANK(INDIRECT("C"&amp;ROW(L853)):INDIRECT("J"&amp;ROW(L853)))&gt;0,IF(COUNTBLANK(INDIRECT("C"&amp;ROW(INDIRECT("C"&amp;ROW(L853)))):INDIRECT("J"&amp;ROW(L853)))&lt;8,COUNTBLANK(INDIRECT("C"&amp;ROW(L853)):INDIRECT("J"&amp;ROW(L853))),""),"")</f>
        <v/>
      </c>
      <c r="M853" s="4"/>
      <c r="N853" s="4"/>
    </row>
    <row r="854" spans="1:14" ht="60" customHeight="1">
      <c r="A854" s="26" t="str">
        <f>IFERROR(IF(C854="","",J$2&amp;TEXT(VLOOKUP(C$4,Config!$E$3:$F$65,2,FALSE),"00")&amp;TEXT(ROW(B854)-8,"0000")),"Informe um órgão na célula C4")</f>
        <v/>
      </c>
      <c r="B854" s="6"/>
      <c r="C854" s="7"/>
      <c r="D854" s="6"/>
      <c r="E854" s="6"/>
      <c r="F854" s="6"/>
      <c r="G854" s="8"/>
      <c r="H854" s="6"/>
      <c r="I854" s="8"/>
      <c r="J854" s="9"/>
      <c r="K854" s="27" t="str">
        <f ca="1">IF(INDIRECT("E"&amp;ROW(K854))="","",IF(ISERROR(VLOOKUP(INDIRECT("E"&amp;ROW(K854)),Config!A:A,1,0)),"ESPECIFICAÇÃO INVÁLIDA, SELECIONE UMA OPÇÃO DA LISTA",IF(COUNTA(INDIRECT("C"&amp;ROW(K854)):INDIRECT("J"&amp;ROW(K854)))&gt;0,IF(COUNTA(INDIRECT("C"&amp;ROW(K854)):INDIRECT("J"&amp;ROW(K854)))&lt;8,"HÁ "&amp;L854&amp;" CAMPO(S) VAZIO(S) NESTA LINHA",""),"")))</f>
        <v/>
      </c>
      <c r="L854" s="28" t="str">
        <f ca="1">IF(COUNTBLANK(INDIRECT("C"&amp;ROW(L854)):INDIRECT("J"&amp;ROW(L854)))&gt;0,IF(COUNTBLANK(INDIRECT("C"&amp;ROW(INDIRECT("C"&amp;ROW(L854)))):INDIRECT("J"&amp;ROW(L854)))&lt;8,COUNTBLANK(INDIRECT("C"&amp;ROW(L854)):INDIRECT("J"&amp;ROW(L854))),""),"")</f>
        <v/>
      </c>
      <c r="M854" s="4"/>
      <c r="N854" s="4"/>
    </row>
    <row r="855" spans="1:14" ht="60" customHeight="1">
      <c r="A855" s="26" t="str">
        <f>IFERROR(IF(C855="","",J$2&amp;TEXT(VLOOKUP(C$4,Config!$E$3:$F$65,2,FALSE),"00")&amp;TEXT(ROW(B855)-8,"0000")),"Informe um órgão na célula C4")</f>
        <v/>
      </c>
      <c r="B855" s="6"/>
      <c r="C855" s="7"/>
      <c r="D855" s="6"/>
      <c r="E855" s="6"/>
      <c r="F855" s="6"/>
      <c r="G855" s="8"/>
      <c r="H855" s="6"/>
      <c r="I855" s="8"/>
      <c r="J855" s="9"/>
      <c r="K855" s="27" t="str">
        <f ca="1">IF(INDIRECT("E"&amp;ROW(K855))="","",IF(ISERROR(VLOOKUP(INDIRECT("E"&amp;ROW(K855)),Config!A:A,1,0)),"ESPECIFICAÇÃO INVÁLIDA, SELECIONE UMA OPÇÃO DA LISTA",IF(COUNTA(INDIRECT("C"&amp;ROW(K855)):INDIRECT("J"&amp;ROW(K855)))&gt;0,IF(COUNTA(INDIRECT("C"&amp;ROW(K855)):INDIRECT("J"&amp;ROW(K855)))&lt;8,"HÁ "&amp;L855&amp;" CAMPO(S) VAZIO(S) NESTA LINHA",""),"")))</f>
        <v/>
      </c>
      <c r="L855" s="28" t="str">
        <f ca="1">IF(COUNTBLANK(INDIRECT("C"&amp;ROW(L855)):INDIRECT("J"&amp;ROW(L855)))&gt;0,IF(COUNTBLANK(INDIRECT("C"&amp;ROW(INDIRECT("C"&amp;ROW(L855)))):INDIRECT("J"&amp;ROW(L855)))&lt;8,COUNTBLANK(INDIRECT("C"&amp;ROW(L855)):INDIRECT("J"&amp;ROW(L855))),""),"")</f>
        <v/>
      </c>
      <c r="M855" s="4"/>
      <c r="N855" s="4"/>
    </row>
    <row r="856" spans="1:14" ht="60" customHeight="1">
      <c r="A856" s="26" t="str">
        <f>IFERROR(IF(C856="","",J$2&amp;TEXT(VLOOKUP(C$4,Config!$E$3:$F$65,2,FALSE),"00")&amp;TEXT(ROW(B856)-8,"0000")),"Informe um órgão na célula C4")</f>
        <v/>
      </c>
      <c r="B856" s="6"/>
      <c r="C856" s="7"/>
      <c r="D856" s="6"/>
      <c r="E856" s="6"/>
      <c r="F856" s="6"/>
      <c r="G856" s="8"/>
      <c r="H856" s="6"/>
      <c r="I856" s="8"/>
      <c r="J856" s="9"/>
      <c r="K856" s="27" t="str">
        <f ca="1">IF(INDIRECT("E"&amp;ROW(K856))="","",IF(ISERROR(VLOOKUP(INDIRECT("E"&amp;ROW(K856)),Config!A:A,1,0)),"ESPECIFICAÇÃO INVÁLIDA, SELECIONE UMA OPÇÃO DA LISTA",IF(COUNTA(INDIRECT("C"&amp;ROW(K856)):INDIRECT("J"&amp;ROW(K856)))&gt;0,IF(COUNTA(INDIRECT("C"&amp;ROW(K856)):INDIRECT("J"&amp;ROW(K856)))&lt;8,"HÁ "&amp;L856&amp;" CAMPO(S) VAZIO(S) NESTA LINHA",""),"")))</f>
        <v/>
      </c>
      <c r="L856" s="28" t="str">
        <f ca="1">IF(COUNTBLANK(INDIRECT("C"&amp;ROW(L856)):INDIRECT("J"&amp;ROW(L856)))&gt;0,IF(COUNTBLANK(INDIRECT("C"&amp;ROW(INDIRECT("C"&amp;ROW(L856)))):INDIRECT("J"&amp;ROW(L856)))&lt;8,COUNTBLANK(INDIRECT("C"&amp;ROW(L856)):INDIRECT("J"&amp;ROW(L856))),""),"")</f>
        <v/>
      </c>
      <c r="M856" s="4"/>
      <c r="N856" s="4"/>
    </row>
    <row r="857" spans="1:14" ht="60" customHeight="1">
      <c r="A857" s="26" t="str">
        <f>IFERROR(IF(C857="","",J$2&amp;TEXT(VLOOKUP(C$4,Config!$E$3:$F$65,2,FALSE),"00")&amp;TEXT(ROW(B857)-8,"0000")),"Informe um órgão na célula C4")</f>
        <v/>
      </c>
      <c r="B857" s="6"/>
      <c r="C857" s="7"/>
      <c r="D857" s="6"/>
      <c r="E857" s="6"/>
      <c r="F857" s="6"/>
      <c r="G857" s="8"/>
      <c r="H857" s="6"/>
      <c r="I857" s="8"/>
      <c r="J857" s="9"/>
      <c r="K857" s="27" t="str">
        <f ca="1">IF(INDIRECT("E"&amp;ROW(K857))="","",IF(ISERROR(VLOOKUP(INDIRECT("E"&amp;ROW(K857)),Config!A:A,1,0)),"ESPECIFICAÇÃO INVÁLIDA, SELECIONE UMA OPÇÃO DA LISTA",IF(COUNTA(INDIRECT("C"&amp;ROW(K857)):INDIRECT("J"&amp;ROW(K857)))&gt;0,IF(COUNTA(INDIRECT("C"&amp;ROW(K857)):INDIRECT("J"&amp;ROW(K857)))&lt;8,"HÁ "&amp;L857&amp;" CAMPO(S) VAZIO(S) NESTA LINHA",""),"")))</f>
        <v/>
      </c>
      <c r="L857" s="28" t="str">
        <f ca="1">IF(COUNTBLANK(INDIRECT("C"&amp;ROW(L857)):INDIRECT("J"&amp;ROW(L857)))&gt;0,IF(COUNTBLANK(INDIRECT("C"&amp;ROW(INDIRECT("C"&amp;ROW(L857)))):INDIRECT("J"&amp;ROW(L857)))&lt;8,COUNTBLANK(INDIRECT("C"&amp;ROW(L857)):INDIRECT("J"&amp;ROW(L857))),""),"")</f>
        <v/>
      </c>
      <c r="M857" s="4"/>
      <c r="N857" s="4"/>
    </row>
    <row r="858" spans="1:14" ht="60" customHeight="1">
      <c r="A858" s="26" t="str">
        <f>IFERROR(IF(C858="","",J$2&amp;TEXT(VLOOKUP(C$4,Config!$E$3:$F$65,2,FALSE),"00")&amp;TEXT(ROW(B858)-8,"0000")),"Informe um órgão na célula C4")</f>
        <v/>
      </c>
      <c r="B858" s="6"/>
      <c r="C858" s="7"/>
      <c r="D858" s="6"/>
      <c r="E858" s="6"/>
      <c r="F858" s="6"/>
      <c r="G858" s="8"/>
      <c r="H858" s="6"/>
      <c r="I858" s="8"/>
      <c r="J858" s="9"/>
      <c r="K858" s="27" t="str">
        <f ca="1">IF(INDIRECT("E"&amp;ROW(K858))="","",IF(ISERROR(VLOOKUP(INDIRECT("E"&amp;ROW(K858)),Config!A:A,1,0)),"ESPECIFICAÇÃO INVÁLIDA, SELECIONE UMA OPÇÃO DA LISTA",IF(COUNTA(INDIRECT("C"&amp;ROW(K858)):INDIRECT("J"&amp;ROW(K858)))&gt;0,IF(COUNTA(INDIRECT("C"&amp;ROW(K858)):INDIRECT("J"&amp;ROW(K858)))&lt;8,"HÁ "&amp;L858&amp;" CAMPO(S) VAZIO(S) NESTA LINHA",""),"")))</f>
        <v/>
      </c>
      <c r="L858" s="28" t="str">
        <f ca="1">IF(COUNTBLANK(INDIRECT("C"&amp;ROW(L858)):INDIRECT("J"&amp;ROW(L858)))&gt;0,IF(COUNTBLANK(INDIRECT("C"&amp;ROW(INDIRECT("C"&amp;ROW(L858)))):INDIRECT("J"&amp;ROW(L858)))&lt;8,COUNTBLANK(INDIRECT("C"&amp;ROW(L858)):INDIRECT("J"&amp;ROW(L858))),""),"")</f>
        <v/>
      </c>
      <c r="M858" s="4"/>
      <c r="N858" s="4"/>
    </row>
    <row r="859" spans="1:14" ht="60" customHeight="1">
      <c r="A859" s="26" t="str">
        <f>IFERROR(IF(C859="","",J$2&amp;TEXT(VLOOKUP(C$4,Config!$E$3:$F$65,2,FALSE),"00")&amp;TEXT(ROW(B859)-8,"0000")),"Informe um órgão na célula C4")</f>
        <v/>
      </c>
      <c r="B859" s="6"/>
      <c r="C859" s="7"/>
      <c r="D859" s="6"/>
      <c r="E859" s="6"/>
      <c r="F859" s="6"/>
      <c r="G859" s="8"/>
      <c r="H859" s="6"/>
      <c r="I859" s="8"/>
      <c r="J859" s="9"/>
      <c r="K859" s="27" t="str">
        <f ca="1">IF(INDIRECT("E"&amp;ROW(K859))="","",IF(ISERROR(VLOOKUP(INDIRECT("E"&amp;ROW(K859)),Config!A:A,1,0)),"ESPECIFICAÇÃO INVÁLIDA, SELECIONE UMA OPÇÃO DA LISTA",IF(COUNTA(INDIRECT("C"&amp;ROW(K859)):INDIRECT("J"&amp;ROW(K859)))&gt;0,IF(COUNTA(INDIRECT("C"&amp;ROW(K859)):INDIRECT("J"&amp;ROW(K859)))&lt;8,"HÁ "&amp;L859&amp;" CAMPO(S) VAZIO(S) NESTA LINHA",""),"")))</f>
        <v/>
      </c>
      <c r="L859" s="28" t="str">
        <f ca="1">IF(COUNTBLANK(INDIRECT("C"&amp;ROW(L859)):INDIRECT("J"&amp;ROW(L859)))&gt;0,IF(COUNTBLANK(INDIRECT("C"&amp;ROW(INDIRECT("C"&amp;ROW(L859)))):INDIRECT("J"&amp;ROW(L859)))&lt;8,COUNTBLANK(INDIRECT("C"&amp;ROW(L859)):INDIRECT("J"&amp;ROW(L859))),""),"")</f>
        <v/>
      </c>
      <c r="M859" s="4"/>
      <c r="N859" s="4"/>
    </row>
    <row r="860" spans="1:14" ht="60" customHeight="1">
      <c r="A860" s="26" t="str">
        <f>IFERROR(IF(C860="","",J$2&amp;TEXT(VLOOKUP(C$4,Config!$E$3:$F$65,2,FALSE),"00")&amp;TEXT(ROW(B860)-8,"0000")),"Informe um órgão na célula C4")</f>
        <v/>
      </c>
      <c r="B860" s="6"/>
      <c r="C860" s="7"/>
      <c r="D860" s="6"/>
      <c r="E860" s="6"/>
      <c r="F860" s="6"/>
      <c r="G860" s="8"/>
      <c r="H860" s="6"/>
      <c r="I860" s="8"/>
      <c r="J860" s="9"/>
      <c r="K860" s="27" t="str">
        <f ca="1">IF(INDIRECT("E"&amp;ROW(K860))="","",IF(ISERROR(VLOOKUP(INDIRECT("E"&amp;ROW(K860)),Config!A:A,1,0)),"ESPECIFICAÇÃO INVÁLIDA, SELECIONE UMA OPÇÃO DA LISTA",IF(COUNTA(INDIRECT("C"&amp;ROW(K860)):INDIRECT("J"&amp;ROW(K860)))&gt;0,IF(COUNTA(INDIRECT("C"&amp;ROW(K860)):INDIRECT("J"&amp;ROW(K860)))&lt;8,"HÁ "&amp;L860&amp;" CAMPO(S) VAZIO(S) NESTA LINHA",""),"")))</f>
        <v/>
      </c>
      <c r="L860" s="28" t="str">
        <f ca="1">IF(COUNTBLANK(INDIRECT("C"&amp;ROW(L860)):INDIRECT("J"&amp;ROW(L860)))&gt;0,IF(COUNTBLANK(INDIRECT("C"&amp;ROW(INDIRECT("C"&amp;ROW(L860)))):INDIRECT("J"&amp;ROW(L860)))&lt;8,COUNTBLANK(INDIRECT("C"&amp;ROW(L860)):INDIRECT("J"&amp;ROW(L860))),""),"")</f>
        <v/>
      </c>
      <c r="M860" s="4"/>
      <c r="N860" s="4"/>
    </row>
    <row r="861" spans="1:14" ht="60" customHeight="1">
      <c r="A861" s="26" t="str">
        <f>IFERROR(IF(C861="","",J$2&amp;TEXT(VLOOKUP(C$4,Config!$E$3:$F$65,2,FALSE),"00")&amp;TEXT(ROW(B861)-8,"0000")),"Informe um órgão na célula C4")</f>
        <v/>
      </c>
      <c r="B861" s="6"/>
      <c r="C861" s="7"/>
      <c r="D861" s="6"/>
      <c r="E861" s="6"/>
      <c r="F861" s="6"/>
      <c r="G861" s="8"/>
      <c r="H861" s="6"/>
      <c r="I861" s="8"/>
      <c r="J861" s="9"/>
      <c r="K861" s="27" t="str">
        <f ca="1">IF(INDIRECT("E"&amp;ROW(K861))="","",IF(ISERROR(VLOOKUP(INDIRECT("E"&amp;ROW(K861)),Config!A:A,1,0)),"ESPECIFICAÇÃO INVÁLIDA, SELECIONE UMA OPÇÃO DA LISTA",IF(COUNTA(INDIRECT("C"&amp;ROW(K861)):INDIRECT("J"&amp;ROW(K861)))&gt;0,IF(COUNTA(INDIRECT("C"&amp;ROW(K861)):INDIRECT("J"&amp;ROW(K861)))&lt;8,"HÁ "&amp;L861&amp;" CAMPO(S) VAZIO(S) NESTA LINHA",""),"")))</f>
        <v/>
      </c>
      <c r="L861" s="28" t="str">
        <f ca="1">IF(COUNTBLANK(INDIRECT("C"&amp;ROW(L861)):INDIRECT("J"&amp;ROW(L861)))&gt;0,IF(COUNTBLANK(INDIRECT("C"&amp;ROW(INDIRECT("C"&amp;ROW(L861)))):INDIRECT("J"&amp;ROW(L861)))&lt;8,COUNTBLANK(INDIRECT("C"&amp;ROW(L861)):INDIRECT("J"&amp;ROW(L861))),""),"")</f>
        <v/>
      </c>
      <c r="M861" s="4"/>
      <c r="N861" s="4"/>
    </row>
    <row r="862" spans="1:14" ht="60" customHeight="1">
      <c r="A862" s="26" t="str">
        <f>IFERROR(IF(C862="","",J$2&amp;TEXT(VLOOKUP(C$4,Config!$E$3:$F$65,2,FALSE),"00")&amp;TEXT(ROW(B862)-8,"0000")),"Informe um órgão na célula C4")</f>
        <v/>
      </c>
      <c r="B862" s="6"/>
      <c r="C862" s="7"/>
      <c r="D862" s="6"/>
      <c r="E862" s="6"/>
      <c r="F862" s="6"/>
      <c r="G862" s="8"/>
      <c r="H862" s="6"/>
      <c r="I862" s="8"/>
      <c r="J862" s="9"/>
      <c r="K862" s="27" t="str">
        <f ca="1">IF(INDIRECT("E"&amp;ROW(K862))="","",IF(ISERROR(VLOOKUP(INDIRECT("E"&amp;ROW(K862)),Config!A:A,1,0)),"ESPECIFICAÇÃO INVÁLIDA, SELECIONE UMA OPÇÃO DA LISTA",IF(COUNTA(INDIRECT("C"&amp;ROW(K862)):INDIRECT("J"&amp;ROW(K862)))&gt;0,IF(COUNTA(INDIRECT("C"&amp;ROW(K862)):INDIRECT("J"&amp;ROW(K862)))&lt;8,"HÁ "&amp;L862&amp;" CAMPO(S) VAZIO(S) NESTA LINHA",""),"")))</f>
        <v/>
      </c>
      <c r="L862" s="28" t="str">
        <f ca="1">IF(COUNTBLANK(INDIRECT("C"&amp;ROW(L862)):INDIRECT("J"&amp;ROW(L862)))&gt;0,IF(COUNTBLANK(INDIRECT("C"&amp;ROW(INDIRECT("C"&amp;ROW(L862)))):INDIRECT("J"&amp;ROW(L862)))&lt;8,COUNTBLANK(INDIRECT("C"&amp;ROW(L862)):INDIRECT("J"&amp;ROW(L862))),""),"")</f>
        <v/>
      </c>
      <c r="M862" s="4"/>
      <c r="N862" s="4"/>
    </row>
    <row r="863" spans="1:14" ht="60" customHeight="1">
      <c r="A863" s="26" t="str">
        <f>IFERROR(IF(C863="","",J$2&amp;TEXT(VLOOKUP(C$4,Config!$E$3:$F$65,2,FALSE),"00")&amp;TEXT(ROW(B863)-8,"0000")),"Informe um órgão na célula C4")</f>
        <v/>
      </c>
      <c r="B863" s="6"/>
      <c r="C863" s="7"/>
      <c r="D863" s="6"/>
      <c r="E863" s="6"/>
      <c r="F863" s="6"/>
      <c r="G863" s="8"/>
      <c r="H863" s="6"/>
      <c r="I863" s="8"/>
      <c r="J863" s="9"/>
      <c r="K863" s="27" t="str">
        <f ca="1">IF(INDIRECT("E"&amp;ROW(K863))="","",IF(ISERROR(VLOOKUP(INDIRECT("E"&amp;ROW(K863)),Config!A:A,1,0)),"ESPECIFICAÇÃO INVÁLIDA, SELECIONE UMA OPÇÃO DA LISTA",IF(COUNTA(INDIRECT("C"&amp;ROW(K863)):INDIRECT("J"&amp;ROW(K863)))&gt;0,IF(COUNTA(INDIRECT("C"&amp;ROW(K863)):INDIRECT("J"&amp;ROW(K863)))&lt;8,"HÁ "&amp;L863&amp;" CAMPO(S) VAZIO(S) NESTA LINHA",""),"")))</f>
        <v/>
      </c>
      <c r="L863" s="28" t="str">
        <f ca="1">IF(COUNTBLANK(INDIRECT("C"&amp;ROW(L863)):INDIRECT("J"&amp;ROW(L863)))&gt;0,IF(COUNTBLANK(INDIRECT("C"&amp;ROW(INDIRECT("C"&amp;ROW(L863)))):INDIRECT("J"&amp;ROW(L863)))&lt;8,COUNTBLANK(INDIRECT("C"&amp;ROW(L863)):INDIRECT("J"&amp;ROW(L863))),""),"")</f>
        <v/>
      </c>
      <c r="M863" s="4"/>
      <c r="N863" s="4"/>
    </row>
    <row r="864" spans="1:14" ht="60" customHeight="1">
      <c r="A864" s="26" t="str">
        <f>IFERROR(IF(C864="","",J$2&amp;TEXT(VLOOKUP(C$4,Config!$E$3:$F$65,2,FALSE),"00")&amp;TEXT(ROW(B864)-8,"0000")),"Informe um órgão na célula C4")</f>
        <v/>
      </c>
      <c r="B864" s="6"/>
      <c r="C864" s="7"/>
      <c r="D864" s="6"/>
      <c r="E864" s="6"/>
      <c r="F864" s="6"/>
      <c r="G864" s="8"/>
      <c r="H864" s="6"/>
      <c r="I864" s="8"/>
      <c r="J864" s="9"/>
      <c r="K864" s="27" t="str">
        <f ca="1">IF(INDIRECT("E"&amp;ROW(K864))="","",IF(ISERROR(VLOOKUP(INDIRECT("E"&amp;ROW(K864)),Config!A:A,1,0)),"ESPECIFICAÇÃO INVÁLIDA, SELECIONE UMA OPÇÃO DA LISTA",IF(COUNTA(INDIRECT("C"&amp;ROW(K864)):INDIRECT("J"&amp;ROW(K864)))&gt;0,IF(COUNTA(INDIRECT("C"&amp;ROW(K864)):INDIRECT("J"&amp;ROW(K864)))&lt;8,"HÁ "&amp;L864&amp;" CAMPO(S) VAZIO(S) NESTA LINHA",""),"")))</f>
        <v/>
      </c>
      <c r="L864" s="28" t="str">
        <f ca="1">IF(COUNTBLANK(INDIRECT("C"&amp;ROW(L864)):INDIRECT("J"&amp;ROW(L864)))&gt;0,IF(COUNTBLANK(INDIRECT("C"&amp;ROW(INDIRECT("C"&amp;ROW(L864)))):INDIRECT("J"&amp;ROW(L864)))&lt;8,COUNTBLANK(INDIRECT("C"&amp;ROW(L864)):INDIRECT("J"&amp;ROW(L864))),""),"")</f>
        <v/>
      </c>
      <c r="M864" s="4"/>
      <c r="N864" s="4"/>
    </row>
    <row r="865" spans="1:14" ht="60" customHeight="1">
      <c r="A865" s="26" t="str">
        <f>IFERROR(IF(C865="","",J$2&amp;TEXT(VLOOKUP(C$4,Config!$E$3:$F$65,2,FALSE),"00")&amp;TEXT(ROW(B865)-8,"0000")),"Informe um órgão na célula C4")</f>
        <v/>
      </c>
      <c r="B865" s="6"/>
      <c r="C865" s="7"/>
      <c r="D865" s="6"/>
      <c r="E865" s="6"/>
      <c r="F865" s="6"/>
      <c r="G865" s="8"/>
      <c r="H865" s="6"/>
      <c r="I865" s="8"/>
      <c r="J865" s="9"/>
      <c r="K865" s="27" t="str">
        <f ca="1">IF(INDIRECT("E"&amp;ROW(K865))="","",IF(ISERROR(VLOOKUP(INDIRECT("E"&amp;ROW(K865)),Config!A:A,1,0)),"ESPECIFICAÇÃO INVÁLIDA, SELECIONE UMA OPÇÃO DA LISTA",IF(COUNTA(INDIRECT("C"&amp;ROW(K865)):INDIRECT("J"&amp;ROW(K865)))&gt;0,IF(COUNTA(INDIRECT("C"&amp;ROW(K865)):INDIRECT("J"&amp;ROW(K865)))&lt;8,"HÁ "&amp;L865&amp;" CAMPO(S) VAZIO(S) NESTA LINHA",""),"")))</f>
        <v/>
      </c>
      <c r="L865" s="28" t="str">
        <f ca="1">IF(COUNTBLANK(INDIRECT("C"&amp;ROW(L865)):INDIRECT("J"&amp;ROW(L865)))&gt;0,IF(COUNTBLANK(INDIRECT("C"&amp;ROW(INDIRECT("C"&amp;ROW(L865)))):INDIRECT("J"&amp;ROW(L865)))&lt;8,COUNTBLANK(INDIRECT("C"&amp;ROW(L865)):INDIRECT("J"&amp;ROW(L865))),""),"")</f>
        <v/>
      </c>
      <c r="M865" s="4"/>
      <c r="N865" s="4"/>
    </row>
    <row r="866" spans="1:14" ht="60" customHeight="1">
      <c r="A866" s="26" t="str">
        <f>IFERROR(IF(C866="","",J$2&amp;TEXT(VLOOKUP(C$4,Config!$E$3:$F$65,2,FALSE),"00")&amp;TEXT(ROW(B866)-8,"0000")),"Informe um órgão na célula C4")</f>
        <v/>
      </c>
      <c r="B866" s="6"/>
      <c r="C866" s="7"/>
      <c r="D866" s="6"/>
      <c r="E866" s="6"/>
      <c r="F866" s="6"/>
      <c r="G866" s="8"/>
      <c r="H866" s="6"/>
      <c r="I866" s="8"/>
      <c r="J866" s="9"/>
      <c r="K866" s="27" t="str">
        <f ca="1">IF(INDIRECT("E"&amp;ROW(K866))="","",IF(ISERROR(VLOOKUP(INDIRECT("E"&amp;ROW(K866)),Config!A:A,1,0)),"ESPECIFICAÇÃO INVÁLIDA, SELECIONE UMA OPÇÃO DA LISTA",IF(COUNTA(INDIRECT("C"&amp;ROW(K866)):INDIRECT("J"&amp;ROW(K866)))&gt;0,IF(COUNTA(INDIRECT("C"&amp;ROW(K866)):INDIRECT("J"&amp;ROW(K866)))&lt;8,"HÁ "&amp;L866&amp;" CAMPO(S) VAZIO(S) NESTA LINHA",""),"")))</f>
        <v/>
      </c>
      <c r="L866" s="28" t="str">
        <f ca="1">IF(COUNTBLANK(INDIRECT("C"&amp;ROW(L866)):INDIRECT("J"&amp;ROW(L866)))&gt;0,IF(COUNTBLANK(INDIRECT("C"&amp;ROW(INDIRECT("C"&amp;ROW(L866)))):INDIRECT("J"&amp;ROW(L866)))&lt;8,COUNTBLANK(INDIRECT("C"&amp;ROW(L866)):INDIRECT("J"&amp;ROW(L866))),""),"")</f>
        <v/>
      </c>
      <c r="M866" s="4"/>
      <c r="N866" s="4"/>
    </row>
    <row r="867" spans="1:14" ht="60" customHeight="1">
      <c r="A867" s="26" t="str">
        <f>IFERROR(IF(C867="","",J$2&amp;TEXT(VLOOKUP(C$4,Config!$E$3:$F$65,2,FALSE),"00")&amp;TEXT(ROW(B867)-8,"0000")),"Informe um órgão na célula C4")</f>
        <v/>
      </c>
      <c r="B867" s="6"/>
      <c r="C867" s="7"/>
      <c r="D867" s="6"/>
      <c r="E867" s="6"/>
      <c r="F867" s="6"/>
      <c r="G867" s="8"/>
      <c r="H867" s="6"/>
      <c r="I867" s="8"/>
      <c r="J867" s="9"/>
      <c r="K867" s="27" t="str">
        <f ca="1">IF(INDIRECT("E"&amp;ROW(K867))="","",IF(ISERROR(VLOOKUP(INDIRECT("E"&amp;ROW(K867)),Config!A:A,1,0)),"ESPECIFICAÇÃO INVÁLIDA, SELECIONE UMA OPÇÃO DA LISTA",IF(COUNTA(INDIRECT("C"&amp;ROW(K867)):INDIRECT("J"&amp;ROW(K867)))&gt;0,IF(COUNTA(INDIRECT("C"&amp;ROW(K867)):INDIRECT("J"&amp;ROW(K867)))&lt;8,"HÁ "&amp;L867&amp;" CAMPO(S) VAZIO(S) NESTA LINHA",""),"")))</f>
        <v/>
      </c>
      <c r="L867" s="28" t="str">
        <f ca="1">IF(COUNTBLANK(INDIRECT("C"&amp;ROW(L867)):INDIRECT("J"&amp;ROW(L867)))&gt;0,IF(COUNTBLANK(INDIRECT("C"&amp;ROW(INDIRECT("C"&amp;ROW(L867)))):INDIRECT("J"&amp;ROW(L867)))&lt;8,COUNTBLANK(INDIRECT("C"&amp;ROW(L867)):INDIRECT("J"&amp;ROW(L867))),""),"")</f>
        <v/>
      </c>
      <c r="M867" s="4"/>
      <c r="N867" s="4"/>
    </row>
    <row r="868" spans="1:14" ht="60" customHeight="1">
      <c r="A868" s="26" t="str">
        <f>IFERROR(IF(C868="","",J$2&amp;TEXT(VLOOKUP(C$4,Config!$E$3:$F$65,2,FALSE),"00")&amp;TEXT(ROW(B868)-8,"0000")),"Informe um órgão na célula C4")</f>
        <v/>
      </c>
      <c r="B868" s="6"/>
      <c r="C868" s="7"/>
      <c r="D868" s="6"/>
      <c r="E868" s="6"/>
      <c r="F868" s="6"/>
      <c r="G868" s="8"/>
      <c r="H868" s="6"/>
      <c r="I868" s="8"/>
      <c r="J868" s="9"/>
      <c r="K868" s="27" t="str">
        <f ca="1">IF(INDIRECT("E"&amp;ROW(K868))="","",IF(ISERROR(VLOOKUP(INDIRECT("E"&amp;ROW(K868)),Config!A:A,1,0)),"ESPECIFICAÇÃO INVÁLIDA, SELECIONE UMA OPÇÃO DA LISTA",IF(COUNTA(INDIRECT("C"&amp;ROW(K868)):INDIRECT("J"&amp;ROW(K868)))&gt;0,IF(COUNTA(INDIRECT("C"&amp;ROW(K868)):INDIRECT("J"&amp;ROW(K868)))&lt;8,"HÁ "&amp;L868&amp;" CAMPO(S) VAZIO(S) NESTA LINHA",""),"")))</f>
        <v/>
      </c>
      <c r="L868" s="28" t="str">
        <f ca="1">IF(COUNTBLANK(INDIRECT("C"&amp;ROW(L868)):INDIRECT("J"&amp;ROW(L868)))&gt;0,IF(COUNTBLANK(INDIRECT("C"&amp;ROW(INDIRECT("C"&amp;ROW(L868)))):INDIRECT("J"&amp;ROW(L868)))&lt;8,COUNTBLANK(INDIRECT("C"&amp;ROW(L868)):INDIRECT("J"&amp;ROW(L868))),""),"")</f>
        <v/>
      </c>
      <c r="M868" s="4"/>
      <c r="N868" s="4"/>
    </row>
    <row r="869" spans="1:14" ht="60" customHeight="1">
      <c r="A869" s="26" t="str">
        <f>IFERROR(IF(C869="","",J$2&amp;TEXT(VLOOKUP(C$4,Config!$E$3:$F$65,2,FALSE),"00")&amp;TEXT(ROW(B869)-8,"0000")),"Informe um órgão na célula C4")</f>
        <v/>
      </c>
      <c r="B869" s="6"/>
      <c r="C869" s="7"/>
      <c r="D869" s="6"/>
      <c r="E869" s="6"/>
      <c r="F869" s="6"/>
      <c r="G869" s="8"/>
      <c r="H869" s="6"/>
      <c r="I869" s="8"/>
      <c r="J869" s="9"/>
      <c r="K869" s="27" t="str">
        <f ca="1">IF(INDIRECT("E"&amp;ROW(K869))="","",IF(ISERROR(VLOOKUP(INDIRECT("E"&amp;ROW(K869)),Config!A:A,1,0)),"ESPECIFICAÇÃO INVÁLIDA, SELECIONE UMA OPÇÃO DA LISTA",IF(COUNTA(INDIRECT("C"&amp;ROW(K869)):INDIRECT("J"&amp;ROW(K869)))&gt;0,IF(COUNTA(INDIRECT("C"&amp;ROW(K869)):INDIRECT("J"&amp;ROW(K869)))&lt;8,"HÁ "&amp;L869&amp;" CAMPO(S) VAZIO(S) NESTA LINHA",""),"")))</f>
        <v/>
      </c>
      <c r="L869" s="28" t="str">
        <f ca="1">IF(COUNTBLANK(INDIRECT("C"&amp;ROW(L869)):INDIRECT("J"&amp;ROW(L869)))&gt;0,IF(COUNTBLANK(INDIRECT("C"&amp;ROW(INDIRECT("C"&amp;ROW(L869)))):INDIRECT("J"&amp;ROW(L869)))&lt;8,COUNTBLANK(INDIRECT("C"&amp;ROW(L869)):INDIRECT("J"&amp;ROW(L869))),""),"")</f>
        <v/>
      </c>
      <c r="M869" s="4"/>
      <c r="N869" s="4"/>
    </row>
    <row r="870" spans="1:14" ht="60" customHeight="1">
      <c r="A870" s="26" t="str">
        <f>IFERROR(IF(C870="","",J$2&amp;TEXT(VLOOKUP(C$4,Config!$E$3:$F$65,2,FALSE),"00")&amp;TEXT(ROW(B870)-8,"0000")),"Informe um órgão na célula C4")</f>
        <v/>
      </c>
      <c r="B870" s="6"/>
      <c r="C870" s="7"/>
      <c r="D870" s="6"/>
      <c r="E870" s="6"/>
      <c r="F870" s="6"/>
      <c r="G870" s="8"/>
      <c r="H870" s="6"/>
      <c r="I870" s="8"/>
      <c r="J870" s="9"/>
      <c r="K870" s="27" t="str">
        <f ca="1">IF(INDIRECT("E"&amp;ROW(K870))="","",IF(ISERROR(VLOOKUP(INDIRECT("E"&amp;ROW(K870)),Config!A:A,1,0)),"ESPECIFICAÇÃO INVÁLIDA, SELECIONE UMA OPÇÃO DA LISTA",IF(COUNTA(INDIRECT("C"&amp;ROW(K870)):INDIRECT("J"&amp;ROW(K870)))&gt;0,IF(COUNTA(INDIRECT("C"&amp;ROW(K870)):INDIRECT("J"&amp;ROW(K870)))&lt;8,"HÁ "&amp;L870&amp;" CAMPO(S) VAZIO(S) NESTA LINHA",""),"")))</f>
        <v/>
      </c>
      <c r="L870" s="28" t="str">
        <f ca="1">IF(COUNTBLANK(INDIRECT("C"&amp;ROW(L870)):INDIRECT("J"&amp;ROW(L870)))&gt;0,IF(COUNTBLANK(INDIRECT("C"&amp;ROW(INDIRECT("C"&amp;ROW(L870)))):INDIRECT("J"&amp;ROW(L870)))&lt;8,COUNTBLANK(INDIRECT("C"&amp;ROW(L870)):INDIRECT("J"&amp;ROW(L870))),""),"")</f>
        <v/>
      </c>
      <c r="M870" s="4"/>
      <c r="N870" s="4"/>
    </row>
    <row r="871" spans="1:14" ht="60" customHeight="1">
      <c r="A871" s="26" t="str">
        <f>IFERROR(IF(C871="","",J$2&amp;TEXT(VLOOKUP(C$4,Config!$E$3:$F$65,2,FALSE),"00")&amp;TEXT(ROW(B871)-8,"0000")),"Informe um órgão na célula C4")</f>
        <v/>
      </c>
      <c r="B871" s="6"/>
      <c r="C871" s="7"/>
      <c r="D871" s="6"/>
      <c r="E871" s="6"/>
      <c r="F871" s="6"/>
      <c r="G871" s="8"/>
      <c r="H871" s="6"/>
      <c r="I871" s="8"/>
      <c r="J871" s="9"/>
      <c r="K871" s="27" t="str">
        <f ca="1">IF(INDIRECT("E"&amp;ROW(K871))="","",IF(ISERROR(VLOOKUP(INDIRECT("E"&amp;ROW(K871)),Config!A:A,1,0)),"ESPECIFICAÇÃO INVÁLIDA, SELECIONE UMA OPÇÃO DA LISTA",IF(COUNTA(INDIRECT("C"&amp;ROW(K871)):INDIRECT("J"&amp;ROW(K871)))&gt;0,IF(COUNTA(INDIRECT("C"&amp;ROW(K871)):INDIRECT("J"&amp;ROW(K871)))&lt;8,"HÁ "&amp;L871&amp;" CAMPO(S) VAZIO(S) NESTA LINHA",""),"")))</f>
        <v/>
      </c>
      <c r="L871" s="28" t="str">
        <f ca="1">IF(COUNTBLANK(INDIRECT("C"&amp;ROW(L871)):INDIRECT("J"&amp;ROW(L871)))&gt;0,IF(COUNTBLANK(INDIRECT("C"&amp;ROW(INDIRECT("C"&amp;ROW(L871)))):INDIRECT("J"&amp;ROW(L871)))&lt;8,COUNTBLANK(INDIRECT("C"&amp;ROW(L871)):INDIRECT("J"&amp;ROW(L871))),""),"")</f>
        <v/>
      </c>
      <c r="M871" s="4"/>
      <c r="N871" s="4"/>
    </row>
    <row r="872" spans="1:14" ht="60" customHeight="1">
      <c r="A872" s="26" t="str">
        <f>IFERROR(IF(C872="","",J$2&amp;TEXT(VLOOKUP(C$4,Config!$E$3:$F$65,2,FALSE),"00")&amp;TEXT(ROW(B872)-8,"0000")),"Informe um órgão na célula C4")</f>
        <v/>
      </c>
      <c r="B872" s="6"/>
      <c r="C872" s="7"/>
      <c r="D872" s="6"/>
      <c r="E872" s="6"/>
      <c r="F872" s="6"/>
      <c r="G872" s="8"/>
      <c r="H872" s="6"/>
      <c r="I872" s="8"/>
      <c r="J872" s="9"/>
      <c r="K872" s="27" t="str">
        <f ca="1">IF(INDIRECT("E"&amp;ROW(K872))="","",IF(ISERROR(VLOOKUP(INDIRECT("E"&amp;ROW(K872)),Config!A:A,1,0)),"ESPECIFICAÇÃO INVÁLIDA, SELECIONE UMA OPÇÃO DA LISTA",IF(COUNTA(INDIRECT("C"&amp;ROW(K872)):INDIRECT("J"&amp;ROW(K872)))&gt;0,IF(COUNTA(INDIRECT("C"&amp;ROW(K872)):INDIRECT("J"&amp;ROW(K872)))&lt;8,"HÁ "&amp;L872&amp;" CAMPO(S) VAZIO(S) NESTA LINHA",""),"")))</f>
        <v/>
      </c>
      <c r="L872" s="28" t="str">
        <f ca="1">IF(COUNTBLANK(INDIRECT("C"&amp;ROW(L872)):INDIRECT("J"&amp;ROW(L872)))&gt;0,IF(COUNTBLANK(INDIRECT("C"&amp;ROW(INDIRECT("C"&amp;ROW(L872)))):INDIRECT("J"&amp;ROW(L872)))&lt;8,COUNTBLANK(INDIRECT("C"&amp;ROW(L872)):INDIRECT("J"&amp;ROW(L872))),""),"")</f>
        <v/>
      </c>
      <c r="M872" s="4"/>
      <c r="N872" s="4"/>
    </row>
    <row r="873" spans="1:14" ht="60" customHeight="1">
      <c r="A873" s="26" t="str">
        <f>IFERROR(IF(C873="","",J$2&amp;TEXT(VLOOKUP(C$4,Config!$E$3:$F$65,2,FALSE),"00")&amp;TEXT(ROW(B873)-8,"0000")),"Informe um órgão na célula C4")</f>
        <v/>
      </c>
      <c r="B873" s="6"/>
      <c r="C873" s="7"/>
      <c r="D873" s="6"/>
      <c r="E873" s="6"/>
      <c r="F873" s="6"/>
      <c r="G873" s="8"/>
      <c r="H873" s="6"/>
      <c r="I873" s="8"/>
      <c r="J873" s="9"/>
      <c r="K873" s="27" t="str">
        <f ca="1">IF(INDIRECT("E"&amp;ROW(K873))="","",IF(ISERROR(VLOOKUP(INDIRECT("E"&amp;ROW(K873)),Config!A:A,1,0)),"ESPECIFICAÇÃO INVÁLIDA, SELECIONE UMA OPÇÃO DA LISTA",IF(COUNTA(INDIRECT("C"&amp;ROW(K873)):INDIRECT("J"&amp;ROW(K873)))&gt;0,IF(COUNTA(INDIRECT("C"&amp;ROW(K873)):INDIRECT("J"&amp;ROW(K873)))&lt;8,"HÁ "&amp;L873&amp;" CAMPO(S) VAZIO(S) NESTA LINHA",""),"")))</f>
        <v/>
      </c>
      <c r="L873" s="28" t="str">
        <f ca="1">IF(COUNTBLANK(INDIRECT("C"&amp;ROW(L873)):INDIRECT("J"&amp;ROW(L873)))&gt;0,IF(COUNTBLANK(INDIRECT("C"&amp;ROW(INDIRECT("C"&amp;ROW(L873)))):INDIRECT("J"&amp;ROW(L873)))&lt;8,COUNTBLANK(INDIRECT("C"&amp;ROW(L873)):INDIRECT("J"&amp;ROW(L873))),""),"")</f>
        <v/>
      </c>
      <c r="M873" s="4"/>
      <c r="N873" s="4"/>
    </row>
    <row r="874" spans="1:14" ht="60" customHeight="1">
      <c r="A874" s="26" t="str">
        <f>IFERROR(IF(C874="","",J$2&amp;TEXT(VLOOKUP(C$4,Config!$E$3:$F$65,2,FALSE),"00")&amp;TEXT(ROW(B874)-8,"0000")),"Informe um órgão na célula C4")</f>
        <v/>
      </c>
      <c r="B874" s="6"/>
      <c r="C874" s="7"/>
      <c r="D874" s="6"/>
      <c r="E874" s="6"/>
      <c r="F874" s="6"/>
      <c r="G874" s="8"/>
      <c r="H874" s="6"/>
      <c r="I874" s="8"/>
      <c r="J874" s="9"/>
      <c r="K874" s="27" t="str">
        <f ca="1">IF(INDIRECT("E"&amp;ROW(K874))="","",IF(ISERROR(VLOOKUP(INDIRECT("E"&amp;ROW(K874)),Config!A:A,1,0)),"ESPECIFICAÇÃO INVÁLIDA, SELECIONE UMA OPÇÃO DA LISTA",IF(COUNTA(INDIRECT("C"&amp;ROW(K874)):INDIRECT("J"&amp;ROW(K874)))&gt;0,IF(COUNTA(INDIRECT("C"&amp;ROW(K874)):INDIRECT("J"&amp;ROW(K874)))&lt;8,"HÁ "&amp;L874&amp;" CAMPO(S) VAZIO(S) NESTA LINHA",""),"")))</f>
        <v/>
      </c>
      <c r="L874" s="28" t="str">
        <f ca="1">IF(COUNTBLANK(INDIRECT("C"&amp;ROW(L874)):INDIRECT("J"&amp;ROW(L874)))&gt;0,IF(COUNTBLANK(INDIRECT("C"&amp;ROW(INDIRECT("C"&amp;ROW(L874)))):INDIRECT("J"&amp;ROW(L874)))&lt;8,COUNTBLANK(INDIRECT("C"&amp;ROW(L874)):INDIRECT("J"&amp;ROW(L874))),""),"")</f>
        <v/>
      </c>
      <c r="M874" s="4"/>
      <c r="N874" s="4"/>
    </row>
    <row r="875" spans="1:14" ht="60" customHeight="1">
      <c r="A875" s="26" t="str">
        <f>IFERROR(IF(C875="","",J$2&amp;TEXT(VLOOKUP(C$4,Config!$E$3:$F$65,2,FALSE),"00")&amp;TEXT(ROW(B875)-8,"0000")),"Informe um órgão na célula C4")</f>
        <v/>
      </c>
      <c r="B875" s="6"/>
      <c r="C875" s="7"/>
      <c r="D875" s="6"/>
      <c r="E875" s="6"/>
      <c r="F875" s="6"/>
      <c r="G875" s="8"/>
      <c r="H875" s="6"/>
      <c r="I875" s="8"/>
      <c r="J875" s="9"/>
      <c r="K875" s="27" t="str">
        <f ca="1">IF(INDIRECT("E"&amp;ROW(K875))="","",IF(ISERROR(VLOOKUP(INDIRECT("E"&amp;ROW(K875)),Config!A:A,1,0)),"ESPECIFICAÇÃO INVÁLIDA, SELECIONE UMA OPÇÃO DA LISTA",IF(COUNTA(INDIRECT("C"&amp;ROW(K875)):INDIRECT("J"&amp;ROW(K875)))&gt;0,IF(COUNTA(INDIRECT("C"&amp;ROW(K875)):INDIRECT("J"&amp;ROW(K875)))&lt;8,"HÁ "&amp;L875&amp;" CAMPO(S) VAZIO(S) NESTA LINHA",""),"")))</f>
        <v/>
      </c>
      <c r="L875" s="28" t="str">
        <f ca="1">IF(COUNTBLANK(INDIRECT("C"&amp;ROW(L875)):INDIRECT("J"&amp;ROW(L875)))&gt;0,IF(COUNTBLANK(INDIRECT("C"&amp;ROW(INDIRECT("C"&amp;ROW(L875)))):INDIRECT("J"&amp;ROW(L875)))&lt;8,COUNTBLANK(INDIRECT("C"&amp;ROW(L875)):INDIRECT("J"&amp;ROW(L875))),""),"")</f>
        <v/>
      </c>
      <c r="M875" s="4"/>
      <c r="N875" s="4"/>
    </row>
    <row r="876" spans="1:14" ht="60" customHeight="1">
      <c r="A876" s="26" t="str">
        <f>IFERROR(IF(C876="","",J$2&amp;TEXT(VLOOKUP(C$4,Config!$E$3:$F$65,2,FALSE),"00")&amp;TEXT(ROW(B876)-8,"0000")),"Informe um órgão na célula C4")</f>
        <v/>
      </c>
      <c r="B876" s="6"/>
      <c r="C876" s="7"/>
      <c r="D876" s="6"/>
      <c r="E876" s="6"/>
      <c r="F876" s="6"/>
      <c r="G876" s="8"/>
      <c r="H876" s="6"/>
      <c r="I876" s="8"/>
      <c r="J876" s="9"/>
      <c r="K876" s="27" t="str">
        <f ca="1">IF(INDIRECT("E"&amp;ROW(K876))="","",IF(ISERROR(VLOOKUP(INDIRECT("E"&amp;ROW(K876)),Config!A:A,1,0)),"ESPECIFICAÇÃO INVÁLIDA, SELECIONE UMA OPÇÃO DA LISTA",IF(COUNTA(INDIRECT("C"&amp;ROW(K876)):INDIRECT("J"&amp;ROW(K876)))&gt;0,IF(COUNTA(INDIRECT("C"&amp;ROW(K876)):INDIRECT("J"&amp;ROW(K876)))&lt;8,"HÁ "&amp;L876&amp;" CAMPO(S) VAZIO(S) NESTA LINHA",""),"")))</f>
        <v/>
      </c>
      <c r="L876" s="28" t="str">
        <f ca="1">IF(COUNTBLANK(INDIRECT("C"&amp;ROW(L876)):INDIRECT("J"&amp;ROW(L876)))&gt;0,IF(COUNTBLANK(INDIRECT("C"&amp;ROW(INDIRECT("C"&amp;ROW(L876)))):INDIRECT("J"&amp;ROW(L876)))&lt;8,COUNTBLANK(INDIRECT("C"&amp;ROW(L876)):INDIRECT("J"&amp;ROW(L876))),""),"")</f>
        <v/>
      </c>
      <c r="M876" s="4"/>
      <c r="N876" s="4"/>
    </row>
    <row r="877" spans="1:14" ht="60" customHeight="1">
      <c r="A877" s="26" t="str">
        <f>IFERROR(IF(C877="","",J$2&amp;TEXT(VLOOKUP(C$4,Config!$E$3:$F$65,2,FALSE),"00")&amp;TEXT(ROW(B877)-8,"0000")),"Informe um órgão na célula C4")</f>
        <v/>
      </c>
      <c r="B877" s="6"/>
      <c r="C877" s="7"/>
      <c r="D877" s="6"/>
      <c r="E877" s="6"/>
      <c r="F877" s="6"/>
      <c r="G877" s="8"/>
      <c r="H877" s="6"/>
      <c r="I877" s="8"/>
      <c r="J877" s="9"/>
      <c r="K877" s="27" t="str">
        <f ca="1">IF(INDIRECT("E"&amp;ROW(K877))="","",IF(ISERROR(VLOOKUP(INDIRECT("E"&amp;ROW(K877)),Config!A:A,1,0)),"ESPECIFICAÇÃO INVÁLIDA, SELECIONE UMA OPÇÃO DA LISTA",IF(COUNTA(INDIRECT("C"&amp;ROW(K877)):INDIRECT("J"&amp;ROW(K877)))&gt;0,IF(COUNTA(INDIRECT("C"&amp;ROW(K877)):INDIRECT("J"&amp;ROW(K877)))&lt;8,"HÁ "&amp;L877&amp;" CAMPO(S) VAZIO(S) NESTA LINHA",""),"")))</f>
        <v/>
      </c>
      <c r="L877" s="28" t="str">
        <f ca="1">IF(COUNTBLANK(INDIRECT("C"&amp;ROW(L877)):INDIRECT("J"&amp;ROW(L877)))&gt;0,IF(COUNTBLANK(INDIRECT("C"&amp;ROW(INDIRECT("C"&amp;ROW(L877)))):INDIRECT("J"&amp;ROW(L877)))&lt;8,COUNTBLANK(INDIRECT("C"&amp;ROW(L877)):INDIRECT("J"&amp;ROW(L877))),""),"")</f>
        <v/>
      </c>
      <c r="M877" s="4"/>
      <c r="N877" s="4"/>
    </row>
    <row r="878" spans="1:14" ht="60" customHeight="1">
      <c r="A878" s="26" t="str">
        <f>IFERROR(IF(C878="","",J$2&amp;TEXT(VLOOKUP(C$4,Config!$E$3:$F$65,2,FALSE),"00")&amp;TEXT(ROW(B878)-8,"0000")),"Informe um órgão na célula C4")</f>
        <v/>
      </c>
      <c r="B878" s="6"/>
      <c r="C878" s="7"/>
      <c r="D878" s="6"/>
      <c r="E878" s="6"/>
      <c r="F878" s="6"/>
      <c r="G878" s="8"/>
      <c r="H878" s="6"/>
      <c r="I878" s="8"/>
      <c r="J878" s="9"/>
      <c r="K878" s="27" t="str">
        <f ca="1">IF(INDIRECT("E"&amp;ROW(K878))="","",IF(ISERROR(VLOOKUP(INDIRECT("E"&amp;ROW(K878)),Config!A:A,1,0)),"ESPECIFICAÇÃO INVÁLIDA, SELECIONE UMA OPÇÃO DA LISTA",IF(COUNTA(INDIRECT("C"&amp;ROW(K878)):INDIRECT("J"&amp;ROW(K878)))&gt;0,IF(COUNTA(INDIRECT("C"&amp;ROW(K878)):INDIRECT("J"&amp;ROW(K878)))&lt;8,"HÁ "&amp;L878&amp;" CAMPO(S) VAZIO(S) NESTA LINHA",""),"")))</f>
        <v/>
      </c>
      <c r="L878" s="28" t="str">
        <f ca="1">IF(COUNTBLANK(INDIRECT("C"&amp;ROW(L878)):INDIRECT("J"&amp;ROW(L878)))&gt;0,IF(COUNTBLANK(INDIRECT("C"&amp;ROW(INDIRECT("C"&amp;ROW(L878)))):INDIRECT("J"&amp;ROW(L878)))&lt;8,COUNTBLANK(INDIRECT("C"&amp;ROW(L878)):INDIRECT("J"&amp;ROW(L878))),""),"")</f>
        <v/>
      </c>
      <c r="M878" s="4"/>
      <c r="N878" s="4"/>
    </row>
    <row r="879" spans="1:14" ht="60" customHeight="1">
      <c r="A879" s="26" t="str">
        <f>IFERROR(IF(C879="","",J$2&amp;TEXT(VLOOKUP(C$4,Config!$E$3:$F$65,2,FALSE),"00")&amp;TEXT(ROW(B879)-8,"0000")),"Informe um órgão na célula C4")</f>
        <v/>
      </c>
      <c r="B879" s="6"/>
      <c r="C879" s="7"/>
      <c r="D879" s="6"/>
      <c r="E879" s="6"/>
      <c r="F879" s="6"/>
      <c r="G879" s="8"/>
      <c r="H879" s="6"/>
      <c r="I879" s="8"/>
      <c r="J879" s="9"/>
      <c r="K879" s="27" t="str">
        <f ca="1">IF(INDIRECT("E"&amp;ROW(K879))="","",IF(ISERROR(VLOOKUP(INDIRECT("E"&amp;ROW(K879)),Config!A:A,1,0)),"ESPECIFICAÇÃO INVÁLIDA, SELECIONE UMA OPÇÃO DA LISTA",IF(COUNTA(INDIRECT("C"&amp;ROW(K879)):INDIRECT("J"&amp;ROW(K879)))&gt;0,IF(COUNTA(INDIRECT("C"&amp;ROW(K879)):INDIRECT("J"&amp;ROW(K879)))&lt;8,"HÁ "&amp;L879&amp;" CAMPO(S) VAZIO(S) NESTA LINHA",""),"")))</f>
        <v/>
      </c>
      <c r="L879" s="28" t="str">
        <f ca="1">IF(COUNTBLANK(INDIRECT("C"&amp;ROW(L879)):INDIRECT("J"&amp;ROW(L879)))&gt;0,IF(COUNTBLANK(INDIRECT("C"&amp;ROW(INDIRECT("C"&amp;ROW(L879)))):INDIRECT("J"&amp;ROW(L879)))&lt;8,COUNTBLANK(INDIRECT("C"&amp;ROW(L879)):INDIRECT("J"&amp;ROW(L879))),""),"")</f>
        <v/>
      </c>
      <c r="M879" s="4"/>
      <c r="N879" s="4"/>
    </row>
    <row r="880" spans="1:14" ht="60" customHeight="1">
      <c r="A880" s="26" t="str">
        <f>IFERROR(IF(C880="","",J$2&amp;TEXT(VLOOKUP(C$4,Config!$E$3:$F$65,2,FALSE),"00")&amp;TEXT(ROW(B880)-8,"0000")),"Informe um órgão na célula C4")</f>
        <v/>
      </c>
      <c r="B880" s="6"/>
      <c r="C880" s="7"/>
      <c r="D880" s="6"/>
      <c r="E880" s="6"/>
      <c r="F880" s="6"/>
      <c r="G880" s="8"/>
      <c r="H880" s="6"/>
      <c r="I880" s="8"/>
      <c r="J880" s="9"/>
      <c r="K880" s="27" t="str">
        <f ca="1">IF(INDIRECT("E"&amp;ROW(K880))="","",IF(ISERROR(VLOOKUP(INDIRECT("E"&amp;ROW(K880)),Config!A:A,1,0)),"ESPECIFICAÇÃO INVÁLIDA, SELECIONE UMA OPÇÃO DA LISTA",IF(COUNTA(INDIRECT("C"&amp;ROW(K880)):INDIRECT("J"&amp;ROW(K880)))&gt;0,IF(COUNTA(INDIRECT("C"&amp;ROW(K880)):INDIRECT("J"&amp;ROW(K880)))&lt;8,"HÁ "&amp;L880&amp;" CAMPO(S) VAZIO(S) NESTA LINHA",""),"")))</f>
        <v/>
      </c>
      <c r="L880" s="28" t="str">
        <f ca="1">IF(COUNTBLANK(INDIRECT("C"&amp;ROW(L880)):INDIRECT("J"&amp;ROW(L880)))&gt;0,IF(COUNTBLANK(INDIRECT("C"&amp;ROW(INDIRECT("C"&amp;ROW(L880)))):INDIRECT("J"&amp;ROW(L880)))&lt;8,COUNTBLANK(INDIRECT("C"&amp;ROW(L880)):INDIRECT("J"&amp;ROW(L880))),""),"")</f>
        <v/>
      </c>
      <c r="M880" s="4"/>
      <c r="N880" s="4"/>
    </row>
    <row r="881" spans="1:14" ht="60" customHeight="1">
      <c r="A881" s="26" t="str">
        <f>IFERROR(IF(C881="","",J$2&amp;TEXT(VLOOKUP(C$4,Config!$E$3:$F$65,2,FALSE),"00")&amp;TEXT(ROW(B881)-8,"0000")),"Informe um órgão na célula C4")</f>
        <v/>
      </c>
      <c r="B881" s="6"/>
      <c r="C881" s="7"/>
      <c r="D881" s="6"/>
      <c r="E881" s="6"/>
      <c r="F881" s="6"/>
      <c r="G881" s="8"/>
      <c r="H881" s="6"/>
      <c r="I881" s="8"/>
      <c r="J881" s="9"/>
      <c r="K881" s="27" t="str">
        <f ca="1">IF(INDIRECT("E"&amp;ROW(K881))="","",IF(ISERROR(VLOOKUP(INDIRECT("E"&amp;ROW(K881)),Config!A:A,1,0)),"ESPECIFICAÇÃO INVÁLIDA, SELECIONE UMA OPÇÃO DA LISTA",IF(COUNTA(INDIRECT("C"&amp;ROW(K881)):INDIRECT("J"&amp;ROW(K881)))&gt;0,IF(COUNTA(INDIRECT("C"&amp;ROW(K881)):INDIRECT("J"&amp;ROW(K881)))&lt;8,"HÁ "&amp;L881&amp;" CAMPO(S) VAZIO(S) NESTA LINHA",""),"")))</f>
        <v/>
      </c>
      <c r="L881" s="28" t="str">
        <f ca="1">IF(COUNTBLANK(INDIRECT("C"&amp;ROW(L881)):INDIRECT("J"&amp;ROW(L881)))&gt;0,IF(COUNTBLANK(INDIRECT("C"&amp;ROW(INDIRECT("C"&amp;ROW(L881)))):INDIRECT("J"&amp;ROW(L881)))&lt;8,COUNTBLANK(INDIRECT("C"&amp;ROW(L881)):INDIRECT("J"&amp;ROW(L881))),""),"")</f>
        <v/>
      </c>
      <c r="M881" s="4"/>
      <c r="N881" s="4"/>
    </row>
    <row r="882" spans="1:14" ht="60" customHeight="1">
      <c r="A882" s="26" t="str">
        <f>IFERROR(IF(C882="","",J$2&amp;TEXT(VLOOKUP(C$4,Config!$E$3:$F$65,2,FALSE),"00")&amp;TEXT(ROW(B882)-8,"0000")),"Informe um órgão na célula C4")</f>
        <v/>
      </c>
      <c r="B882" s="6"/>
      <c r="C882" s="7"/>
      <c r="D882" s="6"/>
      <c r="E882" s="6"/>
      <c r="F882" s="6"/>
      <c r="G882" s="8"/>
      <c r="H882" s="6"/>
      <c r="I882" s="8"/>
      <c r="J882" s="9"/>
      <c r="K882" s="27" t="str">
        <f ca="1">IF(INDIRECT("E"&amp;ROW(K882))="","",IF(ISERROR(VLOOKUP(INDIRECT("E"&amp;ROW(K882)),Config!A:A,1,0)),"ESPECIFICAÇÃO INVÁLIDA, SELECIONE UMA OPÇÃO DA LISTA",IF(COUNTA(INDIRECT("C"&amp;ROW(K882)):INDIRECT("J"&amp;ROW(K882)))&gt;0,IF(COUNTA(INDIRECT("C"&amp;ROW(K882)):INDIRECT("J"&amp;ROW(K882)))&lt;8,"HÁ "&amp;L882&amp;" CAMPO(S) VAZIO(S) NESTA LINHA",""),"")))</f>
        <v/>
      </c>
      <c r="L882" s="28" t="str">
        <f ca="1">IF(COUNTBLANK(INDIRECT("C"&amp;ROW(L882)):INDIRECT("J"&amp;ROW(L882)))&gt;0,IF(COUNTBLANK(INDIRECT("C"&amp;ROW(INDIRECT("C"&amp;ROW(L882)))):INDIRECT("J"&amp;ROW(L882)))&lt;8,COUNTBLANK(INDIRECT("C"&amp;ROW(L882)):INDIRECT("J"&amp;ROW(L882))),""),"")</f>
        <v/>
      </c>
      <c r="M882" s="4"/>
      <c r="N882" s="4"/>
    </row>
    <row r="883" spans="1:14" ht="60" customHeight="1">
      <c r="A883" s="26" t="str">
        <f>IFERROR(IF(C883="","",J$2&amp;TEXT(VLOOKUP(C$4,Config!$E$3:$F$65,2,FALSE),"00")&amp;TEXT(ROW(B883)-8,"0000")),"Informe um órgão na célula C4")</f>
        <v/>
      </c>
      <c r="B883" s="6"/>
      <c r="C883" s="7"/>
      <c r="D883" s="6"/>
      <c r="E883" s="6"/>
      <c r="F883" s="6"/>
      <c r="G883" s="8"/>
      <c r="H883" s="6"/>
      <c r="I883" s="8"/>
      <c r="J883" s="9"/>
      <c r="K883" s="27" t="str">
        <f ca="1">IF(INDIRECT("E"&amp;ROW(K883))="","",IF(ISERROR(VLOOKUP(INDIRECT("E"&amp;ROW(K883)),Config!A:A,1,0)),"ESPECIFICAÇÃO INVÁLIDA, SELECIONE UMA OPÇÃO DA LISTA",IF(COUNTA(INDIRECT("C"&amp;ROW(K883)):INDIRECT("J"&amp;ROW(K883)))&gt;0,IF(COUNTA(INDIRECT("C"&amp;ROW(K883)):INDIRECT("J"&amp;ROW(K883)))&lt;8,"HÁ "&amp;L883&amp;" CAMPO(S) VAZIO(S) NESTA LINHA",""),"")))</f>
        <v/>
      </c>
      <c r="L883" s="28" t="str">
        <f ca="1">IF(COUNTBLANK(INDIRECT("C"&amp;ROW(L883)):INDIRECT("J"&amp;ROW(L883)))&gt;0,IF(COUNTBLANK(INDIRECT("C"&amp;ROW(INDIRECT("C"&amp;ROW(L883)))):INDIRECT("J"&amp;ROW(L883)))&lt;8,COUNTBLANK(INDIRECT("C"&amp;ROW(L883)):INDIRECT("J"&amp;ROW(L883))),""),"")</f>
        <v/>
      </c>
      <c r="M883" s="4"/>
      <c r="N883" s="4"/>
    </row>
    <row r="884" spans="1:14" ht="60" customHeight="1">
      <c r="A884" s="26" t="str">
        <f>IFERROR(IF(C884="","",J$2&amp;TEXT(VLOOKUP(C$4,Config!$E$3:$F$65,2,FALSE),"00")&amp;TEXT(ROW(B884)-8,"0000")),"Informe um órgão na célula C4")</f>
        <v/>
      </c>
      <c r="B884" s="6"/>
      <c r="C884" s="7"/>
      <c r="D884" s="6"/>
      <c r="E884" s="6"/>
      <c r="F884" s="6"/>
      <c r="G884" s="8"/>
      <c r="H884" s="6"/>
      <c r="I884" s="8"/>
      <c r="J884" s="9"/>
      <c r="K884" s="27" t="str">
        <f ca="1">IF(INDIRECT("E"&amp;ROW(K884))="","",IF(ISERROR(VLOOKUP(INDIRECT("E"&amp;ROW(K884)),Config!A:A,1,0)),"ESPECIFICAÇÃO INVÁLIDA, SELECIONE UMA OPÇÃO DA LISTA",IF(COUNTA(INDIRECT("C"&amp;ROW(K884)):INDIRECT("J"&amp;ROW(K884)))&gt;0,IF(COUNTA(INDIRECT("C"&amp;ROW(K884)):INDIRECT("J"&amp;ROW(K884)))&lt;8,"HÁ "&amp;L884&amp;" CAMPO(S) VAZIO(S) NESTA LINHA",""),"")))</f>
        <v/>
      </c>
      <c r="L884" s="28" t="str">
        <f ca="1">IF(COUNTBLANK(INDIRECT("C"&amp;ROW(L884)):INDIRECT("J"&amp;ROW(L884)))&gt;0,IF(COUNTBLANK(INDIRECT("C"&amp;ROW(INDIRECT("C"&amp;ROW(L884)))):INDIRECT("J"&amp;ROW(L884)))&lt;8,COUNTBLANK(INDIRECT("C"&amp;ROW(L884)):INDIRECT("J"&amp;ROW(L884))),""),"")</f>
        <v/>
      </c>
      <c r="M884" s="4"/>
      <c r="N884" s="4"/>
    </row>
    <row r="885" spans="1:14" ht="60" customHeight="1">
      <c r="A885" s="26" t="str">
        <f>IFERROR(IF(C885="","",J$2&amp;TEXT(VLOOKUP(C$4,Config!$E$3:$F$65,2,FALSE),"00")&amp;TEXT(ROW(B885)-8,"0000")),"Informe um órgão na célula C4")</f>
        <v/>
      </c>
      <c r="B885" s="6"/>
      <c r="C885" s="7"/>
      <c r="D885" s="6"/>
      <c r="E885" s="6"/>
      <c r="F885" s="6"/>
      <c r="G885" s="8"/>
      <c r="H885" s="6"/>
      <c r="I885" s="8"/>
      <c r="J885" s="9"/>
      <c r="K885" s="27" t="str">
        <f ca="1">IF(INDIRECT("E"&amp;ROW(K885))="","",IF(ISERROR(VLOOKUP(INDIRECT("E"&amp;ROW(K885)),Config!A:A,1,0)),"ESPECIFICAÇÃO INVÁLIDA, SELECIONE UMA OPÇÃO DA LISTA",IF(COUNTA(INDIRECT("C"&amp;ROW(K885)):INDIRECT("J"&amp;ROW(K885)))&gt;0,IF(COUNTA(INDIRECT("C"&amp;ROW(K885)):INDIRECT("J"&amp;ROW(K885)))&lt;8,"HÁ "&amp;L885&amp;" CAMPO(S) VAZIO(S) NESTA LINHA",""),"")))</f>
        <v/>
      </c>
      <c r="L885" s="28" t="str">
        <f ca="1">IF(COUNTBLANK(INDIRECT("C"&amp;ROW(L885)):INDIRECT("J"&amp;ROW(L885)))&gt;0,IF(COUNTBLANK(INDIRECT("C"&amp;ROW(INDIRECT("C"&amp;ROW(L885)))):INDIRECT("J"&amp;ROW(L885)))&lt;8,COUNTBLANK(INDIRECT("C"&amp;ROW(L885)):INDIRECT("J"&amp;ROW(L885))),""),"")</f>
        <v/>
      </c>
      <c r="M885" s="4"/>
      <c r="N885" s="4"/>
    </row>
    <row r="886" spans="1:14" ht="60" customHeight="1">
      <c r="A886" s="26" t="str">
        <f>IFERROR(IF(C886="","",J$2&amp;TEXT(VLOOKUP(C$4,Config!$E$3:$F$65,2,FALSE),"00")&amp;TEXT(ROW(B886)-8,"0000")),"Informe um órgão na célula C4")</f>
        <v/>
      </c>
      <c r="B886" s="6"/>
      <c r="C886" s="7"/>
      <c r="D886" s="6"/>
      <c r="E886" s="6"/>
      <c r="F886" s="6"/>
      <c r="G886" s="8"/>
      <c r="H886" s="6"/>
      <c r="I886" s="8"/>
      <c r="J886" s="9"/>
      <c r="K886" s="27" t="str">
        <f ca="1">IF(INDIRECT("E"&amp;ROW(K886))="","",IF(ISERROR(VLOOKUP(INDIRECT("E"&amp;ROW(K886)),Config!A:A,1,0)),"ESPECIFICAÇÃO INVÁLIDA, SELECIONE UMA OPÇÃO DA LISTA",IF(COUNTA(INDIRECT("C"&amp;ROW(K886)):INDIRECT("J"&amp;ROW(K886)))&gt;0,IF(COUNTA(INDIRECT("C"&amp;ROW(K886)):INDIRECT("J"&amp;ROW(K886)))&lt;8,"HÁ "&amp;L886&amp;" CAMPO(S) VAZIO(S) NESTA LINHA",""),"")))</f>
        <v/>
      </c>
      <c r="L886" s="28" t="str">
        <f ca="1">IF(COUNTBLANK(INDIRECT("C"&amp;ROW(L886)):INDIRECT("J"&amp;ROW(L886)))&gt;0,IF(COUNTBLANK(INDIRECT("C"&amp;ROW(INDIRECT("C"&amp;ROW(L886)))):INDIRECT("J"&amp;ROW(L886)))&lt;8,COUNTBLANK(INDIRECT("C"&amp;ROW(L886)):INDIRECT("J"&amp;ROW(L886))),""),"")</f>
        <v/>
      </c>
      <c r="M886" s="4"/>
      <c r="N886" s="4"/>
    </row>
    <row r="887" spans="1:14" ht="60" customHeight="1">
      <c r="A887" s="26" t="str">
        <f>IFERROR(IF(C887="","",J$2&amp;TEXT(VLOOKUP(C$4,Config!$E$3:$F$65,2,FALSE),"00")&amp;TEXT(ROW(B887)-8,"0000")),"Informe um órgão na célula C4")</f>
        <v/>
      </c>
      <c r="B887" s="6"/>
      <c r="C887" s="7"/>
      <c r="D887" s="6"/>
      <c r="E887" s="6"/>
      <c r="F887" s="6"/>
      <c r="G887" s="8"/>
      <c r="H887" s="6"/>
      <c r="I887" s="8"/>
      <c r="J887" s="9"/>
      <c r="K887" s="27" t="str">
        <f ca="1">IF(INDIRECT("E"&amp;ROW(K887))="","",IF(ISERROR(VLOOKUP(INDIRECT("E"&amp;ROW(K887)),Config!A:A,1,0)),"ESPECIFICAÇÃO INVÁLIDA, SELECIONE UMA OPÇÃO DA LISTA",IF(COUNTA(INDIRECT("C"&amp;ROW(K887)):INDIRECT("J"&amp;ROW(K887)))&gt;0,IF(COUNTA(INDIRECT("C"&amp;ROW(K887)):INDIRECT("J"&amp;ROW(K887)))&lt;8,"HÁ "&amp;L887&amp;" CAMPO(S) VAZIO(S) NESTA LINHA",""),"")))</f>
        <v/>
      </c>
      <c r="L887" s="28" t="str">
        <f ca="1">IF(COUNTBLANK(INDIRECT("C"&amp;ROW(L887)):INDIRECT("J"&amp;ROW(L887)))&gt;0,IF(COUNTBLANK(INDIRECT("C"&amp;ROW(INDIRECT("C"&amp;ROW(L887)))):INDIRECT("J"&amp;ROW(L887)))&lt;8,COUNTBLANK(INDIRECT("C"&amp;ROW(L887)):INDIRECT("J"&amp;ROW(L887))),""),"")</f>
        <v/>
      </c>
      <c r="M887" s="4"/>
      <c r="N887" s="4"/>
    </row>
    <row r="888" spans="1:14" ht="60" customHeight="1">
      <c r="A888" s="26" t="str">
        <f>IFERROR(IF(C888="","",J$2&amp;TEXT(VLOOKUP(C$4,Config!$E$3:$F$65,2,FALSE),"00")&amp;TEXT(ROW(B888)-8,"0000")),"Informe um órgão na célula C4")</f>
        <v/>
      </c>
      <c r="B888" s="6"/>
      <c r="C888" s="7"/>
      <c r="D888" s="6"/>
      <c r="E888" s="6"/>
      <c r="F888" s="6"/>
      <c r="G888" s="8"/>
      <c r="H888" s="6"/>
      <c r="I888" s="8"/>
      <c r="J888" s="9"/>
      <c r="K888" s="27" t="str">
        <f ca="1">IF(INDIRECT("E"&amp;ROW(K888))="","",IF(ISERROR(VLOOKUP(INDIRECT("E"&amp;ROW(K888)),Config!A:A,1,0)),"ESPECIFICAÇÃO INVÁLIDA, SELECIONE UMA OPÇÃO DA LISTA",IF(COUNTA(INDIRECT("C"&amp;ROW(K888)):INDIRECT("J"&amp;ROW(K888)))&gt;0,IF(COUNTA(INDIRECT("C"&amp;ROW(K888)):INDIRECT("J"&amp;ROW(K888)))&lt;8,"HÁ "&amp;L888&amp;" CAMPO(S) VAZIO(S) NESTA LINHA",""),"")))</f>
        <v/>
      </c>
      <c r="L888" s="28" t="str">
        <f ca="1">IF(COUNTBLANK(INDIRECT("C"&amp;ROW(L888)):INDIRECT("J"&amp;ROW(L888)))&gt;0,IF(COUNTBLANK(INDIRECT("C"&amp;ROW(INDIRECT("C"&amp;ROW(L888)))):INDIRECT("J"&amp;ROW(L888)))&lt;8,COUNTBLANK(INDIRECT("C"&amp;ROW(L888)):INDIRECT("J"&amp;ROW(L888))),""),"")</f>
        <v/>
      </c>
      <c r="M888" s="4"/>
      <c r="N888" s="4"/>
    </row>
    <row r="889" spans="1:14" ht="60" customHeight="1">
      <c r="A889" s="26" t="str">
        <f>IFERROR(IF(C889="","",J$2&amp;TEXT(VLOOKUP(C$4,Config!$E$3:$F$65,2,FALSE),"00")&amp;TEXT(ROW(B889)-8,"0000")),"Informe um órgão na célula C4")</f>
        <v/>
      </c>
      <c r="B889" s="6"/>
      <c r="C889" s="7"/>
      <c r="D889" s="6"/>
      <c r="E889" s="6"/>
      <c r="F889" s="6"/>
      <c r="G889" s="8"/>
      <c r="H889" s="6"/>
      <c r="I889" s="8"/>
      <c r="J889" s="9"/>
      <c r="K889" s="27" t="str">
        <f ca="1">IF(INDIRECT("E"&amp;ROW(K889))="","",IF(ISERROR(VLOOKUP(INDIRECT("E"&amp;ROW(K889)),Config!A:A,1,0)),"ESPECIFICAÇÃO INVÁLIDA, SELECIONE UMA OPÇÃO DA LISTA",IF(COUNTA(INDIRECT("C"&amp;ROW(K889)):INDIRECT("J"&amp;ROW(K889)))&gt;0,IF(COUNTA(INDIRECT("C"&amp;ROW(K889)):INDIRECT("J"&amp;ROW(K889)))&lt;8,"HÁ "&amp;L889&amp;" CAMPO(S) VAZIO(S) NESTA LINHA",""),"")))</f>
        <v/>
      </c>
      <c r="L889" s="28" t="str">
        <f ca="1">IF(COUNTBLANK(INDIRECT("C"&amp;ROW(L889)):INDIRECT("J"&amp;ROW(L889)))&gt;0,IF(COUNTBLANK(INDIRECT("C"&amp;ROW(INDIRECT("C"&amp;ROW(L889)))):INDIRECT("J"&amp;ROW(L889)))&lt;8,COUNTBLANK(INDIRECT("C"&amp;ROW(L889)):INDIRECT("J"&amp;ROW(L889))),""),"")</f>
        <v/>
      </c>
      <c r="M889" s="4"/>
      <c r="N889" s="4"/>
    </row>
    <row r="890" spans="1:14" ht="60" customHeight="1">
      <c r="A890" s="26" t="str">
        <f>IFERROR(IF(C890="","",J$2&amp;TEXT(VLOOKUP(C$4,Config!$E$3:$F$65,2,FALSE),"00")&amp;TEXT(ROW(B890)-8,"0000")),"Informe um órgão na célula C4")</f>
        <v/>
      </c>
      <c r="B890" s="6"/>
      <c r="C890" s="7"/>
      <c r="D890" s="6"/>
      <c r="E890" s="6"/>
      <c r="F890" s="6"/>
      <c r="G890" s="8"/>
      <c r="H890" s="6"/>
      <c r="I890" s="8"/>
      <c r="J890" s="9"/>
      <c r="K890" s="27" t="str">
        <f ca="1">IF(INDIRECT("E"&amp;ROW(K890))="","",IF(ISERROR(VLOOKUP(INDIRECT("E"&amp;ROW(K890)),Config!A:A,1,0)),"ESPECIFICAÇÃO INVÁLIDA, SELECIONE UMA OPÇÃO DA LISTA",IF(COUNTA(INDIRECT("C"&amp;ROW(K890)):INDIRECT("J"&amp;ROW(K890)))&gt;0,IF(COUNTA(INDIRECT("C"&amp;ROW(K890)):INDIRECT("J"&amp;ROW(K890)))&lt;8,"HÁ "&amp;L890&amp;" CAMPO(S) VAZIO(S) NESTA LINHA",""),"")))</f>
        <v/>
      </c>
      <c r="L890" s="28" t="str">
        <f ca="1">IF(COUNTBLANK(INDIRECT("C"&amp;ROW(L890)):INDIRECT("J"&amp;ROW(L890)))&gt;0,IF(COUNTBLANK(INDIRECT("C"&amp;ROW(INDIRECT("C"&amp;ROW(L890)))):INDIRECT("J"&amp;ROW(L890)))&lt;8,COUNTBLANK(INDIRECT("C"&amp;ROW(L890)):INDIRECT("J"&amp;ROW(L890))),""),"")</f>
        <v/>
      </c>
      <c r="M890" s="4"/>
      <c r="N890" s="4"/>
    </row>
    <row r="891" spans="1:14" ht="60" customHeight="1">
      <c r="A891" s="26" t="str">
        <f>IFERROR(IF(C891="","",J$2&amp;TEXT(VLOOKUP(C$4,Config!$E$3:$F$65,2,FALSE),"00")&amp;TEXT(ROW(B891)-8,"0000")),"Informe um órgão na célula C4")</f>
        <v/>
      </c>
      <c r="B891" s="6"/>
      <c r="C891" s="7"/>
      <c r="D891" s="6"/>
      <c r="E891" s="6"/>
      <c r="F891" s="6"/>
      <c r="G891" s="8"/>
      <c r="H891" s="6"/>
      <c r="I891" s="8"/>
      <c r="J891" s="9"/>
      <c r="K891" s="27" t="str">
        <f ca="1">IF(INDIRECT("E"&amp;ROW(K891))="","",IF(ISERROR(VLOOKUP(INDIRECT("E"&amp;ROW(K891)),Config!A:A,1,0)),"ESPECIFICAÇÃO INVÁLIDA, SELECIONE UMA OPÇÃO DA LISTA",IF(COUNTA(INDIRECT("C"&amp;ROW(K891)):INDIRECT("J"&amp;ROW(K891)))&gt;0,IF(COUNTA(INDIRECT("C"&amp;ROW(K891)):INDIRECT("J"&amp;ROW(K891)))&lt;8,"HÁ "&amp;L891&amp;" CAMPO(S) VAZIO(S) NESTA LINHA",""),"")))</f>
        <v/>
      </c>
      <c r="L891" s="28" t="str">
        <f ca="1">IF(COUNTBLANK(INDIRECT("C"&amp;ROW(L891)):INDIRECT("J"&amp;ROW(L891)))&gt;0,IF(COUNTBLANK(INDIRECT("C"&amp;ROW(INDIRECT("C"&amp;ROW(L891)))):INDIRECT("J"&amp;ROW(L891)))&lt;8,COUNTBLANK(INDIRECT("C"&amp;ROW(L891)):INDIRECT("J"&amp;ROW(L891))),""),"")</f>
        <v/>
      </c>
      <c r="M891" s="4"/>
      <c r="N891" s="4"/>
    </row>
    <row r="892" spans="1:14" ht="60" customHeight="1">
      <c r="A892" s="26" t="str">
        <f>IFERROR(IF(C892="","",J$2&amp;TEXT(VLOOKUP(C$4,Config!$E$3:$F$65,2,FALSE),"00")&amp;TEXT(ROW(B892)-8,"0000")),"Informe um órgão na célula C4")</f>
        <v/>
      </c>
      <c r="B892" s="6"/>
      <c r="C892" s="7"/>
      <c r="D892" s="6"/>
      <c r="E892" s="6"/>
      <c r="F892" s="6"/>
      <c r="G892" s="8"/>
      <c r="H892" s="6"/>
      <c r="I892" s="8"/>
      <c r="J892" s="9"/>
      <c r="K892" s="27" t="str">
        <f ca="1">IF(INDIRECT("E"&amp;ROW(K892))="","",IF(ISERROR(VLOOKUP(INDIRECT("E"&amp;ROW(K892)),Config!A:A,1,0)),"ESPECIFICAÇÃO INVÁLIDA, SELECIONE UMA OPÇÃO DA LISTA",IF(COUNTA(INDIRECT("C"&amp;ROW(K892)):INDIRECT("J"&amp;ROW(K892)))&gt;0,IF(COUNTA(INDIRECT("C"&amp;ROW(K892)):INDIRECT("J"&amp;ROW(K892)))&lt;8,"HÁ "&amp;L892&amp;" CAMPO(S) VAZIO(S) NESTA LINHA",""),"")))</f>
        <v/>
      </c>
      <c r="L892" s="28" t="str">
        <f ca="1">IF(COUNTBLANK(INDIRECT("C"&amp;ROW(L892)):INDIRECT("J"&amp;ROW(L892)))&gt;0,IF(COUNTBLANK(INDIRECT("C"&amp;ROW(INDIRECT("C"&amp;ROW(L892)))):INDIRECT("J"&amp;ROW(L892)))&lt;8,COUNTBLANK(INDIRECT("C"&amp;ROW(L892)):INDIRECT("J"&amp;ROW(L892))),""),"")</f>
        <v/>
      </c>
      <c r="M892" s="4"/>
      <c r="N892" s="4"/>
    </row>
    <row r="893" spans="1:14" ht="60" customHeight="1">
      <c r="A893" s="26" t="str">
        <f>IFERROR(IF(C893="","",J$2&amp;TEXT(VLOOKUP(C$4,Config!$E$3:$F$65,2,FALSE),"00")&amp;TEXT(ROW(B893)-8,"0000")),"Informe um órgão na célula C4")</f>
        <v/>
      </c>
      <c r="B893" s="6"/>
      <c r="C893" s="7"/>
      <c r="D893" s="6"/>
      <c r="E893" s="6"/>
      <c r="F893" s="6"/>
      <c r="G893" s="8"/>
      <c r="H893" s="6"/>
      <c r="I893" s="8"/>
      <c r="J893" s="9"/>
      <c r="K893" s="27" t="str">
        <f ca="1">IF(INDIRECT("E"&amp;ROW(K893))="","",IF(ISERROR(VLOOKUP(INDIRECT("E"&amp;ROW(K893)),Config!A:A,1,0)),"ESPECIFICAÇÃO INVÁLIDA, SELECIONE UMA OPÇÃO DA LISTA",IF(COUNTA(INDIRECT("C"&amp;ROW(K893)):INDIRECT("J"&amp;ROW(K893)))&gt;0,IF(COUNTA(INDIRECT("C"&amp;ROW(K893)):INDIRECT("J"&amp;ROW(K893)))&lt;8,"HÁ "&amp;L893&amp;" CAMPO(S) VAZIO(S) NESTA LINHA",""),"")))</f>
        <v/>
      </c>
      <c r="L893" s="28" t="str">
        <f ca="1">IF(COUNTBLANK(INDIRECT("C"&amp;ROW(L893)):INDIRECT("J"&amp;ROW(L893)))&gt;0,IF(COUNTBLANK(INDIRECT("C"&amp;ROW(INDIRECT("C"&amp;ROW(L893)))):INDIRECT("J"&amp;ROW(L893)))&lt;8,COUNTBLANK(INDIRECT("C"&amp;ROW(L893)):INDIRECT("J"&amp;ROW(L893))),""),"")</f>
        <v/>
      </c>
      <c r="M893" s="4"/>
      <c r="N893" s="4"/>
    </row>
    <row r="894" spans="1:14" ht="60" customHeight="1">
      <c r="A894" s="26" t="str">
        <f>IFERROR(IF(C894="","",J$2&amp;TEXT(VLOOKUP(C$4,Config!$E$3:$F$65,2,FALSE),"00")&amp;TEXT(ROW(B894)-8,"0000")),"Informe um órgão na célula C4")</f>
        <v/>
      </c>
      <c r="B894" s="6"/>
      <c r="C894" s="7"/>
      <c r="D894" s="6"/>
      <c r="E894" s="6"/>
      <c r="F894" s="6"/>
      <c r="G894" s="8"/>
      <c r="H894" s="6"/>
      <c r="I894" s="8"/>
      <c r="J894" s="9"/>
      <c r="K894" s="27" t="str">
        <f ca="1">IF(INDIRECT("E"&amp;ROW(K894))="","",IF(ISERROR(VLOOKUP(INDIRECT("E"&amp;ROW(K894)),Config!A:A,1,0)),"ESPECIFICAÇÃO INVÁLIDA, SELECIONE UMA OPÇÃO DA LISTA",IF(COUNTA(INDIRECT("C"&amp;ROW(K894)):INDIRECT("J"&amp;ROW(K894)))&gt;0,IF(COUNTA(INDIRECT("C"&amp;ROW(K894)):INDIRECT("J"&amp;ROW(K894)))&lt;8,"HÁ "&amp;L894&amp;" CAMPO(S) VAZIO(S) NESTA LINHA",""),"")))</f>
        <v/>
      </c>
      <c r="L894" s="28" t="str">
        <f ca="1">IF(COUNTBLANK(INDIRECT("C"&amp;ROW(L894)):INDIRECT("J"&amp;ROW(L894)))&gt;0,IF(COUNTBLANK(INDIRECT("C"&amp;ROW(INDIRECT("C"&amp;ROW(L894)))):INDIRECT("J"&amp;ROW(L894)))&lt;8,COUNTBLANK(INDIRECT("C"&amp;ROW(L894)):INDIRECT("J"&amp;ROW(L894))),""),"")</f>
        <v/>
      </c>
      <c r="M894" s="4"/>
      <c r="N894" s="4"/>
    </row>
    <row r="895" spans="1:14" ht="60" customHeight="1">
      <c r="A895" s="26" t="str">
        <f>IFERROR(IF(C895="","",J$2&amp;TEXT(VLOOKUP(C$4,Config!$E$3:$F$65,2,FALSE),"00")&amp;TEXT(ROW(B895)-8,"0000")),"Informe um órgão na célula C4")</f>
        <v/>
      </c>
      <c r="B895" s="6"/>
      <c r="C895" s="7"/>
      <c r="D895" s="6"/>
      <c r="E895" s="6"/>
      <c r="F895" s="6"/>
      <c r="G895" s="8"/>
      <c r="H895" s="6"/>
      <c r="I895" s="8"/>
      <c r="J895" s="9"/>
      <c r="K895" s="27" t="str">
        <f ca="1">IF(INDIRECT("E"&amp;ROW(K895))="","",IF(ISERROR(VLOOKUP(INDIRECT("E"&amp;ROW(K895)),Config!A:A,1,0)),"ESPECIFICAÇÃO INVÁLIDA, SELECIONE UMA OPÇÃO DA LISTA",IF(COUNTA(INDIRECT("C"&amp;ROW(K895)):INDIRECT("J"&amp;ROW(K895)))&gt;0,IF(COUNTA(INDIRECT("C"&amp;ROW(K895)):INDIRECT("J"&amp;ROW(K895)))&lt;8,"HÁ "&amp;L895&amp;" CAMPO(S) VAZIO(S) NESTA LINHA",""),"")))</f>
        <v/>
      </c>
      <c r="L895" s="28" t="str">
        <f ca="1">IF(COUNTBLANK(INDIRECT("C"&amp;ROW(L895)):INDIRECT("J"&amp;ROW(L895)))&gt;0,IF(COUNTBLANK(INDIRECT("C"&amp;ROW(INDIRECT("C"&amp;ROW(L895)))):INDIRECT("J"&amp;ROW(L895)))&lt;8,COUNTBLANK(INDIRECT("C"&amp;ROW(L895)):INDIRECT("J"&amp;ROW(L895))),""),"")</f>
        <v/>
      </c>
      <c r="M895" s="4"/>
      <c r="N895" s="4"/>
    </row>
    <row r="896" spans="1:14" ht="60" customHeight="1">
      <c r="A896" s="26" t="str">
        <f>IFERROR(IF(C896="","",J$2&amp;TEXT(VLOOKUP(C$4,Config!$E$3:$F$65,2,FALSE),"00")&amp;TEXT(ROW(B896)-8,"0000")),"Informe um órgão na célula C4")</f>
        <v/>
      </c>
      <c r="B896" s="6"/>
      <c r="C896" s="7"/>
      <c r="D896" s="6"/>
      <c r="E896" s="6"/>
      <c r="F896" s="6"/>
      <c r="G896" s="8"/>
      <c r="H896" s="6"/>
      <c r="I896" s="8"/>
      <c r="J896" s="9"/>
      <c r="K896" s="27" t="str">
        <f ca="1">IF(INDIRECT("E"&amp;ROW(K896))="","",IF(ISERROR(VLOOKUP(INDIRECT("E"&amp;ROW(K896)),Config!A:A,1,0)),"ESPECIFICAÇÃO INVÁLIDA, SELECIONE UMA OPÇÃO DA LISTA",IF(COUNTA(INDIRECT("C"&amp;ROW(K896)):INDIRECT("J"&amp;ROW(K896)))&gt;0,IF(COUNTA(INDIRECT("C"&amp;ROW(K896)):INDIRECT("J"&amp;ROW(K896)))&lt;8,"HÁ "&amp;L896&amp;" CAMPO(S) VAZIO(S) NESTA LINHA",""),"")))</f>
        <v/>
      </c>
      <c r="L896" s="28" t="str">
        <f ca="1">IF(COUNTBLANK(INDIRECT("C"&amp;ROW(L896)):INDIRECT("J"&amp;ROW(L896)))&gt;0,IF(COUNTBLANK(INDIRECT("C"&amp;ROW(INDIRECT("C"&amp;ROW(L896)))):INDIRECT("J"&amp;ROW(L896)))&lt;8,COUNTBLANK(INDIRECT("C"&amp;ROW(L896)):INDIRECT("J"&amp;ROW(L896))),""),"")</f>
        <v/>
      </c>
      <c r="M896" s="4"/>
      <c r="N896" s="4"/>
    </row>
    <row r="897" spans="1:14" ht="60" customHeight="1">
      <c r="A897" s="26" t="str">
        <f>IFERROR(IF(C897="","",J$2&amp;TEXT(VLOOKUP(C$4,Config!$E$3:$F$65,2,FALSE),"00")&amp;TEXT(ROW(B897)-8,"0000")),"Informe um órgão na célula C4")</f>
        <v/>
      </c>
      <c r="B897" s="6"/>
      <c r="C897" s="7"/>
      <c r="D897" s="6"/>
      <c r="E897" s="6"/>
      <c r="F897" s="6"/>
      <c r="G897" s="8"/>
      <c r="H897" s="6"/>
      <c r="I897" s="8"/>
      <c r="J897" s="9"/>
      <c r="K897" s="27" t="str">
        <f ca="1">IF(INDIRECT("E"&amp;ROW(K897))="","",IF(ISERROR(VLOOKUP(INDIRECT("E"&amp;ROW(K897)),Config!A:A,1,0)),"ESPECIFICAÇÃO INVÁLIDA, SELECIONE UMA OPÇÃO DA LISTA",IF(COUNTA(INDIRECT("C"&amp;ROW(K897)):INDIRECT("J"&amp;ROW(K897)))&gt;0,IF(COUNTA(INDIRECT("C"&amp;ROW(K897)):INDIRECT("J"&amp;ROW(K897)))&lt;8,"HÁ "&amp;L897&amp;" CAMPO(S) VAZIO(S) NESTA LINHA",""),"")))</f>
        <v/>
      </c>
      <c r="L897" s="28" t="str">
        <f ca="1">IF(COUNTBLANK(INDIRECT("C"&amp;ROW(L897)):INDIRECT("J"&amp;ROW(L897)))&gt;0,IF(COUNTBLANK(INDIRECT("C"&amp;ROW(INDIRECT("C"&amp;ROW(L897)))):INDIRECT("J"&amp;ROW(L897)))&lt;8,COUNTBLANK(INDIRECT("C"&amp;ROW(L897)):INDIRECT("J"&amp;ROW(L897))),""),"")</f>
        <v/>
      </c>
      <c r="M897" s="4"/>
      <c r="N897" s="4"/>
    </row>
    <row r="898" spans="1:14" ht="60" customHeight="1">
      <c r="A898" s="26" t="str">
        <f>IFERROR(IF(C898="","",J$2&amp;TEXT(VLOOKUP(C$4,Config!$E$3:$F$65,2,FALSE),"00")&amp;TEXT(ROW(B898)-8,"0000")),"Informe um órgão na célula C4")</f>
        <v/>
      </c>
      <c r="B898" s="6"/>
      <c r="C898" s="7"/>
      <c r="D898" s="6"/>
      <c r="E898" s="6"/>
      <c r="F898" s="6"/>
      <c r="G898" s="8"/>
      <c r="H898" s="6"/>
      <c r="I898" s="8"/>
      <c r="J898" s="9"/>
      <c r="K898" s="27" t="str">
        <f ca="1">IF(INDIRECT("E"&amp;ROW(K898))="","",IF(ISERROR(VLOOKUP(INDIRECT("E"&amp;ROW(K898)),Config!A:A,1,0)),"ESPECIFICAÇÃO INVÁLIDA, SELECIONE UMA OPÇÃO DA LISTA",IF(COUNTA(INDIRECT("C"&amp;ROW(K898)):INDIRECT("J"&amp;ROW(K898)))&gt;0,IF(COUNTA(INDIRECT("C"&amp;ROW(K898)):INDIRECT("J"&amp;ROW(K898)))&lt;8,"HÁ "&amp;L898&amp;" CAMPO(S) VAZIO(S) NESTA LINHA",""),"")))</f>
        <v/>
      </c>
      <c r="L898" s="28" t="str">
        <f ca="1">IF(COUNTBLANK(INDIRECT("C"&amp;ROW(L898)):INDIRECT("J"&amp;ROW(L898)))&gt;0,IF(COUNTBLANK(INDIRECT("C"&amp;ROW(INDIRECT("C"&amp;ROW(L898)))):INDIRECT("J"&amp;ROW(L898)))&lt;8,COUNTBLANK(INDIRECT("C"&amp;ROW(L898)):INDIRECT("J"&amp;ROW(L898))),""),"")</f>
        <v/>
      </c>
      <c r="M898" s="4"/>
      <c r="N898" s="4"/>
    </row>
    <row r="899" spans="1:14" ht="60" customHeight="1">
      <c r="A899" s="26" t="str">
        <f>IFERROR(IF(C899="","",J$2&amp;TEXT(VLOOKUP(C$4,Config!$E$3:$F$65,2,FALSE),"00")&amp;TEXT(ROW(B899)-8,"0000")),"Informe um órgão na célula C4")</f>
        <v/>
      </c>
      <c r="B899" s="6"/>
      <c r="C899" s="7"/>
      <c r="D899" s="6"/>
      <c r="E899" s="6"/>
      <c r="F899" s="6"/>
      <c r="G899" s="8"/>
      <c r="H899" s="6"/>
      <c r="I899" s="8"/>
      <c r="J899" s="9"/>
      <c r="K899" s="27" t="str">
        <f ca="1">IF(INDIRECT("E"&amp;ROW(K899))="","",IF(ISERROR(VLOOKUP(INDIRECT("E"&amp;ROW(K899)),Config!A:A,1,0)),"ESPECIFICAÇÃO INVÁLIDA, SELECIONE UMA OPÇÃO DA LISTA",IF(COUNTA(INDIRECT("C"&amp;ROW(K899)):INDIRECT("J"&amp;ROW(K899)))&gt;0,IF(COUNTA(INDIRECT("C"&amp;ROW(K899)):INDIRECT("J"&amp;ROW(K899)))&lt;8,"HÁ "&amp;L899&amp;" CAMPO(S) VAZIO(S) NESTA LINHA",""),"")))</f>
        <v/>
      </c>
      <c r="L899" s="28" t="str">
        <f ca="1">IF(COUNTBLANK(INDIRECT("C"&amp;ROW(L899)):INDIRECT("J"&amp;ROW(L899)))&gt;0,IF(COUNTBLANK(INDIRECT("C"&amp;ROW(INDIRECT("C"&amp;ROW(L899)))):INDIRECT("J"&amp;ROW(L899)))&lt;8,COUNTBLANK(INDIRECT("C"&amp;ROW(L899)):INDIRECT("J"&amp;ROW(L899))),""),"")</f>
        <v/>
      </c>
      <c r="M899" s="4"/>
      <c r="N899" s="4"/>
    </row>
    <row r="900" spans="1:14" ht="60" customHeight="1">
      <c r="A900" s="26" t="str">
        <f>IFERROR(IF(C900="","",J$2&amp;TEXT(VLOOKUP(C$4,Config!$E$3:$F$65,2,FALSE),"00")&amp;TEXT(ROW(B900)-8,"0000")),"Informe um órgão na célula C4")</f>
        <v/>
      </c>
      <c r="B900" s="6"/>
      <c r="C900" s="7"/>
      <c r="D900" s="6"/>
      <c r="E900" s="6"/>
      <c r="F900" s="6"/>
      <c r="G900" s="8"/>
      <c r="H900" s="6"/>
      <c r="I900" s="8"/>
      <c r="J900" s="9"/>
      <c r="K900" s="27" t="str">
        <f ca="1">IF(INDIRECT("E"&amp;ROW(K900))="","",IF(ISERROR(VLOOKUP(INDIRECT("E"&amp;ROW(K900)),Config!A:A,1,0)),"ESPECIFICAÇÃO INVÁLIDA, SELECIONE UMA OPÇÃO DA LISTA",IF(COUNTA(INDIRECT("C"&amp;ROW(K900)):INDIRECT("J"&amp;ROW(K900)))&gt;0,IF(COUNTA(INDIRECT("C"&amp;ROW(K900)):INDIRECT("J"&amp;ROW(K900)))&lt;8,"HÁ "&amp;L900&amp;" CAMPO(S) VAZIO(S) NESTA LINHA",""),"")))</f>
        <v/>
      </c>
      <c r="L900" s="28" t="str">
        <f ca="1">IF(COUNTBLANK(INDIRECT("C"&amp;ROW(L900)):INDIRECT("J"&amp;ROW(L900)))&gt;0,IF(COUNTBLANK(INDIRECT("C"&amp;ROW(INDIRECT("C"&amp;ROW(L900)))):INDIRECT("J"&amp;ROW(L900)))&lt;8,COUNTBLANK(INDIRECT("C"&amp;ROW(L900)):INDIRECT("J"&amp;ROW(L900))),""),"")</f>
        <v/>
      </c>
      <c r="M900" s="4"/>
      <c r="N900" s="4"/>
    </row>
    <row r="901" spans="1:14" ht="60" customHeight="1">
      <c r="A901" s="26" t="str">
        <f>IFERROR(IF(C901="","",J$2&amp;TEXT(VLOOKUP(C$4,Config!$E$3:$F$65,2,FALSE),"00")&amp;TEXT(ROW(B901)-8,"0000")),"Informe um órgão na célula C4")</f>
        <v/>
      </c>
      <c r="B901" s="6"/>
      <c r="C901" s="7"/>
      <c r="D901" s="6"/>
      <c r="E901" s="6"/>
      <c r="F901" s="6"/>
      <c r="G901" s="8"/>
      <c r="H901" s="6"/>
      <c r="I901" s="8"/>
      <c r="J901" s="9"/>
      <c r="K901" s="27" t="str">
        <f ca="1">IF(INDIRECT("E"&amp;ROW(K901))="","",IF(ISERROR(VLOOKUP(INDIRECT("E"&amp;ROW(K901)),Config!A:A,1,0)),"ESPECIFICAÇÃO INVÁLIDA, SELECIONE UMA OPÇÃO DA LISTA",IF(COUNTA(INDIRECT("C"&amp;ROW(K901)):INDIRECT("J"&amp;ROW(K901)))&gt;0,IF(COUNTA(INDIRECT("C"&amp;ROW(K901)):INDIRECT("J"&amp;ROW(K901)))&lt;8,"HÁ "&amp;L901&amp;" CAMPO(S) VAZIO(S) NESTA LINHA",""),"")))</f>
        <v/>
      </c>
      <c r="L901" s="28" t="str">
        <f ca="1">IF(COUNTBLANK(INDIRECT("C"&amp;ROW(L901)):INDIRECT("J"&amp;ROW(L901)))&gt;0,IF(COUNTBLANK(INDIRECT("C"&amp;ROW(INDIRECT("C"&amp;ROW(L901)))):INDIRECT("J"&amp;ROW(L901)))&lt;8,COUNTBLANK(INDIRECT("C"&amp;ROW(L901)):INDIRECT("J"&amp;ROW(L901))),""),"")</f>
        <v/>
      </c>
      <c r="M901" s="4"/>
      <c r="N901" s="4"/>
    </row>
    <row r="902" spans="1:14" ht="60" customHeight="1">
      <c r="A902" s="26" t="str">
        <f>IFERROR(IF(C902="","",J$2&amp;TEXT(VLOOKUP(C$4,Config!$E$3:$F$65,2,FALSE),"00")&amp;TEXT(ROW(B902)-8,"0000")),"Informe um órgão na célula C4")</f>
        <v/>
      </c>
      <c r="B902" s="6"/>
      <c r="C902" s="7"/>
      <c r="D902" s="6"/>
      <c r="E902" s="6"/>
      <c r="F902" s="6"/>
      <c r="G902" s="8"/>
      <c r="H902" s="6"/>
      <c r="I902" s="8"/>
      <c r="J902" s="9"/>
      <c r="K902" s="27" t="str">
        <f ca="1">IF(INDIRECT("E"&amp;ROW(K902))="","",IF(ISERROR(VLOOKUP(INDIRECT("E"&amp;ROW(K902)),Config!A:A,1,0)),"ESPECIFICAÇÃO INVÁLIDA, SELECIONE UMA OPÇÃO DA LISTA",IF(COUNTA(INDIRECT("C"&amp;ROW(K902)):INDIRECT("J"&amp;ROW(K902)))&gt;0,IF(COUNTA(INDIRECT("C"&amp;ROW(K902)):INDIRECT("J"&amp;ROW(K902)))&lt;8,"HÁ "&amp;L902&amp;" CAMPO(S) VAZIO(S) NESTA LINHA",""),"")))</f>
        <v/>
      </c>
      <c r="L902" s="28" t="str">
        <f ca="1">IF(COUNTBLANK(INDIRECT("C"&amp;ROW(L902)):INDIRECT("J"&amp;ROW(L902)))&gt;0,IF(COUNTBLANK(INDIRECT("C"&amp;ROW(INDIRECT("C"&amp;ROW(L902)))):INDIRECT("J"&amp;ROW(L902)))&lt;8,COUNTBLANK(INDIRECT("C"&amp;ROW(L902)):INDIRECT("J"&amp;ROW(L902))),""),"")</f>
        <v/>
      </c>
      <c r="M902" s="4"/>
      <c r="N902" s="4"/>
    </row>
    <row r="903" spans="1:14" ht="60" customHeight="1">
      <c r="A903" s="26" t="str">
        <f>IFERROR(IF(C903="","",J$2&amp;TEXT(VLOOKUP(C$4,Config!$E$3:$F$65,2,FALSE),"00")&amp;TEXT(ROW(B903)-8,"0000")),"Informe um órgão na célula C4")</f>
        <v/>
      </c>
      <c r="B903" s="6"/>
      <c r="C903" s="7"/>
      <c r="D903" s="6"/>
      <c r="E903" s="6"/>
      <c r="F903" s="6"/>
      <c r="G903" s="8"/>
      <c r="H903" s="6"/>
      <c r="I903" s="8"/>
      <c r="J903" s="9"/>
      <c r="K903" s="27" t="str">
        <f ca="1">IF(INDIRECT("E"&amp;ROW(K903))="","",IF(ISERROR(VLOOKUP(INDIRECT("E"&amp;ROW(K903)),Config!A:A,1,0)),"ESPECIFICAÇÃO INVÁLIDA, SELECIONE UMA OPÇÃO DA LISTA",IF(COUNTA(INDIRECT("C"&amp;ROW(K903)):INDIRECT("J"&amp;ROW(K903)))&gt;0,IF(COUNTA(INDIRECT("C"&amp;ROW(K903)):INDIRECT("J"&amp;ROW(K903)))&lt;8,"HÁ "&amp;L903&amp;" CAMPO(S) VAZIO(S) NESTA LINHA",""),"")))</f>
        <v/>
      </c>
      <c r="L903" s="28" t="str">
        <f ca="1">IF(COUNTBLANK(INDIRECT("C"&amp;ROW(L903)):INDIRECT("J"&amp;ROW(L903)))&gt;0,IF(COUNTBLANK(INDIRECT("C"&amp;ROW(INDIRECT("C"&amp;ROW(L903)))):INDIRECT("J"&amp;ROW(L903)))&lt;8,COUNTBLANK(INDIRECT("C"&amp;ROW(L903)):INDIRECT("J"&amp;ROW(L903))),""),"")</f>
        <v/>
      </c>
      <c r="M903" s="4"/>
      <c r="N903" s="4"/>
    </row>
    <row r="904" spans="1:14" ht="60" customHeight="1">
      <c r="A904" s="26" t="str">
        <f>IFERROR(IF(C904="","",J$2&amp;TEXT(VLOOKUP(C$4,Config!$E$3:$F$65,2,FALSE),"00")&amp;TEXT(ROW(B904)-8,"0000")),"Informe um órgão na célula C4")</f>
        <v/>
      </c>
      <c r="B904" s="6"/>
      <c r="C904" s="7"/>
      <c r="D904" s="6"/>
      <c r="E904" s="6"/>
      <c r="F904" s="6"/>
      <c r="G904" s="8"/>
      <c r="H904" s="6"/>
      <c r="I904" s="8"/>
      <c r="J904" s="9"/>
      <c r="K904" s="27" t="str">
        <f ca="1">IF(INDIRECT("E"&amp;ROW(K904))="","",IF(ISERROR(VLOOKUP(INDIRECT("E"&amp;ROW(K904)),Config!A:A,1,0)),"ESPECIFICAÇÃO INVÁLIDA, SELECIONE UMA OPÇÃO DA LISTA",IF(COUNTA(INDIRECT("C"&amp;ROW(K904)):INDIRECT("J"&amp;ROW(K904)))&gt;0,IF(COUNTA(INDIRECT("C"&amp;ROW(K904)):INDIRECT("J"&amp;ROW(K904)))&lt;8,"HÁ "&amp;L904&amp;" CAMPO(S) VAZIO(S) NESTA LINHA",""),"")))</f>
        <v/>
      </c>
      <c r="L904" s="28" t="str">
        <f ca="1">IF(COUNTBLANK(INDIRECT("C"&amp;ROW(L904)):INDIRECT("J"&amp;ROW(L904)))&gt;0,IF(COUNTBLANK(INDIRECT("C"&amp;ROW(INDIRECT("C"&amp;ROW(L904)))):INDIRECT("J"&amp;ROW(L904)))&lt;8,COUNTBLANK(INDIRECT("C"&amp;ROW(L904)):INDIRECT("J"&amp;ROW(L904))),""),"")</f>
        <v/>
      </c>
      <c r="M904" s="4"/>
      <c r="N904" s="4"/>
    </row>
    <row r="905" spans="1:14" ht="60" customHeight="1">
      <c r="A905" s="26" t="str">
        <f>IFERROR(IF(C905="","",J$2&amp;TEXT(VLOOKUP(C$4,Config!$E$3:$F$65,2,FALSE),"00")&amp;TEXT(ROW(B905)-8,"0000")),"Informe um órgão na célula C4")</f>
        <v/>
      </c>
      <c r="B905" s="6"/>
      <c r="C905" s="7"/>
      <c r="D905" s="6"/>
      <c r="E905" s="6"/>
      <c r="F905" s="6"/>
      <c r="G905" s="8"/>
      <c r="H905" s="6"/>
      <c r="I905" s="8"/>
      <c r="J905" s="9"/>
      <c r="K905" s="27" t="str">
        <f ca="1">IF(INDIRECT("E"&amp;ROW(K905))="","",IF(ISERROR(VLOOKUP(INDIRECT("E"&amp;ROW(K905)),Config!A:A,1,0)),"ESPECIFICAÇÃO INVÁLIDA, SELECIONE UMA OPÇÃO DA LISTA",IF(COUNTA(INDIRECT("C"&amp;ROW(K905)):INDIRECT("J"&amp;ROW(K905)))&gt;0,IF(COUNTA(INDIRECT("C"&amp;ROW(K905)):INDIRECT("J"&amp;ROW(K905)))&lt;8,"HÁ "&amp;L905&amp;" CAMPO(S) VAZIO(S) NESTA LINHA",""),"")))</f>
        <v/>
      </c>
      <c r="L905" s="28" t="str">
        <f ca="1">IF(COUNTBLANK(INDIRECT("C"&amp;ROW(L905)):INDIRECT("J"&amp;ROW(L905)))&gt;0,IF(COUNTBLANK(INDIRECT("C"&amp;ROW(INDIRECT("C"&amp;ROW(L905)))):INDIRECT("J"&amp;ROW(L905)))&lt;8,COUNTBLANK(INDIRECT("C"&amp;ROW(L905)):INDIRECT("J"&amp;ROW(L905))),""),"")</f>
        <v/>
      </c>
      <c r="M905" s="4"/>
      <c r="N905" s="4"/>
    </row>
    <row r="906" spans="1:14" ht="60" customHeight="1">
      <c r="A906" s="26" t="str">
        <f>IFERROR(IF(C906="","",J$2&amp;TEXT(VLOOKUP(C$4,Config!$E$3:$F$65,2,FALSE),"00")&amp;TEXT(ROW(B906)-8,"0000")),"Informe um órgão na célula C4")</f>
        <v/>
      </c>
      <c r="B906" s="6"/>
      <c r="C906" s="7"/>
      <c r="D906" s="6"/>
      <c r="E906" s="6"/>
      <c r="F906" s="6"/>
      <c r="G906" s="8"/>
      <c r="H906" s="6"/>
      <c r="I906" s="8"/>
      <c r="J906" s="9"/>
      <c r="K906" s="27" t="str">
        <f ca="1">IF(INDIRECT("E"&amp;ROW(K906))="","",IF(ISERROR(VLOOKUP(INDIRECT("E"&amp;ROW(K906)),Config!A:A,1,0)),"ESPECIFICAÇÃO INVÁLIDA, SELECIONE UMA OPÇÃO DA LISTA",IF(COUNTA(INDIRECT("C"&amp;ROW(K906)):INDIRECT("J"&amp;ROW(K906)))&gt;0,IF(COUNTA(INDIRECT("C"&amp;ROW(K906)):INDIRECT("J"&amp;ROW(K906)))&lt;8,"HÁ "&amp;L906&amp;" CAMPO(S) VAZIO(S) NESTA LINHA",""),"")))</f>
        <v/>
      </c>
      <c r="L906" s="28" t="str">
        <f ca="1">IF(COUNTBLANK(INDIRECT("C"&amp;ROW(L906)):INDIRECT("J"&amp;ROW(L906)))&gt;0,IF(COUNTBLANK(INDIRECT("C"&amp;ROW(INDIRECT("C"&amp;ROW(L906)))):INDIRECT("J"&amp;ROW(L906)))&lt;8,COUNTBLANK(INDIRECT("C"&amp;ROW(L906)):INDIRECT("J"&amp;ROW(L906))),""),"")</f>
        <v/>
      </c>
      <c r="M906" s="4"/>
      <c r="N906" s="4"/>
    </row>
    <row r="907" spans="1:14" ht="60" customHeight="1">
      <c r="A907" s="26" t="str">
        <f>IFERROR(IF(C907="","",J$2&amp;TEXT(VLOOKUP(C$4,Config!$E$3:$F$65,2,FALSE),"00")&amp;TEXT(ROW(B907)-8,"0000")),"Informe um órgão na célula C4")</f>
        <v/>
      </c>
      <c r="B907" s="6"/>
      <c r="C907" s="7"/>
      <c r="D907" s="6"/>
      <c r="E907" s="6"/>
      <c r="F907" s="6"/>
      <c r="G907" s="8"/>
      <c r="H907" s="6"/>
      <c r="I907" s="8"/>
      <c r="J907" s="9"/>
      <c r="K907" s="27" t="str">
        <f ca="1">IF(INDIRECT("E"&amp;ROW(K907))="","",IF(ISERROR(VLOOKUP(INDIRECT("E"&amp;ROW(K907)),Config!A:A,1,0)),"ESPECIFICAÇÃO INVÁLIDA, SELECIONE UMA OPÇÃO DA LISTA",IF(COUNTA(INDIRECT("C"&amp;ROW(K907)):INDIRECT("J"&amp;ROW(K907)))&gt;0,IF(COUNTA(INDIRECT("C"&amp;ROW(K907)):INDIRECT("J"&amp;ROW(K907)))&lt;8,"HÁ "&amp;L907&amp;" CAMPO(S) VAZIO(S) NESTA LINHA",""),"")))</f>
        <v/>
      </c>
      <c r="L907" s="28" t="str">
        <f ca="1">IF(COUNTBLANK(INDIRECT("C"&amp;ROW(L907)):INDIRECT("J"&amp;ROW(L907)))&gt;0,IF(COUNTBLANK(INDIRECT("C"&amp;ROW(INDIRECT("C"&amp;ROW(L907)))):INDIRECT("J"&amp;ROW(L907)))&lt;8,COUNTBLANK(INDIRECT("C"&amp;ROW(L907)):INDIRECT("J"&amp;ROW(L907))),""),"")</f>
        <v/>
      </c>
      <c r="M907" s="4"/>
      <c r="N907" s="4"/>
    </row>
    <row r="908" spans="1:14" ht="60" customHeight="1">
      <c r="A908" s="26" t="str">
        <f>IFERROR(IF(C908="","",J$2&amp;TEXT(VLOOKUP(C$4,Config!$E$3:$F$65,2,FALSE),"00")&amp;TEXT(ROW(B908)-8,"0000")),"Informe um órgão na célula C4")</f>
        <v/>
      </c>
      <c r="B908" s="6"/>
      <c r="C908" s="7"/>
      <c r="D908" s="6"/>
      <c r="E908" s="6"/>
      <c r="F908" s="6"/>
      <c r="G908" s="8"/>
      <c r="H908" s="6"/>
      <c r="I908" s="8"/>
      <c r="J908" s="9"/>
      <c r="K908" s="27" t="str">
        <f ca="1">IF(INDIRECT("E"&amp;ROW(K908))="","",IF(ISERROR(VLOOKUP(INDIRECT("E"&amp;ROW(K908)),Config!A:A,1,0)),"ESPECIFICAÇÃO INVÁLIDA, SELECIONE UMA OPÇÃO DA LISTA",IF(COUNTA(INDIRECT("C"&amp;ROW(K908)):INDIRECT("J"&amp;ROW(K908)))&gt;0,IF(COUNTA(INDIRECT("C"&amp;ROW(K908)):INDIRECT("J"&amp;ROW(K908)))&lt;8,"HÁ "&amp;L908&amp;" CAMPO(S) VAZIO(S) NESTA LINHA",""),"")))</f>
        <v/>
      </c>
      <c r="L908" s="28" t="str">
        <f ca="1">IF(COUNTBLANK(INDIRECT("C"&amp;ROW(L908)):INDIRECT("J"&amp;ROW(L908)))&gt;0,IF(COUNTBLANK(INDIRECT("C"&amp;ROW(INDIRECT("C"&amp;ROW(L908)))):INDIRECT("J"&amp;ROW(L908)))&lt;8,COUNTBLANK(INDIRECT("C"&amp;ROW(L908)):INDIRECT("J"&amp;ROW(L908))),""),"")</f>
        <v/>
      </c>
      <c r="M908" s="4"/>
      <c r="N908" s="4"/>
    </row>
    <row r="909" spans="1:14" ht="60" customHeight="1">
      <c r="A909" s="26" t="str">
        <f>IFERROR(IF(C909="","",J$2&amp;TEXT(VLOOKUP(C$4,Config!$E$3:$F$65,2,FALSE),"00")&amp;TEXT(ROW(B909)-8,"0000")),"Informe um órgão na célula C4")</f>
        <v/>
      </c>
      <c r="B909" s="6"/>
      <c r="C909" s="7"/>
      <c r="D909" s="6"/>
      <c r="E909" s="6"/>
      <c r="F909" s="6"/>
      <c r="G909" s="8"/>
      <c r="H909" s="6"/>
      <c r="I909" s="8"/>
      <c r="J909" s="9"/>
      <c r="K909" s="27" t="str">
        <f ca="1">IF(INDIRECT("E"&amp;ROW(K909))="","",IF(ISERROR(VLOOKUP(INDIRECT("E"&amp;ROW(K909)),Config!A:A,1,0)),"ESPECIFICAÇÃO INVÁLIDA, SELECIONE UMA OPÇÃO DA LISTA",IF(COUNTA(INDIRECT("C"&amp;ROW(K909)):INDIRECT("J"&amp;ROW(K909)))&gt;0,IF(COUNTA(INDIRECT("C"&amp;ROW(K909)):INDIRECT("J"&amp;ROW(K909)))&lt;8,"HÁ "&amp;L909&amp;" CAMPO(S) VAZIO(S) NESTA LINHA",""),"")))</f>
        <v/>
      </c>
      <c r="L909" s="28" t="str">
        <f ca="1">IF(COUNTBLANK(INDIRECT("C"&amp;ROW(L909)):INDIRECT("J"&amp;ROW(L909)))&gt;0,IF(COUNTBLANK(INDIRECT("C"&amp;ROW(INDIRECT("C"&amp;ROW(L909)))):INDIRECT("J"&amp;ROW(L909)))&lt;8,COUNTBLANK(INDIRECT("C"&amp;ROW(L909)):INDIRECT("J"&amp;ROW(L909))),""),"")</f>
        <v/>
      </c>
      <c r="M909" s="4"/>
      <c r="N909" s="4"/>
    </row>
    <row r="910" spans="1:14" ht="60" customHeight="1">
      <c r="A910" s="26" t="str">
        <f>IFERROR(IF(C910="","",J$2&amp;TEXT(VLOOKUP(C$4,Config!$E$3:$F$65,2,FALSE),"00")&amp;TEXT(ROW(B910)-8,"0000")),"Informe um órgão na célula C4")</f>
        <v/>
      </c>
      <c r="B910" s="6"/>
      <c r="C910" s="7"/>
      <c r="D910" s="6"/>
      <c r="E910" s="6"/>
      <c r="F910" s="6"/>
      <c r="G910" s="8"/>
      <c r="H910" s="6"/>
      <c r="I910" s="8"/>
      <c r="J910" s="9"/>
      <c r="K910" s="27" t="str">
        <f ca="1">IF(INDIRECT("E"&amp;ROW(K910))="","",IF(ISERROR(VLOOKUP(INDIRECT("E"&amp;ROW(K910)),Config!A:A,1,0)),"ESPECIFICAÇÃO INVÁLIDA, SELECIONE UMA OPÇÃO DA LISTA",IF(COUNTA(INDIRECT("C"&amp;ROW(K910)):INDIRECT("J"&amp;ROW(K910)))&gt;0,IF(COUNTA(INDIRECT("C"&amp;ROW(K910)):INDIRECT("J"&amp;ROW(K910)))&lt;8,"HÁ "&amp;L910&amp;" CAMPO(S) VAZIO(S) NESTA LINHA",""),"")))</f>
        <v/>
      </c>
      <c r="L910" s="28" t="str">
        <f ca="1">IF(COUNTBLANK(INDIRECT("C"&amp;ROW(L910)):INDIRECT("J"&amp;ROW(L910)))&gt;0,IF(COUNTBLANK(INDIRECT("C"&amp;ROW(INDIRECT("C"&amp;ROW(L910)))):INDIRECT("J"&amp;ROW(L910)))&lt;8,COUNTBLANK(INDIRECT("C"&amp;ROW(L910)):INDIRECT("J"&amp;ROW(L910))),""),"")</f>
        <v/>
      </c>
      <c r="M910" s="4"/>
      <c r="N910" s="4"/>
    </row>
    <row r="911" spans="1:14" ht="60" customHeight="1">
      <c r="A911" s="26" t="str">
        <f>IFERROR(IF(C911="","",J$2&amp;TEXT(VLOOKUP(C$4,Config!$E$3:$F$65,2,FALSE),"00")&amp;TEXT(ROW(B911)-8,"0000")),"Informe um órgão na célula C4")</f>
        <v/>
      </c>
      <c r="B911" s="6"/>
      <c r="C911" s="7"/>
      <c r="D911" s="6"/>
      <c r="E911" s="6"/>
      <c r="F911" s="6"/>
      <c r="G911" s="8"/>
      <c r="H911" s="6"/>
      <c r="I911" s="8"/>
      <c r="J911" s="9"/>
      <c r="K911" s="27" t="str">
        <f ca="1">IF(INDIRECT("E"&amp;ROW(K911))="","",IF(ISERROR(VLOOKUP(INDIRECT("E"&amp;ROW(K911)),Config!A:A,1,0)),"ESPECIFICAÇÃO INVÁLIDA, SELECIONE UMA OPÇÃO DA LISTA",IF(COUNTA(INDIRECT("C"&amp;ROW(K911)):INDIRECT("J"&amp;ROW(K911)))&gt;0,IF(COUNTA(INDIRECT("C"&amp;ROW(K911)):INDIRECT("J"&amp;ROW(K911)))&lt;8,"HÁ "&amp;L911&amp;" CAMPO(S) VAZIO(S) NESTA LINHA",""),"")))</f>
        <v/>
      </c>
      <c r="L911" s="28" t="str">
        <f ca="1">IF(COUNTBLANK(INDIRECT("C"&amp;ROW(L911)):INDIRECT("J"&amp;ROW(L911)))&gt;0,IF(COUNTBLANK(INDIRECT("C"&amp;ROW(INDIRECT("C"&amp;ROW(L911)))):INDIRECT("J"&amp;ROW(L911)))&lt;8,COUNTBLANK(INDIRECT("C"&amp;ROW(L911)):INDIRECT("J"&amp;ROW(L911))),""),"")</f>
        <v/>
      </c>
      <c r="M911" s="4"/>
      <c r="N911" s="4"/>
    </row>
    <row r="912" spans="1:14" ht="60" customHeight="1">
      <c r="A912" s="26" t="str">
        <f>IFERROR(IF(C912="","",J$2&amp;TEXT(VLOOKUP(C$4,Config!$E$3:$F$65,2,FALSE),"00")&amp;TEXT(ROW(B912)-8,"0000")),"Informe um órgão na célula C4")</f>
        <v/>
      </c>
      <c r="B912" s="6"/>
      <c r="C912" s="7"/>
      <c r="D912" s="6"/>
      <c r="E912" s="6"/>
      <c r="F912" s="6"/>
      <c r="G912" s="8"/>
      <c r="H912" s="6"/>
      <c r="I912" s="8"/>
      <c r="J912" s="9"/>
      <c r="K912" s="27" t="str">
        <f ca="1">IF(INDIRECT("E"&amp;ROW(K912))="","",IF(ISERROR(VLOOKUP(INDIRECT("E"&amp;ROW(K912)),Config!A:A,1,0)),"ESPECIFICAÇÃO INVÁLIDA, SELECIONE UMA OPÇÃO DA LISTA",IF(COUNTA(INDIRECT("C"&amp;ROW(K912)):INDIRECT("J"&amp;ROW(K912)))&gt;0,IF(COUNTA(INDIRECT("C"&amp;ROW(K912)):INDIRECT("J"&amp;ROW(K912)))&lt;8,"HÁ "&amp;L912&amp;" CAMPO(S) VAZIO(S) NESTA LINHA",""),"")))</f>
        <v/>
      </c>
      <c r="L912" s="28" t="str">
        <f ca="1">IF(COUNTBLANK(INDIRECT("C"&amp;ROW(L912)):INDIRECT("J"&amp;ROW(L912)))&gt;0,IF(COUNTBLANK(INDIRECT("C"&amp;ROW(INDIRECT("C"&amp;ROW(L912)))):INDIRECT("J"&amp;ROW(L912)))&lt;8,COUNTBLANK(INDIRECT("C"&amp;ROW(L912)):INDIRECT("J"&amp;ROW(L912))),""),"")</f>
        <v/>
      </c>
      <c r="M912" s="4"/>
      <c r="N912" s="4"/>
    </row>
    <row r="913" spans="1:14" ht="60" customHeight="1">
      <c r="A913" s="26" t="str">
        <f>IFERROR(IF(C913="","",J$2&amp;TEXT(VLOOKUP(C$4,Config!$E$3:$F$65,2,FALSE),"00")&amp;TEXT(ROW(B913)-8,"0000")),"Informe um órgão na célula C4")</f>
        <v/>
      </c>
      <c r="B913" s="6"/>
      <c r="C913" s="7"/>
      <c r="D913" s="6"/>
      <c r="E913" s="6"/>
      <c r="F913" s="6"/>
      <c r="G913" s="8"/>
      <c r="H913" s="6"/>
      <c r="I913" s="8"/>
      <c r="J913" s="9"/>
      <c r="K913" s="27" t="str">
        <f ca="1">IF(INDIRECT("E"&amp;ROW(K913))="","",IF(ISERROR(VLOOKUP(INDIRECT("E"&amp;ROW(K913)),Config!A:A,1,0)),"ESPECIFICAÇÃO INVÁLIDA, SELECIONE UMA OPÇÃO DA LISTA",IF(COUNTA(INDIRECT("C"&amp;ROW(K913)):INDIRECT("J"&amp;ROW(K913)))&gt;0,IF(COUNTA(INDIRECT("C"&amp;ROW(K913)):INDIRECT("J"&amp;ROW(K913)))&lt;8,"HÁ "&amp;L913&amp;" CAMPO(S) VAZIO(S) NESTA LINHA",""),"")))</f>
        <v/>
      </c>
      <c r="L913" s="28" t="str">
        <f ca="1">IF(COUNTBLANK(INDIRECT("C"&amp;ROW(L913)):INDIRECT("J"&amp;ROW(L913)))&gt;0,IF(COUNTBLANK(INDIRECT("C"&amp;ROW(INDIRECT("C"&amp;ROW(L913)))):INDIRECT("J"&amp;ROW(L913)))&lt;8,COUNTBLANK(INDIRECT("C"&amp;ROW(L913)):INDIRECT("J"&amp;ROW(L913))),""),"")</f>
        <v/>
      </c>
      <c r="M913" s="4"/>
      <c r="N913" s="4"/>
    </row>
    <row r="914" spans="1:14" ht="60" customHeight="1">
      <c r="A914" s="26" t="str">
        <f>IFERROR(IF(C914="","",J$2&amp;TEXT(VLOOKUP(C$4,Config!$E$3:$F$65,2,FALSE),"00")&amp;TEXT(ROW(B914)-8,"0000")),"Informe um órgão na célula C4")</f>
        <v/>
      </c>
      <c r="B914" s="6"/>
      <c r="C914" s="7"/>
      <c r="D914" s="6"/>
      <c r="E914" s="6"/>
      <c r="F914" s="6"/>
      <c r="G914" s="8"/>
      <c r="H914" s="6"/>
      <c r="I914" s="8"/>
      <c r="J914" s="9"/>
      <c r="K914" s="27" t="str">
        <f ca="1">IF(INDIRECT("E"&amp;ROW(K914))="","",IF(ISERROR(VLOOKUP(INDIRECT("E"&amp;ROW(K914)),Config!A:A,1,0)),"ESPECIFICAÇÃO INVÁLIDA, SELECIONE UMA OPÇÃO DA LISTA",IF(COUNTA(INDIRECT("C"&amp;ROW(K914)):INDIRECT("J"&amp;ROW(K914)))&gt;0,IF(COUNTA(INDIRECT("C"&amp;ROW(K914)):INDIRECT("J"&amp;ROW(K914)))&lt;8,"HÁ "&amp;L914&amp;" CAMPO(S) VAZIO(S) NESTA LINHA",""),"")))</f>
        <v/>
      </c>
      <c r="L914" s="28" t="str">
        <f ca="1">IF(COUNTBLANK(INDIRECT("C"&amp;ROW(L914)):INDIRECT("J"&amp;ROW(L914)))&gt;0,IF(COUNTBLANK(INDIRECT("C"&amp;ROW(INDIRECT("C"&amp;ROW(L914)))):INDIRECT("J"&amp;ROW(L914)))&lt;8,COUNTBLANK(INDIRECT("C"&amp;ROW(L914)):INDIRECT("J"&amp;ROW(L914))),""),"")</f>
        <v/>
      </c>
      <c r="M914" s="4"/>
      <c r="N914" s="4"/>
    </row>
    <row r="915" spans="1:14" ht="60" customHeight="1">
      <c r="A915" s="26" t="str">
        <f>IFERROR(IF(C915="","",J$2&amp;TEXT(VLOOKUP(C$4,Config!$E$3:$F$65,2,FALSE),"00")&amp;TEXT(ROW(B915)-8,"0000")),"Informe um órgão na célula C4")</f>
        <v/>
      </c>
      <c r="B915" s="6"/>
      <c r="C915" s="7"/>
      <c r="D915" s="6"/>
      <c r="E915" s="6"/>
      <c r="F915" s="6"/>
      <c r="G915" s="8"/>
      <c r="H915" s="6"/>
      <c r="I915" s="8"/>
      <c r="J915" s="9"/>
      <c r="K915" s="27" t="str">
        <f ca="1">IF(INDIRECT("E"&amp;ROW(K915))="","",IF(ISERROR(VLOOKUP(INDIRECT("E"&amp;ROW(K915)),Config!A:A,1,0)),"ESPECIFICAÇÃO INVÁLIDA, SELECIONE UMA OPÇÃO DA LISTA",IF(COUNTA(INDIRECT("C"&amp;ROW(K915)):INDIRECT("J"&amp;ROW(K915)))&gt;0,IF(COUNTA(INDIRECT("C"&amp;ROW(K915)):INDIRECT("J"&amp;ROW(K915)))&lt;8,"HÁ "&amp;L915&amp;" CAMPO(S) VAZIO(S) NESTA LINHA",""),"")))</f>
        <v/>
      </c>
      <c r="L915" s="28" t="str">
        <f ca="1">IF(COUNTBLANK(INDIRECT("C"&amp;ROW(L915)):INDIRECT("J"&amp;ROW(L915)))&gt;0,IF(COUNTBLANK(INDIRECT("C"&amp;ROW(INDIRECT("C"&amp;ROW(L915)))):INDIRECT("J"&amp;ROW(L915)))&lt;8,COUNTBLANK(INDIRECT("C"&amp;ROW(L915)):INDIRECT("J"&amp;ROW(L915))),""),"")</f>
        <v/>
      </c>
      <c r="M915" s="4"/>
      <c r="N915" s="4"/>
    </row>
    <row r="916" spans="1:14" ht="60" customHeight="1">
      <c r="A916" s="26" t="str">
        <f>IFERROR(IF(C916="","",J$2&amp;TEXT(VLOOKUP(C$4,Config!$E$3:$F$65,2,FALSE),"00")&amp;TEXT(ROW(B916)-8,"0000")),"Informe um órgão na célula C4")</f>
        <v/>
      </c>
      <c r="B916" s="6"/>
      <c r="C916" s="7"/>
      <c r="D916" s="6"/>
      <c r="E916" s="6"/>
      <c r="F916" s="6"/>
      <c r="G916" s="8"/>
      <c r="H916" s="6"/>
      <c r="I916" s="8"/>
      <c r="J916" s="9"/>
      <c r="K916" s="27" t="str">
        <f ca="1">IF(INDIRECT("E"&amp;ROW(K916))="","",IF(ISERROR(VLOOKUP(INDIRECT("E"&amp;ROW(K916)),Config!A:A,1,0)),"ESPECIFICAÇÃO INVÁLIDA, SELECIONE UMA OPÇÃO DA LISTA",IF(COUNTA(INDIRECT("C"&amp;ROW(K916)):INDIRECT("J"&amp;ROW(K916)))&gt;0,IF(COUNTA(INDIRECT("C"&amp;ROW(K916)):INDIRECT("J"&amp;ROW(K916)))&lt;8,"HÁ "&amp;L916&amp;" CAMPO(S) VAZIO(S) NESTA LINHA",""),"")))</f>
        <v/>
      </c>
      <c r="L916" s="28" t="str">
        <f ca="1">IF(COUNTBLANK(INDIRECT("C"&amp;ROW(L916)):INDIRECT("J"&amp;ROW(L916)))&gt;0,IF(COUNTBLANK(INDIRECT("C"&amp;ROW(INDIRECT("C"&amp;ROW(L916)))):INDIRECT("J"&amp;ROW(L916)))&lt;8,COUNTBLANK(INDIRECT("C"&amp;ROW(L916)):INDIRECT("J"&amp;ROW(L916))),""),"")</f>
        <v/>
      </c>
      <c r="M916" s="4"/>
      <c r="N916" s="4"/>
    </row>
    <row r="917" spans="1:14" ht="60" customHeight="1">
      <c r="A917" s="26" t="str">
        <f>IFERROR(IF(C917="","",J$2&amp;TEXT(VLOOKUP(C$4,Config!$E$3:$F$65,2,FALSE),"00")&amp;TEXT(ROW(B917)-8,"0000")),"Informe um órgão na célula C4")</f>
        <v/>
      </c>
      <c r="B917" s="6"/>
      <c r="C917" s="7"/>
      <c r="D917" s="6"/>
      <c r="E917" s="6"/>
      <c r="F917" s="6"/>
      <c r="G917" s="8"/>
      <c r="H917" s="6"/>
      <c r="I917" s="8"/>
      <c r="J917" s="9"/>
      <c r="K917" s="27" t="str">
        <f ca="1">IF(INDIRECT("E"&amp;ROW(K917))="","",IF(ISERROR(VLOOKUP(INDIRECT("E"&amp;ROW(K917)),Config!A:A,1,0)),"ESPECIFICAÇÃO INVÁLIDA, SELECIONE UMA OPÇÃO DA LISTA",IF(COUNTA(INDIRECT("C"&amp;ROW(K917)):INDIRECT("J"&amp;ROW(K917)))&gt;0,IF(COUNTA(INDIRECT("C"&amp;ROW(K917)):INDIRECT("J"&amp;ROW(K917)))&lt;8,"HÁ "&amp;L917&amp;" CAMPO(S) VAZIO(S) NESTA LINHA",""),"")))</f>
        <v/>
      </c>
      <c r="L917" s="28" t="str">
        <f ca="1">IF(COUNTBLANK(INDIRECT("C"&amp;ROW(L917)):INDIRECT("J"&amp;ROW(L917)))&gt;0,IF(COUNTBLANK(INDIRECT("C"&amp;ROW(INDIRECT("C"&amp;ROW(L917)))):INDIRECT("J"&amp;ROW(L917)))&lt;8,COUNTBLANK(INDIRECT("C"&amp;ROW(L917)):INDIRECT("J"&amp;ROW(L917))),""),"")</f>
        <v/>
      </c>
      <c r="M917" s="4"/>
      <c r="N917" s="4"/>
    </row>
    <row r="918" spans="1:14" ht="60" customHeight="1">
      <c r="A918" s="26" t="str">
        <f>IFERROR(IF(C918="","",J$2&amp;TEXT(VLOOKUP(C$4,Config!$E$3:$F$65,2,FALSE),"00")&amp;TEXT(ROW(B918)-8,"0000")),"Informe um órgão na célula C4")</f>
        <v/>
      </c>
      <c r="B918" s="6"/>
      <c r="C918" s="7"/>
      <c r="D918" s="6"/>
      <c r="E918" s="6"/>
      <c r="F918" s="6"/>
      <c r="G918" s="8"/>
      <c r="H918" s="6"/>
      <c r="I918" s="8"/>
      <c r="J918" s="9"/>
      <c r="K918" s="27" t="str">
        <f ca="1">IF(INDIRECT("E"&amp;ROW(K918))="","",IF(ISERROR(VLOOKUP(INDIRECT("E"&amp;ROW(K918)),Config!A:A,1,0)),"ESPECIFICAÇÃO INVÁLIDA, SELECIONE UMA OPÇÃO DA LISTA",IF(COUNTA(INDIRECT("C"&amp;ROW(K918)):INDIRECT("J"&amp;ROW(K918)))&gt;0,IF(COUNTA(INDIRECT("C"&amp;ROW(K918)):INDIRECT("J"&amp;ROW(K918)))&lt;8,"HÁ "&amp;L918&amp;" CAMPO(S) VAZIO(S) NESTA LINHA",""),"")))</f>
        <v/>
      </c>
      <c r="L918" s="28" t="str">
        <f ca="1">IF(COUNTBLANK(INDIRECT("C"&amp;ROW(L918)):INDIRECT("J"&amp;ROW(L918)))&gt;0,IF(COUNTBLANK(INDIRECT("C"&amp;ROW(INDIRECT("C"&amp;ROW(L918)))):INDIRECT("J"&amp;ROW(L918)))&lt;8,COUNTBLANK(INDIRECT("C"&amp;ROW(L918)):INDIRECT("J"&amp;ROW(L918))),""),"")</f>
        <v/>
      </c>
      <c r="M918" s="4"/>
      <c r="N918" s="4"/>
    </row>
    <row r="919" spans="1:14" ht="60" customHeight="1">
      <c r="A919" s="26" t="str">
        <f>IFERROR(IF(C919="","",J$2&amp;TEXT(VLOOKUP(C$4,Config!$E$3:$F$65,2,FALSE),"00")&amp;TEXT(ROW(B919)-8,"0000")),"Informe um órgão na célula C4")</f>
        <v/>
      </c>
      <c r="B919" s="6"/>
      <c r="C919" s="7"/>
      <c r="D919" s="6"/>
      <c r="E919" s="6"/>
      <c r="F919" s="6"/>
      <c r="G919" s="8"/>
      <c r="H919" s="6"/>
      <c r="I919" s="8"/>
      <c r="J919" s="9"/>
      <c r="K919" s="27" t="str">
        <f ca="1">IF(INDIRECT("E"&amp;ROW(K919))="","",IF(ISERROR(VLOOKUP(INDIRECT("E"&amp;ROW(K919)),Config!A:A,1,0)),"ESPECIFICAÇÃO INVÁLIDA, SELECIONE UMA OPÇÃO DA LISTA",IF(COUNTA(INDIRECT("C"&amp;ROW(K919)):INDIRECT("J"&amp;ROW(K919)))&gt;0,IF(COUNTA(INDIRECT("C"&amp;ROW(K919)):INDIRECT("J"&amp;ROW(K919)))&lt;8,"HÁ "&amp;L919&amp;" CAMPO(S) VAZIO(S) NESTA LINHA",""),"")))</f>
        <v/>
      </c>
      <c r="L919" s="28" t="str">
        <f ca="1">IF(COUNTBLANK(INDIRECT("C"&amp;ROW(L919)):INDIRECT("J"&amp;ROW(L919)))&gt;0,IF(COUNTBLANK(INDIRECT("C"&amp;ROW(INDIRECT("C"&amp;ROW(L919)))):INDIRECT("J"&amp;ROW(L919)))&lt;8,COUNTBLANK(INDIRECT("C"&amp;ROW(L919)):INDIRECT("J"&amp;ROW(L919))),""),"")</f>
        <v/>
      </c>
      <c r="M919" s="4"/>
      <c r="N919" s="4"/>
    </row>
    <row r="920" spans="1:14" ht="60" customHeight="1">
      <c r="A920" s="26" t="str">
        <f>IFERROR(IF(C920="","",J$2&amp;TEXT(VLOOKUP(C$4,Config!$E$3:$F$65,2,FALSE),"00")&amp;TEXT(ROW(B920)-8,"0000")),"Informe um órgão na célula C4")</f>
        <v/>
      </c>
      <c r="B920" s="6"/>
      <c r="C920" s="7"/>
      <c r="D920" s="6"/>
      <c r="E920" s="6"/>
      <c r="F920" s="6"/>
      <c r="G920" s="8"/>
      <c r="H920" s="6"/>
      <c r="I920" s="8"/>
      <c r="J920" s="9"/>
      <c r="K920" s="27" t="str">
        <f ca="1">IF(INDIRECT("E"&amp;ROW(K920))="","",IF(ISERROR(VLOOKUP(INDIRECT("E"&amp;ROW(K920)),Config!A:A,1,0)),"ESPECIFICAÇÃO INVÁLIDA, SELECIONE UMA OPÇÃO DA LISTA",IF(COUNTA(INDIRECT("C"&amp;ROW(K920)):INDIRECT("J"&amp;ROW(K920)))&gt;0,IF(COUNTA(INDIRECT("C"&amp;ROW(K920)):INDIRECT("J"&amp;ROW(K920)))&lt;8,"HÁ "&amp;L920&amp;" CAMPO(S) VAZIO(S) NESTA LINHA",""),"")))</f>
        <v/>
      </c>
      <c r="L920" s="28" t="str">
        <f ca="1">IF(COUNTBLANK(INDIRECT("C"&amp;ROW(L920)):INDIRECT("J"&amp;ROW(L920)))&gt;0,IF(COUNTBLANK(INDIRECT("C"&amp;ROW(INDIRECT("C"&amp;ROW(L920)))):INDIRECT("J"&amp;ROW(L920)))&lt;8,COUNTBLANK(INDIRECT("C"&amp;ROW(L920)):INDIRECT("J"&amp;ROW(L920))),""),"")</f>
        <v/>
      </c>
      <c r="M920" s="4"/>
      <c r="N920" s="4"/>
    </row>
    <row r="921" spans="1:14" ht="60" customHeight="1">
      <c r="A921" s="26" t="str">
        <f>IFERROR(IF(C921="","",J$2&amp;TEXT(VLOOKUP(C$4,Config!$E$3:$F$65,2,FALSE),"00")&amp;TEXT(ROW(B921)-8,"0000")),"Informe um órgão na célula C4")</f>
        <v/>
      </c>
      <c r="B921" s="6"/>
      <c r="C921" s="7"/>
      <c r="D921" s="6"/>
      <c r="E921" s="6"/>
      <c r="F921" s="6"/>
      <c r="G921" s="8"/>
      <c r="H921" s="6"/>
      <c r="I921" s="8"/>
      <c r="J921" s="9"/>
      <c r="K921" s="27" t="str">
        <f ca="1">IF(INDIRECT("E"&amp;ROW(K921))="","",IF(ISERROR(VLOOKUP(INDIRECT("E"&amp;ROW(K921)),Config!A:A,1,0)),"ESPECIFICAÇÃO INVÁLIDA, SELECIONE UMA OPÇÃO DA LISTA",IF(COUNTA(INDIRECT("C"&amp;ROW(K921)):INDIRECT("J"&amp;ROW(K921)))&gt;0,IF(COUNTA(INDIRECT("C"&amp;ROW(K921)):INDIRECT("J"&amp;ROW(K921)))&lt;8,"HÁ "&amp;L921&amp;" CAMPO(S) VAZIO(S) NESTA LINHA",""),"")))</f>
        <v/>
      </c>
      <c r="L921" s="28" t="str">
        <f ca="1">IF(COUNTBLANK(INDIRECT("C"&amp;ROW(L921)):INDIRECT("J"&amp;ROW(L921)))&gt;0,IF(COUNTBLANK(INDIRECT("C"&amp;ROW(INDIRECT("C"&amp;ROW(L921)))):INDIRECT("J"&amp;ROW(L921)))&lt;8,COUNTBLANK(INDIRECT("C"&amp;ROW(L921)):INDIRECT("J"&amp;ROW(L921))),""),"")</f>
        <v/>
      </c>
      <c r="M921" s="4"/>
      <c r="N921" s="4"/>
    </row>
    <row r="922" spans="1:14" ht="60" customHeight="1">
      <c r="A922" s="26" t="str">
        <f>IFERROR(IF(C922="","",J$2&amp;TEXT(VLOOKUP(C$4,Config!$E$3:$F$65,2,FALSE),"00")&amp;TEXT(ROW(B922)-8,"0000")),"Informe um órgão na célula C4")</f>
        <v/>
      </c>
      <c r="B922" s="6"/>
      <c r="C922" s="7"/>
      <c r="D922" s="6"/>
      <c r="E922" s="6"/>
      <c r="F922" s="6"/>
      <c r="G922" s="8"/>
      <c r="H922" s="6"/>
      <c r="I922" s="8"/>
      <c r="J922" s="9"/>
      <c r="K922" s="27" t="str">
        <f ca="1">IF(INDIRECT("E"&amp;ROW(K922))="","",IF(ISERROR(VLOOKUP(INDIRECT("E"&amp;ROW(K922)),Config!A:A,1,0)),"ESPECIFICAÇÃO INVÁLIDA, SELECIONE UMA OPÇÃO DA LISTA",IF(COUNTA(INDIRECT("C"&amp;ROW(K922)):INDIRECT("J"&amp;ROW(K922)))&gt;0,IF(COUNTA(INDIRECT("C"&amp;ROW(K922)):INDIRECT("J"&amp;ROW(K922)))&lt;8,"HÁ "&amp;L922&amp;" CAMPO(S) VAZIO(S) NESTA LINHA",""),"")))</f>
        <v/>
      </c>
      <c r="L922" s="28" t="str">
        <f ca="1">IF(COUNTBLANK(INDIRECT("C"&amp;ROW(L922)):INDIRECT("J"&amp;ROW(L922)))&gt;0,IF(COUNTBLANK(INDIRECT("C"&amp;ROW(INDIRECT("C"&amp;ROW(L922)))):INDIRECT("J"&amp;ROW(L922)))&lt;8,COUNTBLANK(INDIRECT("C"&amp;ROW(L922)):INDIRECT("J"&amp;ROW(L922))),""),"")</f>
        <v/>
      </c>
      <c r="M922" s="4"/>
      <c r="N922" s="4"/>
    </row>
    <row r="923" spans="1:14" ht="60" customHeight="1">
      <c r="A923" s="26" t="str">
        <f>IFERROR(IF(C923="","",J$2&amp;TEXT(VLOOKUP(C$4,Config!$E$3:$F$65,2,FALSE),"00")&amp;TEXT(ROW(B923)-8,"0000")),"Informe um órgão na célula C4")</f>
        <v/>
      </c>
      <c r="B923" s="6"/>
      <c r="C923" s="7"/>
      <c r="D923" s="6"/>
      <c r="E923" s="6"/>
      <c r="F923" s="6"/>
      <c r="G923" s="8"/>
      <c r="H923" s="6"/>
      <c r="I923" s="8"/>
      <c r="J923" s="9"/>
      <c r="K923" s="27" t="str">
        <f ca="1">IF(INDIRECT("E"&amp;ROW(K923))="","",IF(ISERROR(VLOOKUP(INDIRECT("E"&amp;ROW(K923)),Config!A:A,1,0)),"ESPECIFICAÇÃO INVÁLIDA, SELECIONE UMA OPÇÃO DA LISTA",IF(COUNTA(INDIRECT("C"&amp;ROW(K923)):INDIRECT("J"&amp;ROW(K923)))&gt;0,IF(COUNTA(INDIRECT("C"&amp;ROW(K923)):INDIRECT("J"&amp;ROW(K923)))&lt;8,"HÁ "&amp;L923&amp;" CAMPO(S) VAZIO(S) NESTA LINHA",""),"")))</f>
        <v/>
      </c>
      <c r="L923" s="28" t="str">
        <f ca="1">IF(COUNTBLANK(INDIRECT("C"&amp;ROW(L923)):INDIRECT("J"&amp;ROW(L923)))&gt;0,IF(COUNTBLANK(INDIRECT("C"&amp;ROW(INDIRECT("C"&amp;ROW(L923)))):INDIRECT("J"&amp;ROW(L923)))&lt;8,COUNTBLANK(INDIRECT("C"&amp;ROW(L923)):INDIRECT("J"&amp;ROW(L923))),""),"")</f>
        <v/>
      </c>
      <c r="M923" s="4"/>
      <c r="N923" s="4"/>
    </row>
    <row r="924" spans="1:14" ht="60" customHeight="1">
      <c r="A924" s="26" t="str">
        <f>IFERROR(IF(C924="","",J$2&amp;TEXT(VLOOKUP(C$4,Config!$E$3:$F$65,2,FALSE),"00")&amp;TEXT(ROW(B924)-8,"0000")),"Informe um órgão na célula C4")</f>
        <v/>
      </c>
      <c r="B924" s="6"/>
      <c r="C924" s="7"/>
      <c r="D924" s="6"/>
      <c r="E924" s="6"/>
      <c r="F924" s="6"/>
      <c r="G924" s="8"/>
      <c r="H924" s="6"/>
      <c r="I924" s="8"/>
      <c r="J924" s="9"/>
      <c r="K924" s="27" t="str">
        <f ca="1">IF(INDIRECT("E"&amp;ROW(K924))="","",IF(ISERROR(VLOOKUP(INDIRECT("E"&amp;ROW(K924)),Config!A:A,1,0)),"ESPECIFICAÇÃO INVÁLIDA, SELECIONE UMA OPÇÃO DA LISTA",IF(COUNTA(INDIRECT("C"&amp;ROW(K924)):INDIRECT("J"&amp;ROW(K924)))&gt;0,IF(COUNTA(INDIRECT("C"&amp;ROW(K924)):INDIRECT("J"&amp;ROW(K924)))&lt;8,"HÁ "&amp;L924&amp;" CAMPO(S) VAZIO(S) NESTA LINHA",""),"")))</f>
        <v/>
      </c>
      <c r="L924" s="28" t="str">
        <f ca="1">IF(COUNTBLANK(INDIRECT("C"&amp;ROW(L924)):INDIRECT("J"&amp;ROW(L924)))&gt;0,IF(COUNTBLANK(INDIRECT("C"&amp;ROW(INDIRECT("C"&amp;ROW(L924)))):INDIRECT("J"&amp;ROW(L924)))&lt;8,COUNTBLANK(INDIRECT("C"&amp;ROW(L924)):INDIRECT("J"&amp;ROW(L924))),""),"")</f>
        <v/>
      </c>
      <c r="M924" s="4"/>
      <c r="N924" s="4"/>
    </row>
    <row r="925" spans="1:14" ht="60" customHeight="1">
      <c r="A925" s="26" t="str">
        <f>IFERROR(IF(C925="","",J$2&amp;TEXT(VLOOKUP(C$4,Config!$E$3:$F$65,2,FALSE),"00")&amp;TEXT(ROW(B925)-8,"0000")),"Informe um órgão na célula C4")</f>
        <v/>
      </c>
      <c r="B925" s="6"/>
      <c r="C925" s="7"/>
      <c r="D925" s="6"/>
      <c r="E925" s="6"/>
      <c r="F925" s="6"/>
      <c r="G925" s="8"/>
      <c r="H925" s="6"/>
      <c r="I925" s="8"/>
      <c r="J925" s="9"/>
      <c r="K925" s="27" t="str">
        <f ca="1">IF(INDIRECT("E"&amp;ROW(K925))="","",IF(ISERROR(VLOOKUP(INDIRECT("E"&amp;ROW(K925)),Config!A:A,1,0)),"ESPECIFICAÇÃO INVÁLIDA, SELECIONE UMA OPÇÃO DA LISTA",IF(COUNTA(INDIRECT("C"&amp;ROW(K925)):INDIRECT("J"&amp;ROW(K925)))&gt;0,IF(COUNTA(INDIRECT("C"&amp;ROW(K925)):INDIRECT("J"&amp;ROW(K925)))&lt;8,"HÁ "&amp;L925&amp;" CAMPO(S) VAZIO(S) NESTA LINHA",""),"")))</f>
        <v/>
      </c>
      <c r="L925" s="28" t="str">
        <f ca="1">IF(COUNTBLANK(INDIRECT("C"&amp;ROW(L925)):INDIRECT("J"&amp;ROW(L925)))&gt;0,IF(COUNTBLANK(INDIRECT("C"&amp;ROW(INDIRECT("C"&amp;ROW(L925)))):INDIRECT("J"&amp;ROW(L925)))&lt;8,COUNTBLANK(INDIRECT("C"&amp;ROW(L925)):INDIRECT("J"&amp;ROW(L925))),""),"")</f>
        <v/>
      </c>
      <c r="M925" s="4"/>
      <c r="N925" s="4"/>
    </row>
    <row r="926" spans="1:14" ht="60" customHeight="1">
      <c r="A926" s="26" t="str">
        <f>IFERROR(IF(C926="","",J$2&amp;TEXT(VLOOKUP(C$4,Config!$E$3:$F$65,2,FALSE),"00")&amp;TEXT(ROW(B926)-8,"0000")),"Informe um órgão na célula C4")</f>
        <v/>
      </c>
      <c r="B926" s="6"/>
      <c r="C926" s="7"/>
      <c r="D926" s="6"/>
      <c r="E926" s="6"/>
      <c r="F926" s="6"/>
      <c r="G926" s="8"/>
      <c r="H926" s="6"/>
      <c r="I926" s="8"/>
      <c r="J926" s="9"/>
      <c r="K926" s="27" t="str">
        <f ca="1">IF(INDIRECT("E"&amp;ROW(K926))="","",IF(ISERROR(VLOOKUP(INDIRECT("E"&amp;ROW(K926)),Config!A:A,1,0)),"ESPECIFICAÇÃO INVÁLIDA, SELECIONE UMA OPÇÃO DA LISTA",IF(COUNTA(INDIRECT("C"&amp;ROW(K926)):INDIRECT("J"&amp;ROW(K926)))&gt;0,IF(COUNTA(INDIRECT("C"&amp;ROW(K926)):INDIRECT("J"&amp;ROW(K926)))&lt;8,"HÁ "&amp;L926&amp;" CAMPO(S) VAZIO(S) NESTA LINHA",""),"")))</f>
        <v/>
      </c>
      <c r="L926" s="28" t="str">
        <f ca="1">IF(COUNTBLANK(INDIRECT("C"&amp;ROW(L926)):INDIRECT("J"&amp;ROW(L926)))&gt;0,IF(COUNTBLANK(INDIRECT("C"&amp;ROW(INDIRECT("C"&amp;ROW(L926)))):INDIRECT("J"&amp;ROW(L926)))&lt;8,COUNTBLANK(INDIRECT("C"&amp;ROW(L926)):INDIRECT("J"&amp;ROW(L926))),""),"")</f>
        <v/>
      </c>
      <c r="M926" s="4"/>
      <c r="N926" s="4"/>
    </row>
    <row r="927" spans="1:14" ht="60" customHeight="1">
      <c r="A927" s="26" t="str">
        <f>IFERROR(IF(C927="","",J$2&amp;TEXT(VLOOKUP(C$4,Config!$E$3:$F$65,2,FALSE),"00")&amp;TEXT(ROW(B927)-8,"0000")),"Informe um órgão na célula C4")</f>
        <v/>
      </c>
      <c r="B927" s="6"/>
      <c r="C927" s="7"/>
      <c r="D927" s="6"/>
      <c r="E927" s="6"/>
      <c r="F927" s="6"/>
      <c r="G927" s="8"/>
      <c r="H927" s="6"/>
      <c r="I927" s="8"/>
      <c r="J927" s="9"/>
      <c r="K927" s="27" t="str">
        <f ca="1">IF(INDIRECT("E"&amp;ROW(K927))="","",IF(ISERROR(VLOOKUP(INDIRECT("E"&amp;ROW(K927)),Config!A:A,1,0)),"ESPECIFICAÇÃO INVÁLIDA, SELECIONE UMA OPÇÃO DA LISTA",IF(COUNTA(INDIRECT("C"&amp;ROW(K927)):INDIRECT("J"&amp;ROW(K927)))&gt;0,IF(COUNTA(INDIRECT("C"&amp;ROW(K927)):INDIRECT("J"&amp;ROW(K927)))&lt;8,"HÁ "&amp;L927&amp;" CAMPO(S) VAZIO(S) NESTA LINHA",""),"")))</f>
        <v/>
      </c>
      <c r="L927" s="28" t="str">
        <f ca="1">IF(COUNTBLANK(INDIRECT("C"&amp;ROW(L927)):INDIRECT("J"&amp;ROW(L927)))&gt;0,IF(COUNTBLANK(INDIRECT("C"&amp;ROW(INDIRECT("C"&amp;ROW(L927)))):INDIRECT("J"&amp;ROW(L927)))&lt;8,COUNTBLANK(INDIRECT("C"&amp;ROW(L927)):INDIRECT("J"&amp;ROW(L927))),""),"")</f>
        <v/>
      </c>
      <c r="M927" s="4"/>
      <c r="N927" s="4"/>
    </row>
    <row r="928" spans="1:14" ht="60" customHeight="1">
      <c r="A928" s="26" t="str">
        <f>IFERROR(IF(C928="","",J$2&amp;TEXT(VLOOKUP(C$4,Config!$E$3:$F$65,2,FALSE),"00")&amp;TEXT(ROW(B928)-8,"0000")),"Informe um órgão na célula C4")</f>
        <v/>
      </c>
      <c r="B928" s="6"/>
      <c r="C928" s="7"/>
      <c r="D928" s="6"/>
      <c r="E928" s="6"/>
      <c r="F928" s="6"/>
      <c r="G928" s="8"/>
      <c r="H928" s="6"/>
      <c r="I928" s="8"/>
      <c r="J928" s="9"/>
      <c r="K928" s="27" t="str">
        <f ca="1">IF(INDIRECT("E"&amp;ROW(K928))="","",IF(ISERROR(VLOOKUP(INDIRECT("E"&amp;ROW(K928)),Config!A:A,1,0)),"ESPECIFICAÇÃO INVÁLIDA, SELECIONE UMA OPÇÃO DA LISTA",IF(COUNTA(INDIRECT("C"&amp;ROW(K928)):INDIRECT("J"&amp;ROW(K928)))&gt;0,IF(COUNTA(INDIRECT("C"&amp;ROW(K928)):INDIRECT("J"&amp;ROW(K928)))&lt;8,"HÁ "&amp;L928&amp;" CAMPO(S) VAZIO(S) NESTA LINHA",""),"")))</f>
        <v/>
      </c>
      <c r="L928" s="28" t="str">
        <f ca="1">IF(COUNTBLANK(INDIRECT("C"&amp;ROW(L928)):INDIRECT("J"&amp;ROW(L928)))&gt;0,IF(COUNTBLANK(INDIRECT("C"&amp;ROW(INDIRECT("C"&amp;ROW(L928)))):INDIRECT("J"&amp;ROW(L928)))&lt;8,COUNTBLANK(INDIRECT("C"&amp;ROW(L928)):INDIRECT("J"&amp;ROW(L928))),""),"")</f>
        <v/>
      </c>
      <c r="M928" s="4"/>
      <c r="N928" s="4"/>
    </row>
    <row r="929" spans="1:14" ht="60" customHeight="1">
      <c r="A929" s="26" t="str">
        <f>IFERROR(IF(C929="","",J$2&amp;TEXT(VLOOKUP(C$4,Config!$E$3:$F$65,2,FALSE),"00")&amp;TEXT(ROW(B929)-8,"0000")),"Informe um órgão na célula C4")</f>
        <v/>
      </c>
      <c r="B929" s="6"/>
      <c r="C929" s="7"/>
      <c r="D929" s="6"/>
      <c r="E929" s="6"/>
      <c r="F929" s="6"/>
      <c r="G929" s="8"/>
      <c r="H929" s="6"/>
      <c r="I929" s="8"/>
      <c r="J929" s="9"/>
      <c r="K929" s="27" t="str">
        <f ca="1">IF(INDIRECT("E"&amp;ROW(K929))="","",IF(ISERROR(VLOOKUP(INDIRECT("E"&amp;ROW(K929)),Config!A:A,1,0)),"ESPECIFICAÇÃO INVÁLIDA, SELECIONE UMA OPÇÃO DA LISTA",IF(COUNTA(INDIRECT("C"&amp;ROW(K929)):INDIRECT("J"&amp;ROW(K929)))&gt;0,IF(COUNTA(INDIRECT("C"&amp;ROW(K929)):INDIRECT("J"&amp;ROW(K929)))&lt;8,"HÁ "&amp;L929&amp;" CAMPO(S) VAZIO(S) NESTA LINHA",""),"")))</f>
        <v/>
      </c>
      <c r="L929" s="28" t="str">
        <f ca="1">IF(COUNTBLANK(INDIRECT("C"&amp;ROW(L929)):INDIRECT("J"&amp;ROW(L929)))&gt;0,IF(COUNTBLANK(INDIRECT("C"&amp;ROW(INDIRECT("C"&amp;ROW(L929)))):INDIRECT("J"&amp;ROW(L929)))&lt;8,COUNTBLANK(INDIRECT("C"&amp;ROW(L929)):INDIRECT("J"&amp;ROW(L929))),""),"")</f>
        <v/>
      </c>
      <c r="M929" s="4"/>
      <c r="N929" s="4"/>
    </row>
    <row r="930" spans="1:14" ht="60" customHeight="1">
      <c r="A930" s="26" t="str">
        <f>IFERROR(IF(C930="","",J$2&amp;TEXT(VLOOKUP(C$4,Config!$E$3:$F$65,2,FALSE),"00")&amp;TEXT(ROW(B930)-8,"0000")),"Informe um órgão na célula C4")</f>
        <v/>
      </c>
      <c r="B930" s="6"/>
      <c r="C930" s="7"/>
      <c r="D930" s="6"/>
      <c r="E930" s="6"/>
      <c r="F930" s="6"/>
      <c r="G930" s="8"/>
      <c r="H930" s="6"/>
      <c r="I930" s="8"/>
      <c r="J930" s="9"/>
      <c r="K930" s="27" t="str">
        <f ca="1">IF(INDIRECT("E"&amp;ROW(K930))="","",IF(ISERROR(VLOOKUP(INDIRECT("E"&amp;ROW(K930)),Config!A:A,1,0)),"ESPECIFICAÇÃO INVÁLIDA, SELECIONE UMA OPÇÃO DA LISTA",IF(COUNTA(INDIRECT("C"&amp;ROW(K930)):INDIRECT("J"&amp;ROW(K930)))&gt;0,IF(COUNTA(INDIRECT("C"&amp;ROW(K930)):INDIRECT("J"&amp;ROW(K930)))&lt;8,"HÁ "&amp;L930&amp;" CAMPO(S) VAZIO(S) NESTA LINHA",""),"")))</f>
        <v/>
      </c>
      <c r="L930" s="28" t="str">
        <f ca="1">IF(COUNTBLANK(INDIRECT("C"&amp;ROW(L930)):INDIRECT("J"&amp;ROW(L930)))&gt;0,IF(COUNTBLANK(INDIRECT("C"&amp;ROW(INDIRECT("C"&amp;ROW(L930)))):INDIRECT("J"&amp;ROW(L930)))&lt;8,COUNTBLANK(INDIRECT("C"&amp;ROW(L930)):INDIRECT("J"&amp;ROW(L930))),""),"")</f>
        <v/>
      </c>
      <c r="M930" s="4"/>
      <c r="N930" s="4"/>
    </row>
    <row r="931" spans="1:14" ht="60" customHeight="1">
      <c r="A931" s="26" t="str">
        <f>IFERROR(IF(C931="","",J$2&amp;TEXT(VLOOKUP(C$4,Config!$E$3:$F$65,2,FALSE),"00")&amp;TEXT(ROW(B931)-8,"0000")),"Informe um órgão na célula C4")</f>
        <v/>
      </c>
      <c r="B931" s="6"/>
      <c r="C931" s="7"/>
      <c r="D931" s="6"/>
      <c r="E931" s="6"/>
      <c r="F931" s="6"/>
      <c r="G931" s="8"/>
      <c r="H931" s="6"/>
      <c r="I931" s="8"/>
      <c r="J931" s="9"/>
      <c r="K931" s="27" t="str">
        <f ca="1">IF(INDIRECT("E"&amp;ROW(K931))="","",IF(ISERROR(VLOOKUP(INDIRECT("E"&amp;ROW(K931)),Config!A:A,1,0)),"ESPECIFICAÇÃO INVÁLIDA, SELECIONE UMA OPÇÃO DA LISTA",IF(COUNTA(INDIRECT("C"&amp;ROW(K931)):INDIRECT("J"&amp;ROW(K931)))&gt;0,IF(COUNTA(INDIRECT("C"&amp;ROW(K931)):INDIRECT("J"&amp;ROW(K931)))&lt;8,"HÁ "&amp;L931&amp;" CAMPO(S) VAZIO(S) NESTA LINHA",""),"")))</f>
        <v/>
      </c>
      <c r="L931" s="28" t="str">
        <f ca="1">IF(COUNTBLANK(INDIRECT("C"&amp;ROW(L931)):INDIRECT("J"&amp;ROW(L931)))&gt;0,IF(COUNTBLANK(INDIRECT("C"&amp;ROW(INDIRECT("C"&amp;ROW(L931)))):INDIRECT("J"&amp;ROW(L931)))&lt;8,COUNTBLANK(INDIRECT("C"&amp;ROW(L931)):INDIRECT("J"&amp;ROW(L931))),""),"")</f>
        <v/>
      </c>
      <c r="M931" s="4"/>
      <c r="N931" s="4"/>
    </row>
    <row r="932" spans="1:14" ht="60" customHeight="1">
      <c r="A932" s="26" t="str">
        <f>IFERROR(IF(C932="","",J$2&amp;TEXT(VLOOKUP(C$4,Config!$E$3:$F$65,2,FALSE),"00")&amp;TEXT(ROW(B932)-8,"0000")),"Informe um órgão na célula C4")</f>
        <v/>
      </c>
      <c r="B932" s="6"/>
      <c r="C932" s="7"/>
      <c r="D932" s="6"/>
      <c r="E932" s="6"/>
      <c r="F932" s="6"/>
      <c r="G932" s="8"/>
      <c r="H932" s="6"/>
      <c r="I932" s="8"/>
      <c r="J932" s="9"/>
      <c r="K932" s="27" t="str">
        <f ca="1">IF(INDIRECT("E"&amp;ROW(K932))="","",IF(ISERROR(VLOOKUP(INDIRECT("E"&amp;ROW(K932)),Config!A:A,1,0)),"ESPECIFICAÇÃO INVÁLIDA, SELECIONE UMA OPÇÃO DA LISTA",IF(COUNTA(INDIRECT("C"&amp;ROW(K932)):INDIRECT("J"&amp;ROW(K932)))&gt;0,IF(COUNTA(INDIRECT("C"&amp;ROW(K932)):INDIRECT("J"&amp;ROW(K932)))&lt;8,"HÁ "&amp;L932&amp;" CAMPO(S) VAZIO(S) NESTA LINHA",""),"")))</f>
        <v/>
      </c>
      <c r="L932" s="28" t="str">
        <f ca="1">IF(COUNTBLANK(INDIRECT("C"&amp;ROW(L932)):INDIRECT("J"&amp;ROW(L932)))&gt;0,IF(COUNTBLANK(INDIRECT("C"&amp;ROW(INDIRECT("C"&amp;ROW(L932)))):INDIRECT("J"&amp;ROW(L932)))&lt;8,COUNTBLANK(INDIRECT("C"&amp;ROW(L932)):INDIRECT("J"&amp;ROW(L932))),""),"")</f>
        <v/>
      </c>
      <c r="M932" s="4"/>
      <c r="N932" s="4"/>
    </row>
    <row r="933" spans="1:14" ht="60" customHeight="1">
      <c r="A933" s="26" t="str">
        <f>IFERROR(IF(C933="","",J$2&amp;TEXT(VLOOKUP(C$4,Config!$E$3:$F$65,2,FALSE),"00")&amp;TEXT(ROW(B933)-8,"0000")),"Informe um órgão na célula C4")</f>
        <v/>
      </c>
      <c r="B933" s="6"/>
      <c r="C933" s="7"/>
      <c r="D933" s="6"/>
      <c r="E933" s="6"/>
      <c r="F933" s="6"/>
      <c r="G933" s="8"/>
      <c r="H933" s="6"/>
      <c r="I933" s="8"/>
      <c r="J933" s="9"/>
      <c r="K933" s="27" t="str">
        <f ca="1">IF(INDIRECT("E"&amp;ROW(K933))="","",IF(ISERROR(VLOOKUP(INDIRECT("E"&amp;ROW(K933)),Config!A:A,1,0)),"ESPECIFICAÇÃO INVÁLIDA, SELECIONE UMA OPÇÃO DA LISTA",IF(COUNTA(INDIRECT("C"&amp;ROW(K933)):INDIRECT("J"&amp;ROW(K933)))&gt;0,IF(COUNTA(INDIRECT("C"&amp;ROW(K933)):INDIRECT("J"&amp;ROW(K933)))&lt;8,"HÁ "&amp;L933&amp;" CAMPO(S) VAZIO(S) NESTA LINHA",""),"")))</f>
        <v/>
      </c>
      <c r="L933" s="28" t="str">
        <f ca="1">IF(COUNTBLANK(INDIRECT("C"&amp;ROW(L933)):INDIRECT("J"&amp;ROW(L933)))&gt;0,IF(COUNTBLANK(INDIRECT("C"&amp;ROW(INDIRECT("C"&amp;ROW(L933)))):INDIRECT("J"&amp;ROW(L933)))&lt;8,COUNTBLANK(INDIRECT("C"&amp;ROW(L933)):INDIRECT("J"&amp;ROW(L933))),""),"")</f>
        <v/>
      </c>
      <c r="M933" s="4"/>
      <c r="N933" s="4"/>
    </row>
    <row r="934" spans="1:14" ht="60" customHeight="1">
      <c r="A934" s="26" t="str">
        <f>IFERROR(IF(C934="","",J$2&amp;TEXT(VLOOKUP(C$4,Config!$E$3:$F$65,2,FALSE),"00")&amp;TEXT(ROW(B934)-8,"0000")),"Informe um órgão na célula C4")</f>
        <v/>
      </c>
      <c r="B934" s="6"/>
      <c r="C934" s="7"/>
      <c r="D934" s="6"/>
      <c r="E934" s="6"/>
      <c r="F934" s="6"/>
      <c r="G934" s="8"/>
      <c r="H934" s="6"/>
      <c r="I934" s="8"/>
      <c r="J934" s="9"/>
      <c r="K934" s="27" t="str">
        <f ca="1">IF(INDIRECT("E"&amp;ROW(K934))="","",IF(ISERROR(VLOOKUP(INDIRECT("E"&amp;ROW(K934)),Config!A:A,1,0)),"ESPECIFICAÇÃO INVÁLIDA, SELECIONE UMA OPÇÃO DA LISTA",IF(COUNTA(INDIRECT("C"&amp;ROW(K934)):INDIRECT("J"&amp;ROW(K934)))&gt;0,IF(COUNTA(INDIRECT("C"&amp;ROW(K934)):INDIRECT("J"&amp;ROW(K934)))&lt;8,"HÁ "&amp;L934&amp;" CAMPO(S) VAZIO(S) NESTA LINHA",""),"")))</f>
        <v/>
      </c>
      <c r="L934" s="28" t="str">
        <f ca="1">IF(COUNTBLANK(INDIRECT("C"&amp;ROW(L934)):INDIRECT("J"&amp;ROW(L934)))&gt;0,IF(COUNTBLANK(INDIRECT("C"&amp;ROW(INDIRECT("C"&amp;ROW(L934)))):INDIRECT("J"&amp;ROW(L934)))&lt;8,COUNTBLANK(INDIRECT("C"&amp;ROW(L934)):INDIRECT("J"&amp;ROW(L934))),""),"")</f>
        <v/>
      </c>
      <c r="M934" s="4"/>
      <c r="N934" s="4"/>
    </row>
    <row r="935" spans="1:14" ht="60" customHeight="1">
      <c r="A935" s="26" t="str">
        <f>IFERROR(IF(C935="","",J$2&amp;TEXT(VLOOKUP(C$4,Config!$E$3:$F$65,2,FALSE),"00")&amp;TEXT(ROW(B935)-8,"0000")),"Informe um órgão na célula C4")</f>
        <v/>
      </c>
      <c r="B935" s="6"/>
      <c r="C935" s="7"/>
      <c r="D935" s="6"/>
      <c r="E935" s="6"/>
      <c r="F935" s="6"/>
      <c r="G935" s="8"/>
      <c r="H935" s="6"/>
      <c r="I935" s="8"/>
      <c r="J935" s="9"/>
      <c r="K935" s="27" t="str">
        <f ca="1">IF(INDIRECT("E"&amp;ROW(K935))="","",IF(ISERROR(VLOOKUP(INDIRECT("E"&amp;ROW(K935)),Config!A:A,1,0)),"ESPECIFICAÇÃO INVÁLIDA, SELECIONE UMA OPÇÃO DA LISTA",IF(COUNTA(INDIRECT("C"&amp;ROW(K935)):INDIRECT("J"&amp;ROW(K935)))&gt;0,IF(COUNTA(INDIRECT("C"&amp;ROW(K935)):INDIRECT("J"&amp;ROW(K935)))&lt;8,"HÁ "&amp;L935&amp;" CAMPO(S) VAZIO(S) NESTA LINHA",""),"")))</f>
        <v/>
      </c>
      <c r="L935" s="28" t="str">
        <f ca="1">IF(COUNTBLANK(INDIRECT("C"&amp;ROW(L935)):INDIRECT("J"&amp;ROW(L935)))&gt;0,IF(COUNTBLANK(INDIRECT("C"&amp;ROW(INDIRECT("C"&amp;ROW(L935)))):INDIRECT("J"&amp;ROW(L935)))&lt;8,COUNTBLANK(INDIRECT("C"&amp;ROW(L935)):INDIRECT("J"&amp;ROW(L935))),""),"")</f>
        <v/>
      </c>
      <c r="M935" s="4"/>
      <c r="N935" s="4"/>
    </row>
    <row r="936" spans="1:14" ht="60" customHeight="1">
      <c r="A936" s="26" t="str">
        <f>IFERROR(IF(C936="","",J$2&amp;TEXT(VLOOKUP(C$4,Config!$E$3:$F$65,2,FALSE),"00")&amp;TEXT(ROW(B936)-8,"0000")),"Informe um órgão na célula C4")</f>
        <v/>
      </c>
      <c r="B936" s="6"/>
      <c r="C936" s="7"/>
      <c r="D936" s="6"/>
      <c r="E936" s="6"/>
      <c r="F936" s="6"/>
      <c r="G936" s="8"/>
      <c r="H936" s="6"/>
      <c r="I936" s="8"/>
      <c r="J936" s="9"/>
      <c r="K936" s="27" t="str">
        <f ca="1">IF(INDIRECT("E"&amp;ROW(K936))="","",IF(ISERROR(VLOOKUP(INDIRECT("E"&amp;ROW(K936)),Config!A:A,1,0)),"ESPECIFICAÇÃO INVÁLIDA, SELECIONE UMA OPÇÃO DA LISTA",IF(COUNTA(INDIRECT("C"&amp;ROW(K936)):INDIRECT("J"&amp;ROW(K936)))&gt;0,IF(COUNTA(INDIRECT("C"&amp;ROW(K936)):INDIRECT("J"&amp;ROW(K936)))&lt;8,"HÁ "&amp;L936&amp;" CAMPO(S) VAZIO(S) NESTA LINHA",""),"")))</f>
        <v/>
      </c>
      <c r="L936" s="28" t="str">
        <f ca="1">IF(COUNTBLANK(INDIRECT("C"&amp;ROW(L936)):INDIRECT("J"&amp;ROW(L936)))&gt;0,IF(COUNTBLANK(INDIRECT("C"&amp;ROW(INDIRECT("C"&amp;ROW(L936)))):INDIRECT("J"&amp;ROW(L936)))&lt;8,COUNTBLANK(INDIRECT("C"&amp;ROW(L936)):INDIRECT("J"&amp;ROW(L936))),""),"")</f>
        <v/>
      </c>
      <c r="M936" s="4"/>
      <c r="N936" s="4"/>
    </row>
    <row r="937" spans="1:14" ht="60" customHeight="1">
      <c r="A937" s="26" t="str">
        <f>IFERROR(IF(C937="","",J$2&amp;TEXT(VLOOKUP(C$4,Config!$E$3:$F$65,2,FALSE),"00")&amp;TEXT(ROW(B937)-8,"0000")),"Informe um órgão na célula C4")</f>
        <v/>
      </c>
      <c r="B937" s="6"/>
      <c r="C937" s="7"/>
      <c r="D937" s="6"/>
      <c r="E937" s="6"/>
      <c r="F937" s="6"/>
      <c r="G937" s="8"/>
      <c r="H937" s="6"/>
      <c r="I937" s="8"/>
      <c r="J937" s="9"/>
      <c r="K937" s="27" t="str">
        <f ca="1">IF(INDIRECT("E"&amp;ROW(K937))="","",IF(ISERROR(VLOOKUP(INDIRECT("E"&amp;ROW(K937)),Config!A:A,1,0)),"ESPECIFICAÇÃO INVÁLIDA, SELECIONE UMA OPÇÃO DA LISTA",IF(COUNTA(INDIRECT("C"&amp;ROW(K937)):INDIRECT("J"&amp;ROW(K937)))&gt;0,IF(COUNTA(INDIRECT("C"&amp;ROW(K937)):INDIRECT("J"&amp;ROW(K937)))&lt;8,"HÁ "&amp;L937&amp;" CAMPO(S) VAZIO(S) NESTA LINHA",""),"")))</f>
        <v/>
      </c>
      <c r="L937" s="28" t="str">
        <f ca="1">IF(COUNTBLANK(INDIRECT("C"&amp;ROW(L937)):INDIRECT("J"&amp;ROW(L937)))&gt;0,IF(COUNTBLANK(INDIRECT("C"&amp;ROW(INDIRECT("C"&amp;ROW(L937)))):INDIRECT("J"&amp;ROW(L937)))&lt;8,COUNTBLANK(INDIRECT("C"&amp;ROW(L937)):INDIRECT("J"&amp;ROW(L937))),""),"")</f>
        <v/>
      </c>
      <c r="M937" s="4"/>
      <c r="N937" s="4"/>
    </row>
    <row r="938" spans="1:14" ht="60" customHeight="1">
      <c r="A938" s="26" t="str">
        <f>IFERROR(IF(C938="","",J$2&amp;TEXT(VLOOKUP(C$4,Config!$E$3:$F$65,2,FALSE),"00")&amp;TEXT(ROW(B938)-8,"0000")),"Informe um órgão na célula C4")</f>
        <v/>
      </c>
      <c r="B938" s="6"/>
      <c r="C938" s="7"/>
      <c r="D938" s="6"/>
      <c r="E938" s="6"/>
      <c r="F938" s="6"/>
      <c r="G938" s="8"/>
      <c r="H938" s="6"/>
      <c r="I938" s="8"/>
      <c r="J938" s="9"/>
      <c r="K938" s="27" t="str">
        <f ca="1">IF(INDIRECT("E"&amp;ROW(K938))="","",IF(ISERROR(VLOOKUP(INDIRECT("E"&amp;ROW(K938)),Config!A:A,1,0)),"ESPECIFICAÇÃO INVÁLIDA, SELECIONE UMA OPÇÃO DA LISTA",IF(COUNTA(INDIRECT("C"&amp;ROW(K938)):INDIRECT("J"&amp;ROW(K938)))&gt;0,IF(COUNTA(INDIRECT("C"&amp;ROW(K938)):INDIRECT("J"&amp;ROW(K938)))&lt;8,"HÁ "&amp;L938&amp;" CAMPO(S) VAZIO(S) NESTA LINHA",""),"")))</f>
        <v/>
      </c>
      <c r="L938" s="28" t="str">
        <f ca="1">IF(COUNTBLANK(INDIRECT("C"&amp;ROW(L938)):INDIRECT("J"&amp;ROW(L938)))&gt;0,IF(COUNTBLANK(INDIRECT("C"&amp;ROW(INDIRECT("C"&amp;ROW(L938)))):INDIRECT("J"&amp;ROW(L938)))&lt;8,COUNTBLANK(INDIRECT("C"&amp;ROW(L938)):INDIRECT("J"&amp;ROW(L938))),""),"")</f>
        <v/>
      </c>
      <c r="M938" s="4"/>
      <c r="N938" s="4"/>
    </row>
    <row r="939" spans="1:14" ht="60" customHeight="1">
      <c r="A939" s="26" t="str">
        <f>IFERROR(IF(C939="","",J$2&amp;TEXT(VLOOKUP(C$4,Config!$E$3:$F$65,2,FALSE),"00")&amp;TEXT(ROW(B939)-8,"0000")),"Informe um órgão na célula C4")</f>
        <v/>
      </c>
      <c r="B939" s="6"/>
      <c r="C939" s="7"/>
      <c r="D939" s="6"/>
      <c r="E939" s="6"/>
      <c r="F939" s="6"/>
      <c r="G939" s="8"/>
      <c r="H939" s="6"/>
      <c r="I939" s="8"/>
      <c r="J939" s="9"/>
      <c r="K939" s="27" t="str">
        <f ca="1">IF(INDIRECT("E"&amp;ROW(K939))="","",IF(ISERROR(VLOOKUP(INDIRECT("E"&amp;ROW(K939)),Config!A:A,1,0)),"ESPECIFICAÇÃO INVÁLIDA, SELECIONE UMA OPÇÃO DA LISTA",IF(COUNTA(INDIRECT("C"&amp;ROW(K939)):INDIRECT("J"&amp;ROW(K939)))&gt;0,IF(COUNTA(INDIRECT("C"&amp;ROW(K939)):INDIRECT("J"&amp;ROW(K939)))&lt;8,"HÁ "&amp;L939&amp;" CAMPO(S) VAZIO(S) NESTA LINHA",""),"")))</f>
        <v/>
      </c>
      <c r="L939" s="28" t="str">
        <f ca="1">IF(COUNTBLANK(INDIRECT("C"&amp;ROW(L939)):INDIRECT("J"&amp;ROW(L939)))&gt;0,IF(COUNTBLANK(INDIRECT("C"&amp;ROW(INDIRECT("C"&amp;ROW(L939)))):INDIRECT("J"&amp;ROW(L939)))&lt;8,COUNTBLANK(INDIRECT("C"&amp;ROW(L939)):INDIRECT("J"&amp;ROW(L939))),""),"")</f>
        <v/>
      </c>
      <c r="M939" s="4"/>
      <c r="N939" s="4"/>
    </row>
    <row r="940" spans="1:14" ht="60" customHeight="1">
      <c r="A940" s="26" t="str">
        <f>IFERROR(IF(C940="","",J$2&amp;TEXT(VLOOKUP(C$4,Config!$E$3:$F$65,2,FALSE),"00")&amp;TEXT(ROW(B940)-8,"0000")),"Informe um órgão na célula C4")</f>
        <v/>
      </c>
      <c r="B940" s="6"/>
      <c r="C940" s="7"/>
      <c r="D940" s="6"/>
      <c r="E940" s="6"/>
      <c r="F940" s="6"/>
      <c r="G940" s="8"/>
      <c r="H940" s="6"/>
      <c r="I940" s="8"/>
      <c r="J940" s="9"/>
      <c r="K940" s="27" t="str">
        <f ca="1">IF(INDIRECT("E"&amp;ROW(K940))="","",IF(ISERROR(VLOOKUP(INDIRECT("E"&amp;ROW(K940)),Config!A:A,1,0)),"ESPECIFICAÇÃO INVÁLIDA, SELECIONE UMA OPÇÃO DA LISTA",IF(COUNTA(INDIRECT("C"&amp;ROW(K940)):INDIRECT("J"&amp;ROW(K940)))&gt;0,IF(COUNTA(INDIRECT("C"&amp;ROW(K940)):INDIRECT("J"&amp;ROW(K940)))&lt;8,"HÁ "&amp;L940&amp;" CAMPO(S) VAZIO(S) NESTA LINHA",""),"")))</f>
        <v/>
      </c>
      <c r="L940" s="28" t="str">
        <f ca="1">IF(COUNTBLANK(INDIRECT("C"&amp;ROW(L940)):INDIRECT("J"&amp;ROW(L940)))&gt;0,IF(COUNTBLANK(INDIRECT("C"&amp;ROW(INDIRECT("C"&amp;ROW(L940)))):INDIRECT("J"&amp;ROW(L940)))&lt;8,COUNTBLANK(INDIRECT("C"&amp;ROW(L940)):INDIRECT("J"&amp;ROW(L940))),""),"")</f>
        <v/>
      </c>
      <c r="M940" s="4"/>
      <c r="N940" s="4"/>
    </row>
    <row r="941" spans="1:14" ht="60" customHeight="1">
      <c r="A941" s="26" t="str">
        <f>IFERROR(IF(C941="","",J$2&amp;TEXT(VLOOKUP(C$4,Config!$E$3:$F$65,2,FALSE),"00")&amp;TEXT(ROW(B941)-8,"0000")),"Informe um órgão na célula C4")</f>
        <v/>
      </c>
      <c r="B941" s="6"/>
      <c r="C941" s="7"/>
      <c r="D941" s="6"/>
      <c r="E941" s="6"/>
      <c r="F941" s="6"/>
      <c r="G941" s="8"/>
      <c r="H941" s="6"/>
      <c r="I941" s="8"/>
      <c r="J941" s="9"/>
      <c r="K941" s="27" t="str">
        <f ca="1">IF(INDIRECT("E"&amp;ROW(K941))="","",IF(ISERROR(VLOOKUP(INDIRECT("E"&amp;ROW(K941)),Config!A:A,1,0)),"ESPECIFICAÇÃO INVÁLIDA, SELECIONE UMA OPÇÃO DA LISTA",IF(COUNTA(INDIRECT("C"&amp;ROW(K941)):INDIRECT("J"&amp;ROW(K941)))&gt;0,IF(COUNTA(INDIRECT("C"&amp;ROW(K941)):INDIRECT("J"&amp;ROW(K941)))&lt;8,"HÁ "&amp;L941&amp;" CAMPO(S) VAZIO(S) NESTA LINHA",""),"")))</f>
        <v/>
      </c>
      <c r="L941" s="28" t="str">
        <f ca="1">IF(COUNTBLANK(INDIRECT("C"&amp;ROW(L941)):INDIRECT("J"&amp;ROW(L941)))&gt;0,IF(COUNTBLANK(INDIRECT("C"&amp;ROW(INDIRECT("C"&amp;ROW(L941)))):INDIRECT("J"&amp;ROW(L941)))&lt;8,COUNTBLANK(INDIRECT("C"&amp;ROW(L941)):INDIRECT("J"&amp;ROW(L941))),""),"")</f>
        <v/>
      </c>
      <c r="M941" s="4"/>
      <c r="N941" s="4"/>
    </row>
    <row r="942" spans="1:14" ht="60" customHeight="1">
      <c r="A942" s="26" t="str">
        <f>IFERROR(IF(C942="","",J$2&amp;TEXT(VLOOKUP(C$4,Config!$E$3:$F$65,2,FALSE),"00")&amp;TEXT(ROW(B942)-8,"0000")),"Informe um órgão na célula C4")</f>
        <v/>
      </c>
      <c r="B942" s="6"/>
      <c r="C942" s="7"/>
      <c r="D942" s="6"/>
      <c r="E942" s="6"/>
      <c r="F942" s="6"/>
      <c r="G942" s="8"/>
      <c r="H942" s="6"/>
      <c r="I942" s="8"/>
      <c r="J942" s="9"/>
      <c r="K942" s="27" t="str">
        <f ca="1">IF(INDIRECT("E"&amp;ROW(K942))="","",IF(ISERROR(VLOOKUP(INDIRECT("E"&amp;ROW(K942)),Config!A:A,1,0)),"ESPECIFICAÇÃO INVÁLIDA, SELECIONE UMA OPÇÃO DA LISTA",IF(COUNTA(INDIRECT("C"&amp;ROW(K942)):INDIRECT("J"&amp;ROW(K942)))&gt;0,IF(COUNTA(INDIRECT("C"&amp;ROW(K942)):INDIRECT("J"&amp;ROW(K942)))&lt;8,"HÁ "&amp;L942&amp;" CAMPO(S) VAZIO(S) NESTA LINHA",""),"")))</f>
        <v/>
      </c>
      <c r="L942" s="28" t="str">
        <f ca="1">IF(COUNTBLANK(INDIRECT("C"&amp;ROW(L942)):INDIRECT("J"&amp;ROW(L942)))&gt;0,IF(COUNTBLANK(INDIRECT("C"&amp;ROW(INDIRECT("C"&amp;ROW(L942)))):INDIRECT("J"&amp;ROW(L942)))&lt;8,COUNTBLANK(INDIRECT("C"&amp;ROW(L942)):INDIRECT("J"&amp;ROW(L942))),""),"")</f>
        <v/>
      </c>
      <c r="M942" s="4"/>
      <c r="N942" s="4"/>
    </row>
    <row r="943" spans="1:14" ht="60" customHeight="1">
      <c r="A943" s="26" t="str">
        <f>IFERROR(IF(C943="","",J$2&amp;TEXT(VLOOKUP(C$4,Config!$E$3:$F$65,2,FALSE),"00")&amp;TEXT(ROW(B943)-8,"0000")),"Informe um órgão na célula C4")</f>
        <v/>
      </c>
      <c r="B943" s="6"/>
      <c r="C943" s="7"/>
      <c r="D943" s="6"/>
      <c r="E943" s="6"/>
      <c r="F943" s="6"/>
      <c r="G943" s="8"/>
      <c r="H943" s="6"/>
      <c r="I943" s="8"/>
      <c r="J943" s="9"/>
      <c r="K943" s="27" t="str">
        <f ca="1">IF(INDIRECT("E"&amp;ROW(K943))="","",IF(ISERROR(VLOOKUP(INDIRECT("E"&amp;ROW(K943)),Config!A:A,1,0)),"ESPECIFICAÇÃO INVÁLIDA, SELECIONE UMA OPÇÃO DA LISTA",IF(COUNTA(INDIRECT("C"&amp;ROW(K943)):INDIRECT("J"&amp;ROW(K943)))&gt;0,IF(COUNTA(INDIRECT("C"&amp;ROW(K943)):INDIRECT("J"&amp;ROW(K943)))&lt;8,"HÁ "&amp;L943&amp;" CAMPO(S) VAZIO(S) NESTA LINHA",""),"")))</f>
        <v/>
      </c>
      <c r="L943" s="28" t="str">
        <f ca="1">IF(COUNTBLANK(INDIRECT("C"&amp;ROW(L943)):INDIRECT("J"&amp;ROW(L943)))&gt;0,IF(COUNTBLANK(INDIRECT("C"&amp;ROW(INDIRECT("C"&amp;ROW(L943)))):INDIRECT("J"&amp;ROW(L943)))&lt;8,COUNTBLANK(INDIRECT("C"&amp;ROW(L943)):INDIRECT("J"&amp;ROW(L943))),""),"")</f>
        <v/>
      </c>
      <c r="M943" s="4"/>
      <c r="N943" s="4"/>
    </row>
    <row r="944" spans="1:14" ht="60" customHeight="1">
      <c r="A944" s="26" t="str">
        <f>IFERROR(IF(C944="","",J$2&amp;TEXT(VLOOKUP(C$4,Config!$E$3:$F$65,2,FALSE),"00")&amp;TEXT(ROW(B944)-8,"0000")),"Informe um órgão na célula C4")</f>
        <v/>
      </c>
      <c r="B944" s="6"/>
      <c r="C944" s="7"/>
      <c r="D944" s="6"/>
      <c r="E944" s="6"/>
      <c r="F944" s="6"/>
      <c r="G944" s="8"/>
      <c r="H944" s="6"/>
      <c r="I944" s="8"/>
      <c r="J944" s="9"/>
      <c r="K944" s="27" t="str">
        <f ca="1">IF(INDIRECT("E"&amp;ROW(K944))="","",IF(ISERROR(VLOOKUP(INDIRECT("E"&amp;ROW(K944)),Config!A:A,1,0)),"ESPECIFICAÇÃO INVÁLIDA, SELECIONE UMA OPÇÃO DA LISTA",IF(COUNTA(INDIRECT("C"&amp;ROW(K944)):INDIRECT("J"&amp;ROW(K944)))&gt;0,IF(COUNTA(INDIRECT("C"&amp;ROW(K944)):INDIRECT("J"&amp;ROW(K944)))&lt;8,"HÁ "&amp;L944&amp;" CAMPO(S) VAZIO(S) NESTA LINHA",""),"")))</f>
        <v/>
      </c>
      <c r="L944" s="28" t="str">
        <f ca="1">IF(COUNTBLANK(INDIRECT("C"&amp;ROW(L944)):INDIRECT("J"&amp;ROW(L944)))&gt;0,IF(COUNTBLANK(INDIRECT("C"&amp;ROW(INDIRECT("C"&amp;ROW(L944)))):INDIRECT("J"&amp;ROW(L944)))&lt;8,COUNTBLANK(INDIRECT("C"&amp;ROW(L944)):INDIRECT("J"&amp;ROW(L944))),""),"")</f>
        <v/>
      </c>
      <c r="M944" s="4"/>
      <c r="N944" s="4"/>
    </row>
    <row r="945" spans="1:14" ht="60" customHeight="1">
      <c r="A945" s="26" t="str">
        <f>IFERROR(IF(C945="","",J$2&amp;TEXT(VLOOKUP(C$4,Config!$E$3:$F$65,2,FALSE),"00")&amp;TEXT(ROW(B945)-8,"0000")),"Informe um órgão na célula C4")</f>
        <v/>
      </c>
      <c r="B945" s="6"/>
      <c r="C945" s="7"/>
      <c r="D945" s="6"/>
      <c r="E945" s="6"/>
      <c r="F945" s="6"/>
      <c r="G945" s="8"/>
      <c r="H945" s="6"/>
      <c r="I945" s="8"/>
      <c r="J945" s="9"/>
      <c r="K945" s="27" t="str">
        <f ca="1">IF(INDIRECT("E"&amp;ROW(K945))="","",IF(ISERROR(VLOOKUP(INDIRECT("E"&amp;ROW(K945)),Config!A:A,1,0)),"ESPECIFICAÇÃO INVÁLIDA, SELECIONE UMA OPÇÃO DA LISTA",IF(COUNTA(INDIRECT("C"&amp;ROW(K945)):INDIRECT("J"&amp;ROW(K945)))&gt;0,IF(COUNTA(INDIRECT("C"&amp;ROW(K945)):INDIRECT("J"&amp;ROW(K945)))&lt;8,"HÁ "&amp;L945&amp;" CAMPO(S) VAZIO(S) NESTA LINHA",""),"")))</f>
        <v/>
      </c>
      <c r="L945" s="28" t="str">
        <f ca="1">IF(COUNTBLANK(INDIRECT("C"&amp;ROW(L945)):INDIRECT("J"&amp;ROW(L945)))&gt;0,IF(COUNTBLANK(INDIRECT("C"&amp;ROW(INDIRECT("C"&amp;ROW(L945)))):INDIRECT("J"&amp;ROW(L945)))&lt;8,COUNTBLANK(INDIRECT("C"&amp;ROW(L945)):INDIRECT("J"&amp;ROW(L945))),""),"")</f>
        <v/>
      </c>
      <c r="M945" s="4"/>
      <c r="N945" s="4"/>
    </row>
    <row r="946" spans="1:14" ht="60" customHeight="1">
      <c r="A946" s="26" t="str">
        <f>IFERROR(IF(C946="","",J$2&amp;TEXT(VLOOKUP(C$4,Config!$E$3:$F$65,2,FALSE),"00")&amp;TEXT(ROW(B946)-8,"0000")),"Informe um órgão na célula C4")</f>
        <v/>
      </c>
      <c r="B946" s="6"/>
      <c r="C946" s="7"/>
      <c r="D946" s="6"/>
      <c r="E946" s="6"/>
      <c r="F946" s="6"/>
      <c r="G946" s="8"/>
      <c r="H946" s="6"/>
      <c r="I946" s="8"/>
      <c r="J946" s="9"/>
      <c r="K946" s="27" t="str">
        <f ca="1">IF(INDIRECT("E"&amp;ROW(K946))="","",IF(ISERROR(VLOOKUP(INDIRECT("E"&amp;ROW(K946)),Config!A:A,1,0)),"ESPECIFICAÇÃO INVÁLIDA, SELECIONE UMA OPÇÃO DA LISTA",IF(COUNTA(INDIRECT("C"&amp;ROW(K946)):INDIRECT("J"&amp;ROW(K946)))&gt;0,IF(COUNTA(INDIRECT("C"&amp;ROW(K946)):INDIRECT("J"&amp;ROW(K946)))&lt;8,"HÁ "&amp;L946&amp;" CAMPO(S) VAZIO(S) NESTA LINHA",""),"")))</f>
        <v/>
      </c>
      <c r="L946" s="28" t="str">
        <f ca="1">IF(COUNTBLANK(INDIRECT("C"&amp;ROW(L946)):INDIRECT("J"&amp;ROW(L946)))&gt;0,IF(COUNTBLANK(INDIRECT("C"&amp;ROW(INDIRECT("C"&amp;ROW(L946)))):INDIRECT("J"&amp;ROW(L946)))&lt;8,COUNTBLANK(INDIRECT("C"&amp;ROW(L946)):INDIRECT("J"&amp;ROW(L946))),""),"")</f>
        <v/>
      </c>
      <c r="M946" s="4"/>
      <c r="N946" s="4"/>
    </row>
    <row r="947" spans="1:14" ht="60" customHeight="1">
      <c r="A947" s="26" t="str">
        <f>IFERROR(IF(C947="","",J$2&amp;TEXT(VLOOKUP(C$4,Config!$E$3:$F$65,2,FALSE),"00")&amp;TEXT(ROW(B947)-8,"0000")),"Informe um órgão na célula C4")</f>
        <v/>
      </c>
      <c r="B947" s="6"/>
      <c r="C947" s="7"/>
      <c r="D947" s="6"/>
      <c r="E947" s="6"/>
      <c r="F947" s="6"/>
      <c r="G947" s="8"/>
      <c r="H947" s="6"/>
      <c r="I947" s="8"/>
      <c r="J947" s="9"/>
      <c r="K947" s="27" t="str">
        <f ca="1">IF(INDIRECT("E"&amp;ROW(K947))="","",IF(ISERROR(VLOOKUP(INDIRECT("E"&amp;ROW(K947)),Config!A:A,1,0)),"ESPECIFICAÇÃO INVÁLIDA, SELECIONE UMA OPÇÃO DA LISTA",IF(COUNTA(INDIRECT("C"&amp;ROW(K947)):INDIRECT("J"&amp;ROW(K947)))&gt;0,IF(COUNTA(INDIRECT("C"&amp;ROW(K947)):INDIRECT("J"&amp;ROW(K947)))&lt;8,"HÁ "&amp;L947&amp;" CAMPO(S) VAZIO(S) NESTA LINHA",""),"")))</f>
        <v/>
      </c>
      <c r="L947" s="28" t="str">
        <f ca="1">IF(COUNTBLANK(INDIRECT("C"&amp;ROW(L947)):INDIRECT("J"&amp;ROW(L947)))&gt;0,IF(COUNTBLANK(INDIRECT("C"&amp;ROW(INDIRECT("C"&amp;ROW(L947)))):INDIRECT("J"&amp;ROW(L947)))&lt;8,COUNTBLANK(INDIRECT("C"&amp;ROW(L947)):INDIRECT("J"&amp;ROW(L947))),""),"")</f>
        <v/>
      </c>
      <c r="M947" s="4"/>
      <c r="N947" s="4"/>
    </row>
    <row r="948" spans="1:14" ht="60" customHeight="1">
      <c r="A948" s="26" t="str">
        <f>IFERROR(IF(C948="","",J$2&amp;TEXT(VLOOKUP(C$4,Config!$E$3:$F$65,2,FALSE),"00")&amp;TEXT(ROW(B948)-8,"0000")),"Informe um órgão na célula C4")</f>
        <v/>
      </c>
      <c r="B948" s="6"/>
      <c r="C948" s="7"/>
      <c r="D948" s="6"/>
      <c r="E948" s="6"/>
      <c r="F948" s="6"/>
      <c r="G948" s="8"/>
      <c r="H948" s="6"/>
      <c r="I948" s="8"/>
      <c r="J948" s="9"/>
      <c r="K948" s="27" t="str">
        <f ca="1">IF(INDIRECT("E"&amp;ROW(K948))="","",IF(ISERROR(VLOOKUP(INDIRECT("E"&amp;ROW(K948)),Config!A:A,1,0)),"ESPECIFICAÇÃO INVÁLIDA, SELECIONE UMA OPÇÃO DA LISTA",IF(COUNTA(INDIRECT("C"&amp;ROW(K948)):INDIRECT("J"&amp;ROW(K948)))&gt;0,IF(COUNTA(INDIRECT("C"&amp;ROW(K948)):INDIRECT("J"&amp;ROW(K948)))&lt;8,"HÁ "&amp;L948&amp;" CAMPO(S) VAZIO(S) NESTA LINHA",""),"")))</f>
        <v/>
      </c>
      <c r="L948" s="28" t="str">
        <f ca="1">IF(COUNTBLANK(INDIRECT("C"&amp;ROW(L948)):INDIRECT("J"&amp;ROW(L948)))&gt;0,IF(COUNTBLANK(INDIRECT("C"&amp;ROW(INDIRECT("C"&amp;ROW(L948)))):INDIRECT("J"&amp;ROW(L948)))&lt;8,COUNTBLANK(INDIRECT("C"&amp;ROW(L948)):INDIRECT("J"&amp;ROW(L948))),""),"")</f>
        <v/>
      </c>
      <c r="M948" s="4"/>
      <c r="N948" s="4"/>
    </row>
    <row r="949" spans="1:14" ht="60" customHeight="1">
      <c r="A949" s="26" t="str">
        <f>IFERROR(IF(C949="","",J$2&amp;TEXT(VLOOKUP(C$4,Config!$E$3:$F$65,2,FALSE),"00")&amp;TEXT(ROW(B949)-8,"0000")),"Informe um órgão na célula C4")</f>
        <v/>
      </c>
      <c r="B949" s="6"/>
      <c r="C949" s="7"/>
      <c r="D949" s="6"/>
      <c r="E949" s="6"/>
      <c r="F949" s="6"/>
      <c r="G949" s="8"/>
      <c r="H949" s="6"/>
      <c r="I949" s="8"/>
      <c r="J949" s="9"/>
      <c r="K949" s="27" t="str">
        <f ca="1">IF(INDIRECT("E"&amp;ROW(K949))="","",IF(ISERROR(VLOOKUP(INDIRECT("E"&amp;ROW(K949)),Config!A:A,1,0)),"ESPECIFICAÇÃO INVÁLIDA, SELECIONE UMA OPÇÃO DA LISTA",IF(COUNTA(INDIRECT("C"&amp;ROW(K949)):INDIRECT("J"&amp;ROW(K949)))&gt;0,IF(COUNTA(INDIRECT("C"&amp;ROW(K949)):INDIRECT("J"&amp;ROW(K949)))&lt;8,"HÁ "&amp;L949&amp;" CAMPO(S) VAZIO(S) NESTA LINHA",""),"")))</f>
        <v/>
      </c>
      <c r="L949" s="28" t="str">
        <f ca="1">IF(COUNTBLANK(INDIRECT("C"&amp;ROW(L949)):INDIRECT("J"&amp;ROW(L949)))&gt;0,IF(COUNTBLANK(INDIRECT("C"&amp;ROW(INDIRECT("C"&amp;ROW(L949)))):INDIRECT("J"&amp;ROW(L949)))&lt;8,COUNTBLANK(INDIRECT("C"&amp;ROW(L949)):INDIRECT("J"&amp;ROW(L949))),""),"")</f>
        <v/>
      </c>
      <c r="M949" s="4"/>
      <c r="N949" s="4"/>
    </row>
    <row r="950" spans="1:14" ht="60" customHeight="1">
      <c r="A950" s="26" t="str">
        <f>IFERROR(IF(C950="","",J$2&amp;TEXT(VLOOKUP(C$4,Config!$E$3:$F$65,2,FALSE),"00")&amp;TEXT(ROW(B950)-8,"0000")),"Informe um órgão na célula C4")</f>
        <v/>
      </c>
      <c r="B950" s="6"/>
      <c r="C950" s="7"/>
      <c r="D950" s="6"/>
      <c r="E950" s="6"/>
      <c r="F950" s="6"/>
      <c r="G950" s="8"/>
      <c r="H950" s="6"/>
      <c r="I950" s="8"/>
      <c r="J950" s="9"/>
      <c r="K950" s="27" t="str">
        <f ca="1">IF(INDIRECT("E"&amp;ROW(K950))="","",IF(ISERROR(VLOOKUP(INDIRECT("E"&amp;ROW(K950)),Config!A:A,1,0)),"ESPECIFICAÇÃO INVÁLIDA, SELECIONE UMA OPÇÃO DA LISTA",IF(COUNTA(INDIRECT("C"&amp;ROW(K950)):INDIRECT("J"&amp;ROW(K950)))&gt;0,IF(COUNTA(INDIRECT("C"&amp;ROW(K950)):INDIRECT("J"&amp;ROW(K950)))&lt;8,"HÁ "&amp;L950&amp;" CAMPO(S) VAZIO(S) NESTA LINHA",""),"")))</f>
        <v/>
      </c>
      <c r="L950" s="28" t="str">
        <f ca="1">IF(COUNTBLANK(INDIRECT("C"&amp;ROW(L950)):INDIRECT("J"&amp;ROW(L950)))&gt;0,IF(COUNTBLANK(INDIRECT("C"&amp;ROW(INDIRECT("C"&amp;ROW(L950)))):INDIRECT("J"&amp;ROW(L950)))&lt;8,COUNTBLANK(INDIRECT("C"&amp;ROW(L950)):INDIRECT("J"&amp;ROW(L950))),""),"")</f>
        <v/>
      </c>
      <c r="M950" s="4"/>
      <c r="N950" s="4"/>
    </row>
    <row r="951" spans="1:14" ht="60" customHeight="1">
      <c r="A951" s="26" t="str">
        <f>IFERROR(IF(C951="","",J$2&amp;TEXT(VLOOKUP(C$4,Config!$E$3:$F$65,2,FALSE),"00")&amp;TEXT(ROW(B951)-8,"0000")),"Informe um órgão na célula C4")</f>
        <v/>
      </c>
      <c r="B951" s="6"/>
      <c r="C951" s="7"/>
      <c r="D951" s="6"/>
      <c r="E951" s="6"/>
      <c r="F951" s="6"/>
      <c r="G951" s="8"/>
      <c r="H951" s="6"/>
      <c r="I951" s="8"/>
      <c r="J951" s="9"/>
      <c r="K951" s="27" t="str">
        <f ca="1">IF(INDIRECT("E"&amp;ROW(K951))="","",IF(ISERROR(VLOOKUP(INDIRECT("E"&amp;ROW(K951)),Config!A:A,1,0)),"ESPECIFICAÇÃO INVÁLIDA, SELECIONE UMA OPÇÃO DA LISTA",IF(COUNTA(INDIRECT("C"&amp;ROW(K951)):INDIRECT("J"&amp;ROW(K951)))&gt;0,IF(COUNTA(INDIRECT("C"&amp;ROW(K951)):INDIRECT("J"&amp;ROW(K951)))&lt;8,"HÁ "&amp;L951&amp;" CAMPO(S) VAZIO(S) NESTA LINHA",""),"")))</f>
        <v/>
      </c>
      <c r="L951" s="28" t="str">
        <f ca="1">IF(COUNTBLANK(INDIRECT("C"&amp;ROW(L951)):INDIRECT("J"&amp;ROW(L951)))&gt;0,IF(COUNTBLANK(INDIRECT("C"&amp;ROW(INDIRECT("C"&amp;ROW(L951)))):INDIRECT("J"&amp;ROW(L951)))&lt;8,COUNTBLANK(INDIRECT("C"&amp;ROW(L951)):INDIRECT("J"&amp;ROW(L951))),""),"")</f>
        <v/>
      </c>
      <c r="M951" s="4"/>
      <c r="N951" s="4"/>
    </row>
    <row r="952" spans="1:14" ht="60" customHeight="1">
      <c r="A952" s="26" t="str">
        <f>IFERROR(IF(C952="","",J$2&amp;TEXT(VLOOKUP(C$4,Config!$E$3:$F$65,2,FALSE),"00")&amp;TEXT(ROW(B952)-8,"0000")),"Informe um órgão na célula C4")</f>
        <v/>
      </c>
      <c r="B952" s="6"/>
      <c r="C952" s="7"/>
      <c r="D952" s="6"/>
      <c r="E952" s="6"/>
      <c r="F952" s="6"/>
      <c r="G952" s="8"/>
      <c r="H952" s="6"/>
      <c r="I952" s="8"/>
      <c r="J952" s="9"/>
      <c r="K952" s="27" t="str">
        <f ca="1">IF(INDIRECT("E"&amp;ROW(K952))="","",IF(ISERROR(VLOOKUP(INDIRECT("E"&amp;ROW(K952)),Config!A:A,1,0)),"ESPECIFICAÇÃO INVÁLIDA, SELECIONE UMA OPÇÃO DA LISTA",IF(COUNTA(INDIRECT("C"&amp;ROW(K952)):INDIRECT("J"&amp;ROW(K952)))&gt;0,IF(COUNTA(INDIRECT("C"&amp;ROW(K952)):INDIRECT("J"&amp;ROW(K952)))&lt;8,"HÁ "&amp;L952&amp;" CAMPO(S) VAZIO(S) NESTA LINHA",""),"")))</f>
        <v/>
      </c>
      <c r="L952" s="28" t="str">
        <f ca="1">IF(COUNTBLANK(INDIRECT("C"&amp;ROW(L952)):INDIRECT("J"&amp;ROW(L952)))&gt;0,IF(COUNTBLANK(INDIRECT("C"&amp;ROW(INDIRECT("C"&amp;ROW(L952)))):INDIRECT("J"&amp;ROW(L952)))&lt;8,COUNTBLANK(INDIRECT("C"&amp;ROW(L952)):INDIRECT("J"&amp;ROW(L952))),""),"")</f>
        <v/>
      </c>
      <c r="M952" s="4"/>
      <c r="N952" s="4"/>
    </row>
    <row r="953" spans="1:14" ht="60" customHeight="1">
      <c r="A953" s="26" t="str">
        <f>IFERROR(IF(C953="","",J$2&amp;TEXT(VLOOKUP(C$4,Config!$E$3:$F$65,2,FALSE),"00")&amp;TEXT(ROW(B953)-8,"0000")),"Informe um órgão na célula C4")</f>
        <v/>
      </c>
      <c r="B953" s="6"/>
      <c r="C953" s="7"/>
      <c r="D953" s="6"/>
      <c r="E953" s="6"/>
      <c r="F953" s="6"/>
      <c r="G953" s="8"/>
      <c r="H953" s="6"/>
      <c r="I953" s="8"/>
      <c r="J953" s="9"/>
      <c r="K953" s="27" t="str">
        <f ca="1">IF(INDIRECT("E"&amp;ROW(K953))="","",IF(ISERROR(VLOOKUP(INDIRECT("E"&amp;ROW(K953)),Config!A:A,1,0)),"ESPECIFICAÇÃO INVÁLIDA, SELECIONE UMA OPÇÃO DA LISTA",IF(COUNTA(INDIRECT("C"&amp;ROW(K953)):INDIRECT("J"&amp;ROW(K953)))&gt;0,IF(COUNTA(INDIRECT("C"&amp;ROW(K953)):INDIRECT("J"&amp;ROW(K953)))&lt;8,"HÁ "&amp;L953&amp;" CAMPO(S) VAZIO(S) NESTA LINHA",""),"")))</f>
        <v/>
      </c>
      <c r="L953" s="28" t="str">
        <f ca="1">IF(COUNTBLANK(INDIRECT("C"&amp;ROW(L953)):INDIRECT("J"&amp;ROW(L953)))&gt;0,IF(COUNTBLANK(INDIRECT("C"&amp;ROW(INDIRECT("C"&amp;ROW(L953)))):INDIRECT("J"&amp;ROW(L953)))&lt;8,COUNTBLANK(INDIRECT("C"&amp;ROW(L953)):INDIRECT("J"&amp;ROW(L953))),""),"")</f>
        <v/>
      </c>
      <c r="M953" s="4"/>
      <c r="N953" s="4"/>
    </row>
    <row r="954" spans="1:14" ht="60" customHeight="1">
      <c r="A954" s="26" t="str">
        <f>IFERROR(IF(C954="","",J$2&amp;TEXT(VLOOKUP(C$4,Config!$E$3:$F$65,2,FALSE),"00")&amp;TEXT(ROW(B954)-8,"0000")),"Informe um órgão na célula C4")</f>
        <v/>
      </c>
      <c r="B954" s="6"/>
      <c r="C954" s="7"/>
      <c r="D954" s="6"/>
      <c r="E954" s="6"/>
      <c r="F954" s="6"/>
      <c r="G954" s="8"/>
      <c r="H954" s="6"/>
      <c r="I954" s="8"/>
      <c r="J954" s="9"/>
      <c r="K954" s="27" t="str">
        <f ca="1">IF(INDIRECT("E"&amp;ROW(K954))="","",IF(ISERROR(VLOOKUP(INDIRECT("E"&amp;ROW(K954)),Config!A:A,1,0)),"ESPECIFICAÇÃO INVÁLIDA, SELECIONE UMA OPÇÃO DA LISTA",IF(COUNTA(INDIRECT("C"&amp;ROW(K954)):INDIRECT("J"&amp;ROW(K954)))&gt;0,IF(COUNTA(INDIRECT("C"&amp;ROW(K954)):INDIRECT("J"&amp;ROW(K954)))&lt;8,"HÁ "&amp;L954&amp;" CAMPO(S) VAZIO(S) NESTA LINHA",""),"")))</f>
        <v/>
      </c>
      <c r="L954" s="28" t="str">
        <f ca="1">IF(COUNTBLANK(INDIRECT("C"&amp;ROW(L954)):INDIRECT("J"&amp;ROW(L954)))&gt;0,IF(COUNTBLANK(INDIRECT("C"&amp;ROW(INDIRECT("C"&amp;ROW(L954)))):INDIRECT("J"&amp;ROW(L954)))&lt;8,COUNTBLANK(INDIRECT("C"&amp;ROW(L954)):INDIRECT("J"&amp;ROW(L954))),""),"")</f>
        <v/>
      </c>
      <c r="M954" s="4"/>
      <c r="N954" s="4"/>
    </row>
    <row r="955" spans="1:14" ht="60" customHeight="1">
      <c r="A955" s="26" t="str">
        <f>IFERROR(IF(C955="","",J$2&amp;TEXT(VLOOKUP(C$4,Config!$E$3:$F$65,2,FALSE),"00")&amp;TEXT(ROW(B955)-8,"0000")),"Informe um órgão na célula C4")</f>
        <v/>
      </c>
      <c r="B955" s="6"/>
      <c r="C955" s="7"/>
      <c r="D955" s="6"/>
      <c r="E955" s="6"/>
      <c r="F955" s="6"/>
      <c r="G955" s="8"/>
      <c r="H955" s="6"/>
      <c r="I955" s="8"/>
      <c r="J955" s="9"/>
      <c r="K955" s="27" t="str">
        <f ca="1">IF(INDIRECT("E"&amp;ROW(K955))="","",IF(ISERROR(VLOOKUP(INDIRECT("E"&amp;ROW(K955)),Config!A:A,1,0)),"ESPECIFICAÇÃO INVÁLIDA, SELECIONE UMA OPÇÃO DA LISTA",IF(COUNTA(INDIRECT("C"&amp;ROW(K955)):INDIRECT("J"&amp;ROW(K955)))&gt;0,IF(COUNTA(INDIRECT("C"&amp;ROW(K955)):INDIRECT("J"&amp;ROW(K955)))&lt;8,"HÁ "&amp;L955&amp;" CAMPO(S) VAZIO(S) NESTA LINHA",""),"")))</f>
        <v/>
      </c>
      <c r="L955" s="28" t="str">
        <f ca="1">IF(COUNTBLANK(INDIRECT("C"&amp;ROW(L955)):INDIRECT("J"&amp;ROW(L955)))&gt;0,IF(COUNTBLANK(INDIRECT("C"&amp;ROW(INDIRECT("C"&amp;ROW(L955)))):INDIRECT("J"&amp;ROW(L955)))&lt;8,COUNTBLANK(INDIRECT("C"&amp;ROW(L955)):INDIRECT("J"&amp;ROW(L955))),""),"")</f>
        <v/>
      </c>
      <c r="M955" s="4"/>
      <c r="N955" s="4"/>
    </row>
    <row r="956" spans="1:14" ht="60" customHeight="1">
      <c r="A956" s="26" t="str">
        <f>IFERROR(IF(C956="","",J$2&amp;TEXT(VLOOKUP(C$4,Config!$E$3:$F$65,2,FALSE),"00")&amp;TEXT(ROW(B956)-8,"0000")),"Informe um órgão na célula C4")</f>
        <v/>
      </c>
      <c r="B956" s="6"/>
      <c r="C956" s="7"/>
      <c r="D956" s="6"/>
      <c r="E956" s="6"/>
      <c r="F956" s="6"/>
      <c r="G956" s="8"/>
      <c r="H956" s="6"/>
      <c r="I956" s="8"/>
      <c r="J956" s="9"/>
      <c r="K956" s="27" t="str">
        <f ca="1">IF(INDIRECT("E"&amp;ROW(K956))="","",IF(ISERROR(VLOOKUP(INDIRECT("E"&amp;ROW(K956)),Config!A:A,1,0)),"ESPECIFICAÇÃO INVÁLIDA, SELECIONE UMA OPÇÃO DA LISTA",IF(COUNTA(INDIRECT("C"&amp;ROW(K956)):INDIRECT("J"&amp;ROW(K956)))&gt;0,IF(COUNTA(INDIRECT("C"&amp;ROW(K956)):INDIRECT("J"&amp;ROW(K956)))&lt;8,"HÁ "&amp;L956&amp;" CAMPO(S) VAZIO(S) NESTA LINHA",""),"")))</f>
        <v/>
      </c>
      <c r="L956" s="28" t="str">
        <f ca="1">IF(COUNTBLANK(INDIRECT("C"&amp;ROW(L956)):INDIRECT("J"&amp;ROW(L956)))&gt;0,IF(COUNTBLANK(INDIRECT("C"&amp;ROW(INDIRECT("C"&amp;ROW(L956)))):INDIRECT("J"&amp;ROW(L956)))&lt;8,COUNTBLANK(INDIRECT("C"&amp;ROW(L956)):INDIRECT("J"&amp;ROW(L956))),""),"")</f>
        <v/>
      </c>
      <c r="M956" s="4"/>
      <c r="N956" s="4"/>
    </row>
    <row r="957" spans="1:14" ht="60" customHeight="1">
      <c r="A957" s="26" t="str">
        <f>IFERROR(IF(C957="","",J$2&amp;TEXT(VLOOKUP(C$4,Config!$E$3:$F$65,2,FALSE),"00")&amp;TEXT(ROW(B957)-8,"0000")),"Informe um órgão na célula C4")</f>
        <v/>
      </c>
      <c r="B957" s="6"/>
      <c r="C957" s="7"/>
      <c r="D957" s="6"/>
      <c r="E957" s="6"/>
      <c r="F957" s="6"/>
      <c r="G957" s="8"/>
      <c r="H957" s="6"/>
      <c r="I957" s="8"/>
      <c r="J957" s="9"/>
      <c r="K957" s="27" t="str">
        <f ca="1">IF(INDIRECT("E"&amp;ROW(K957))="","",IF(ISERROR(VLOOKUP(INDIRECT("E"&amp;ROW(K957)),Config!A:A,1,0)),"ESPECIFICAÇÃO INVÁLIDA, SELECIONE UMA OPÇÃO DA LISTA",IF(COUNTA(INDIRECT("C"&amp;ROW(K957)):INDIRECT("J"&amp;ROW(K957)))&gt;0,IF(COUNTA(INDIRECT("C"&amp;ROW(K957)):INDIRECT("J"&amp;ROW(K957)))&lt;8,"HÁ "&amp;L957&amp;" CAMPO(S) VAZIO(S) NESTA LINHA",""),"")))</f>
        <v/>
      </c>
      <c r="L957" s="28" t="str">
        <f ca="1">IF(COUNTBLANK(INDIRECT("C"&amp;ROW(L957)):INDIRECT("J"&amp;ROW(L957)))&gt;0,IF(COUNTBLANK(INDIRECT("C"&amp;ROW(INDIRECT("C"&amp;ROW(L957)))):INDIRECT("J"&amp;ROW(L957)))&lt;8,COUNTBLANK(INDIRECT("C"&amp;ROW(L957)):INDIRECT("J"&amp;ROW(L957))),""),"")</f>
        <v/>
      </c>
      <c r="M957" s="4"/>
      <c r="N957" s="4"/>
    </row>
    <row r="958" spans="1:14" ht="60" customHeight="1">
      <c r="A958" s="26" t="str">
        <f>IFERROR(IF(C958="","",J$2&amp;TEXT(VLOOKUP(C$4,Config!$E$3:$F$65,2,FALSE),"00")&amp;TEXT(ROW(B958)-8,"0000")),"Informe um órgão na célula C4")</f>
        <v/>
      </c>
      <c r="B958" s="6"/>
      <c r="C958" s="7"/>
      <c r="D958" s="6"/>
      <c r="E958" s="6"/>
      <c r="F958" s="6"/>
      <c r="G958" s="8"/>
      <c r="H958" s="6"/>
      <c r="I958" s="8"/>
      <c r="J958" s="9"/>
      <c r="K958" s="27" t="str">
        <f ca="1">IF(INDIRECT("E"&amp;ROW(K958))="","",IF(ISERROR(VLOOKUP(INDIRECT("E"&amp;ROW(K958)),Config!A:A,1,0)),"ESPECIFICAÇÃO INVÁLIDA, SELECIONE UMA OPÇÃO DA LISTA",IF(COUNTA(INDIRECT("C"&amp;ROW(K958)):INDIRECT("J"&amp;ROW(K958)))&gt;0,IF(COUNTA(INDIRECT("C"&amp;ROW(K958)):INDIRECT("J"&amp;ROW(K958)))&lt;8,"HÁ "&amp;L958&amp;" CAMPO(S) VAZIO(S) NESTA LINHA",""),"")))</f>
        <v/>
      </c>
      <c r="L958" s="28" t="str">
        <f ca="1">IF(COUNTBLANK(INDIRECT("C"&amp;ROW(L958)):INDIRECT("J"&amp;ROW(L958)))&gt;0,IF(COUNTBLANK(INDIRECT("C"&amp;ROW(INDIRECT("C"&amp;ROW(L958)))):INDIRECT("J"&amp;ROW(L958)))&lt;8,COUNTBLANK(INDIRECT("C"&amp;ROW(L958)):INDIRECT("J"&amp;ROW(L958))),""),"")</f>
        <v/>
      </c>
      <c r="M958" s="4"/>
      <c r="N958" s="4"/>
    </row>
    <row r="959" spans="1:14" ht="60" customHeight="1">
      <c r="A959" s="26" t="str">
        <f>IFERROR(IF(C959="","",J$2&amp;TEXT(VLOOKUP(C$4,Config!$E$3:$F$65,2,FALSE),"00")&amp;TEXT(ROW(B959)-8,"0000")),"Informe um órgão na célula C4")</f>
        <v/>
      </c>
      <c r="B959" s="6"/>
      <c r="C959" s="7"/>
      <c r="D959" s="6"/>
      <c r="E959" s="6"/>
      <c r="F959" s="6"/>
      <c r="G959" s="8"/>
      <c r="H959" s="6"/>
      <c r="I959" s="8"/>
      <c r="J959" s="9"/>
      <c r="K959" s="27" t="str">
        <f ca="1">IF(INDIRECT("E"&amp;ROW(K959))="","",IF(ISERROR(VLOOKUP(INDIRECT("E"&amp;ROW(K959)),Config!A:A,1,0)),"ESPECIFICAÇÃO INVÁLIDA, SELECIONE UMA OPÇÃO DA LISTA",IF(COUNTA(INDIRECT("C"&amp;ROW(K959)):INDIRECT("J"&amp;ROW(K959)))&gt;0,IF(COUNTA(INDIRECT("C"&amp;ROW(K959)):INDIRECT("J"&amp;ROW(K959)))&lt;8,"HÁ "&amp;L959&amp;" CAMPO(S) VAZIO(S) NESTA LINHA",""),"")))</f>
        <v/>
      </c>
      <c r="L959" s="28" t="str">
        <f ca="1">IF(COUNTBLANK(INDIRECT("C"&amp;ROW(L959)):INDIRECT("J"&amp;ROW(L959)))&gt;0,IF(COUNTBLANK(INDIRECT("C"&amp;ROW(INDIRECT("C"&amp;ROW(L959)))):INDIRECT("J"&amp;ROW(L959)))&lt;8,COUNTBLANK(INDIRECT("C"&amp;ROW(L959)):INDIRECT("J"&amp;ROW(L959))),""),"")</f>
        <v/>
      </c>
      <c r="M959" s="4"/>
      <c r="N959" s="4"/>
    </row>
    <row r="960" spans="1:14" ht="60" customHeight="1">
      <c r="A960" s="26" t="str">
        <f>IFERROR(IF(C960="","",J$2&amp;TEXT(VLOOKUP(C$4,Config!$E$3:$F$65,2,FALSE),"00")&amp;TEXT(ROW(B960)-8,"0000")),"Informe um órgão na célula C4")</f>
        <v/>
      </c>
      <c r="B960" s="6"/>
      <c r="C960" s="7"/>
      <c r="D960" s="6"/>
      <c r="E960" s="6"/>
      <c r="F960" s="6"/>
      <c r="G960" s="8"/>
      <c r="H960" s="6"/>
      <c r="I960" s="8"/>
      <c r="J960" s="9"/>
      <c r="K960" s="27" t="str">
        <f ca="1">IF(INDIRECT("E"&amp;ROW(K960))="","",IF(ISERROR(VLOOKUP(INDIRECT("E"&amp;ROW(K960)),Config!A:A,1,0)),"ESPECIFICAÇÃO INVÁLIDA, SELECIONE UMA OPÇÃO DA LISTA",IF(COUNTA(INDIRECT("C"&amp;ROW(K960)):INDIRECT("J"&amp;ROW(K960)))&gt;0,IF(COUNTA(INDIRECT("C"&amp;ROW(K960)):INDIRECT("J"&amp;ROW(K960)))&lt;8,"HÁ "&amp;L960&amp;" CAMPO(S) VAZIO(S) NESTA LINHA",""),"")))</f>
        <v/>
      </c>
      <c r="L960" s="28" t="str">
        <f ca="1">IF(COUNTBLANK(INDIRECT("C"&amp;ROW(L960)):INDIRECT("J"&amp;ROW(L960)))&gt;0,IF(COUNTBLANK(INDIRECT("C"&amp;ROW(INDIRECT("C"&amp;ROW(L960)))):INDIRECT("J"&amp;ROW(L960)))&lt;8,COUNTBLANK(INDIRECT("C"&amp;ROW(L960)):INDIRECT("J"&amp;ROW(L960))),""),"")</f>
        <v/>
      </c>
      <c r="M960" s="4"/>
      <c r="N960" s="4"/>
    </row>
    <row r="961" spans="1:14" ht="60" customHeight="1">
      <c r="A961" s="26" t="str">
        <f>IFERROR(IF(C961="","",J$2&amp;TEXT(VLOOKUP(C$4,Config!$E$3:$F$65,2,FALSE),"00")&amp;TEXT(ROW(B961)-8,"0000")),"Informe um órgão na célula C4")</f>
        <v/>
      </c>
      <c r="B961" s="6"/>
      <c r="C961" s="7"/>
      <c r="D961" s="6"/>
      <c r="E961" s="6"/>
      <c r="F961" s="6"/>
      <c r="G961" s="8"/>
      <c r="H961" s="6"/>
      <c r="I961" s="8"/>
      <c r="J961" s="9"/>
      <c r="K961" s="27" t="str">
        <f ca="1">IF(INDIRECT("E"&amp;ROW(K961))="","",IF(ISERROR(VLOOKUP(INDIRECT("E"&amp;ROW(K961)),Config!A:A,1,0)),"ESPECIFICAÇÃO INVÁLIDA, SELECIONE UMA OPÇÃO DA LISTA",IF(COUNTA(INDIRECT("C"&amp;ROW(K961)):INDIRECT("J"&amp;ROW(K961)))&gt;0,IF(COUNTA(INDIRECT("C"&amp;ROW(K961)):INDIRECT("J"&amp;ROW(K961)))&lt;8,"HÁ "&amp;L961&amp;" CAMPO(S) VAZIO(S) NESTA LINHA",""),"")))</f>
        <v/>
      </c>
      <c r="L961" s="28" t="str">
        <f ca="1">IF(COUNTBLANK(INDIRECT("C"&amp;ROW(L961)):INDIRECT("J"&amp;ROW(L961)))&gt;0,IF(COUNTBLANK(INDIRECT("C"&amp;ROW(INDIRECT("C"&amp;ROW(L961)))):INDIRECT("J"&amp;ROW(L961)))&lt;8,COUNTBLANK(INDIRECT("C"&amp;ROW(L961)):INDIRECT("J"&amp;ROW(L961))),""),"")</f>
        <v/>
      </c>
      <c r="M961" s="4"/>
      <c r="N961" s="4"/>
    </row>
    <row r="962" spans="1:14" ht="60" customHeight="1">
      <c r="A962" s="26" t="str">
        <f>IFERROR(IF(C962="","",J$2&amp;TEXT(VLOOKUP(C$4,Config!$E$3:$F$65,2,FALSE),"00")&amp;TEXT(ROW(B962)-8,"0000")),"Informe um órgão na célula C4")</f>
        <v/>
      </c>
      <c r="B962" s="6"/>
      <c r="C962" s="7"/>
      <c r="D962" s="6"/>
      <c r="E962" s="6"/>
      <c r="F962" s="6"/>
      <c r="G962" s="8"/>
      <c r="H962" s="6"/>
      <c r="I962" s="8"/>
      <c r="J962" s="9"/>
      <c r="K962" s="27" t="str">
        <f ca="1">IF(INDIRECT("E"&amp;ROW(K962))="","",IF(ISERROR(VLOOKUP(INDIRECT("E"&amp;ROW(K962)),Config!A:A,1,0)),"ESPECIFICAÇÃO INVÁLIDA, SELECIONE UMA OPÇÃO DA LISTA",IF(COUNTA(INDIRECT("C"&amp;ROW(K962)):INDIRECT("J"&amp;ROW(K962)))&gt;0,IF(COUNTA(INDIRECT("C"&amp;ROW(K962)):INDIRECT("J"&amp;ROW(K962)))&lt;8,"HÁ "&amp;L962&amp;" CAMPO(S) VAZIO(S) NESTA LINHA",""),"")))</f>
        <v/>
      </c>
      <c r="L962" s="28" t="str">
        <f ca="1">IF(COUNTBLANK(INDIRECT("C"&amp;ROW(L962)):INDIRECT("J"&amp;ROW(L962)))&gt;0,IF(COUNTBLANK(INDIRECT("C"&amp;ROW(INDIRECT("C"&amp;ROW(L962)))):INDIRECT("J"&amp;ROW(L962)))&lt;8,COUNTBLANK(INDIRECT("C"&amp;ROW(L962)):INDIRECT("J"&amp;ROW(L962))),""),"")</f>
        <v/>
      </c>
      <c r="M962" s="4"/>
      <c r="N962" s="4"/>
    </row>
    <row r="963" spans="1:14" ht="60" customHeight="1">
      <c r="A963" s="26" t="str">
        <f>IFERROR(IF(C963="","",J$2&amp;TEXT(VLOOKUP(C$4,Config!$E$3:$F$65,2,FALSE),"00")&amp;TEXT(ROW(B963)-8,"0000")),"Informe um órgão na célula C4")</f>
        <v/>
      </c>
      <c r="B963" s="6"/>
      <c r="C963" s="7"/>
      <c r="D963" s="6"/>
      <c r="E963" s="6"/>
      <c r="F963" s="6"/>
      <c r="G963" s="8"/>
      <c r="H963" s="6"/>
      <c r="I963" s="8"/>
      <c r="J963" s="9"/>
      <c r="K963" s="27" t="str">
        <f ca="1">IF(INDIRECT("E"&amp;ROW(K963))="","",IF(ISERROR(VLOOKUP(INDIRECT("E"&amp;ROW(K963)),Config!A:A,1,0)),"ESPECIFICAÇÃO INVÁLIDA, SELECIONE UMA OPÇÃO DA LISTA",IF(COUNTA(INDIRECT("C"&amp;ROW(K963)):INDIRECT("J"&amp;ROW(K963)))&gt;0,IF(COUNTA(INDIRECT("C"&amp;ROW(K963)):INDIRECT("J"&amp;ROW(K963)))&lt;8,"HÁ "&amp;L963&amp;" CAMPO(S) VAZIO(S) NESTA LINHA",""),"")))</f>
        <v/>
      </c>
      <c r="L963" s="28" t="str">
        <f ca="1">IF(COUNTBLANK(INDIRECT("C"&amp;ROW(L963)):INDIRECT("J"&amp;ROW(L963)))&gt;0,IF(COUNTBLANK(INDIRECT("C"&amp;ROW(INDIRECT("C"&amp;ROW(L963)))):INDIRECT("J"&amp;ROW(L963)))&lt;8,COUNTBLANK(INDIRECT("C"&amp;ROW(L963)):INDIRECT("J"&amp;ROW(L963))),""),"")</f>
        <v/>
      </c>
      <c r="M963" s="4"/>
      <c r="N963" s="4"/>
    </row>
    <row r="964" spans="1:14" ht="60" customHeight="1">
      <c r="A964" s="26" t="str">
        <f>IFERROR(IF(C964="","",J$2&amp;TEXT(VLOOKUP(C$4,Config!$E$3:$F$65,2,FALSE),"00")&amp;TEXT(ROW(B964)-8,"0000")),"Informe um órgão na célula C4")</f>
        <v/>
      </c>
      <c r="B964" s="6"/>
      <c r="C964" s="7"/>
      <c r="D964" s="6"/>
      <c r="E964" s="6"/>
      <c r="F964" s="6"/>
      <c r="G964" s="8"/>
      <c r="H964" s="6"/>
      <c r="I964" s="8"/>
      <c r="J964" s="9"/>
      <c r="K964" s="27" t="str">
        <f ca="1">IF(INDIRECT("E"&amp;ROW(K964))="","",IF(ISERROR(VLOOKUP(INDIRECT("E"&amp;ROW(K964)),Config!A:A,1,0)),"ESPECIFICAÇÃO INVÁLIDA, SELECIONE UMA OPÇÃO DA LISTA",IF(COUNTA(INDIRECT("C"&amp;ROW(K964)):INDIRECT("J"&amp;ROW(K964)))&gt;0,IF(COUNTA(INDIRECT("C"&amp;ROW(K964)):INDIRECT("J"&amp;ROW(K964)))&lt;8,"HÁ "&amp;L964&amp;" CAMPO(S) VAZIO(S) NESTA LINHA",""),"")))</f>
        <v/>
      </c>
      <c r="L964" s="28" t="str">
        <f ca="1">IF(COUNTBLANK(INDIRECT("C"&amp;ROW(L964)):INDIRECT("J"&amp;ROW(L964)))&gt;0,IF(COUNTBLANK(INDIRECT("C"&amp;ROW(INDIRECT("C"&amp;ROW(L964)))):INDIRECT("J"&amp;ROW(L964)))&lt;8,COUNTBLANK(INDIRECT("C"&amp;ROW(L964)):INDIRECT("J"&amp;ROW(L964))),""),"")</f>
        <v/>
      </c>
      <c r="M964" s="4"/>
      <c r="N964" s="4"/>
    </row>
    <row r="965" spans="1:14" ht="60" customHeight="1">
      <c r="A965" s="26" t="str">
        <f>IFERROR(IF(C965="","",J$2&amp;TEXT(VLOOKUP(C$4,Config!$E$3:$F$65,2,FALSE),"00")&amp;TEXT(ROW(B965)-8,"0000")),"Informe um órgão na célula C4")</f>
        <v/>
      </c>
      <c r="B965" s="6"/>
      <c r="C965" s="7"/>
      <c r="D965" s="6"/>
      <c r="E965" s="6"/>
      <c r="F965" s="6"/>
      <c r="G965" s="8"/>
      <c r="H965" s="6"/>
      <c r="I965" s="8"/>
      <c r="J965" s="9"/>
      <c r="K965" s="27" t="str">
        <f ca="1">IF(INDIRECT("E"&amp;ROW(K965))="","",IF(ISERROR(VLOOKUP(INDIRECT("E"&amp;ROW(K965)),Config!A:A,1,0)),"ESPECIFICAÇÃO INVÁLIDA, SELECIONE UMA OPÇÃO DA LISTA",IF(COUNTA(INDIRECT("C"&amp;ROW(K965)):INDIRECT("J"&amp;ROW(K965)))&gt;0,IF(COUNTA(INDIRECT("C"&amp;ROW(K965)):INDIRECT("J"&amp;ROW(K965)))&lt;8,"HÁ "&amp;L965&amp;" CAMPO(S) VAZIO(S) NESTA LINHA",""),"")))</f>
        <v/>
      </c>
      <c r="L965" s="28" t="str">
        <f ca="1">IF(COUNTBLANK(INDIRECT("C"&amp;ROW(L965)):INDIRECT("J"&amp;ROW(L965)))&gt;0,IF(COUNTBLANK(INDIRECT("C"&amp;ROW(INDIRECT("C"&amp;ROW(L965)))):INDIRECT("J"&amp;ROW(L965)))&lt;8,COUNTBLANK(INDIRECT("C"&amp;ROW(L965)):INDIRECT("J"&amp;ROW(L965))),""),"")</f>
        <v/>
      </c>
      <c r="M965" s="4"/>
      <c r="N965" s="4"/>
    </row>
    <row r="966" spans="1:14" ht="60" customHeight="1">
      <c r="A966" s="26" t="str">
        <f>IFERROR(IF(C966="","",J$2&amp;TEXT(VLOOKUP(C$4,Config!$E$3:$F$65,2,FALSE),"00")&amp;TEXT(ROW(B966)-8,"0000")),"Informe um órgão na célula C4")</f>
        <v/>
      </c>
      <c r="B966" s="6"/>
      <c r="C966" s="7"/>
      <c r="D966" s="6"/>
      <c r="E966" s="6"/>
      <c r="F966" s="6"/>
      <c r="G966" s="8"/>
      <c r="H966" s="6"/>
      <c r="I966" s="8"/>
      <c r="J966" s="9"/>
      <c r="K966" s="27" t="str">
        <f ca="1">IF(INDIRECT("E"&amp;ROW(K966))="","",IF(ISERROR(VLOOKUP(INDIRECT("E"&amp;ROW(K966)),Config!A:A,1,0)),"ESPECIFICAÇÃO INVÁLIDA, SELECIONE UMA OPÇÃO DA LISTA",IF(COUNTA(INDIRECT("C"&amp;ROW(K966)):INDIRECT("J"&amp;ROW(K966)))&gt;0,IF(COUNTA(INDIRECT("C"&amp;ROW(K966)):INDIRECT("J"&amp;ROW(K966)))&lt;8,"HÁ "&amp;L966&amp;" CAMPO(S) VAZIO(S) NESTA LINHA",""),"")))</f>
        <v/>
      </c>
      <c r="L966" s="28" t="str">
        <f ca="1">IF(COUNTBLANK(INDIRECT("C"&amp;ROW(L966)):INDIRECT("J"&amp;ROW(L966)))&gt;0,IF(COUNTBLANK(INDIRECT("C"&amp;ROW(INDIRECT("C"&amp;ROW(L966)))):INDIRECT("J"&amp;ROW(L966)))&lt;8,COUNTBLANK(INDIRECT("C"&amp;ROW(L966)):INDIRECT("J"&amp;ROW(L966))),""),"")</f>
        <v/>
      </c>
      <c r="M966" s="4"/>
      <c r="N966" s="4"/>
    </row>
    <row r="967" spans="1:14" ht="60" customHeight="1">
      <c r="A967" s="26" t="str">
        <f>IFERROR(IF(C967="","",J$2&amp;TEXT(VLOOKUP(C$4,Config!$E$3:$F$65,2,FALSE),"00")&amp;TEXT(ROW(B967)-8,"0000")),"Informe um órgão na célula C4")</f>
        <v/>
      </c>
      <c r="B967" s="6"/>
      <c r="C967" s="7"/>
      <c r="D967" s="6"/>
      <c r="E967" s="6"/>
      <c r="F967" s="6"/>
      <c r="G967" s="8"/>
      <c r="H967" s="6"/>
      <c r="I967" s="8"/>
      <c r="J967" s="9"/>
      <c r="K967" s="27" t="str">
        <f ca="1">IF(INDIRECT("E"&amp;ROW(K967))="","",IF(ISERROR(VLOOKUP(INDIRECT("E"&amp;ROW(K967)),Config!A:A,1,0)),"ESPECIFICAÇÃO INVÁLIDA, SELECIONE UMA OPÇÃO DA LISTA",IF(COUNTA(INDIRECT("C"&amp;ROW(K967)):INDIRECT("J"&amp;ROW(K967)))&gt;0,IF(COUNTA(INDIRECT("C"&amp;ROW(K967)):INDIRECT("J"&amp;ROW(K967)))&lt;8,"HÁ "&amp;L967&amp;" CAMPO(S) VAZIO(S) NESTA LINHA",""),"")))</f>
        <v/>
      </c>
      <c r="L967" s="28" t="str">
        <f ca="1">IF(COUNTBLANK(INDIRECT("C"&amp;ROW(L967)):INDIRECT("J"&amp;ROW(L967)))&gt;0,IF(COUNTBLANK(INDIRECT("C"&amp;ROW(INDIRECT("C"&amp;ROW(L967)))):INDIRECT("J"&amp;ROW(L967)))&lt;8,COUNTBLANK(INDIRECT("C"&amp;ROW(L967)):INDIRECT("J"&amp;ROW(L967))),""),"")</f>
        <v/>
      </c>
      <c r="M967" s="4"/>
      <c r="N967" s="4"/>
    </row>
    <row r="968" spans="1:14" ht="60" customHeight="1">
      <c r="A968" s="26" t="str">
        <f>IFERROR(IF(C968="","",J$2&amp;TEXT(VLOOKUP(C$4,Config!$E$3:$F$65,2,FALSE),"00")&amp;TEXT(ROW(B968)-8,"0000")),"Informe um órgão na célula C4")</f>
        <v/>
      </c>
      <c r="B968" s="6"/>
      <c r="C968" s="7"/>
      <c r="D968" s="6"/>
      <c r="E968" s="6"/>
      <c r="F968" s="6"/>
      <c r="G968" s="8"/>
      <c r="H968" s="6"/>
      <c r="I968" s="8"/>
      <c r="J968" s="9"/>
      <c r="K968" s="27" t="str">
        <f ca="1">IF(INDIRECT("E"&amp;ROW(K968))="","",IF(ISERROR(VLOOKUP(INDIRECT("E"&amp;ROW(K968)),Config!A:A,1,0)),"ESPECIFICAÇÃO INVÁLIDA, SELECIONE UMA OPÇÃO DA LISTA",IF(COUNTA(INDIRECT("C"&amp;ROW(K968)):INDIRECT("J"&amp;ROW(K968)))&gt;0,IF(COUNTA(INDIRECT("C"&amp;ROW(K968)):INDIRECT("J"&amp;ROW(K968)))&lt;8,"HÁ "&amp;L968&amp;" CAMPO(S) VAZIO(S) NESTA LINHA",""),"")))</f>
        <v/>
      </c>
      <c r="L968" s="28" t="str">
        <f ca="1">IF(COUNTBLANK(INDIRECT("C"&amp;ROW(L968)):INDIRECT("J"&amp;ROW(L968)))&gt;0,IF(COUNTBLANK(INDIRECT("C"&amp;ROW(INDIRECT("C"&amp;ROW(L968)))):INDIRECT("J"&amp;ROW(L968)))&lt;8,COUNTBLANK(INDIRECT("C"&amp;ROW(L968)):INDIRECT("J"&amp;ROW(L968))),""),"")</f>
        <v/>
      </c>
      <c r="M968" s="4"/>
      <c r="N968" s="4"/>
    </row>
    <row r="969" spans="1:14" ht="60" customHeight="1">
      <c r="A969" s="26" t="str">
        <f>IFERROR(IF(C969="","",J$2&amp;TEXT(VLOOKUP(C$4,Config!$E$3:$F$65,2,FALSE),"00")&amp;TEXT(ROW(B969)-8,"0000")),"Informe um órgão na célula C4")</f>
        <v/>
      </c>
      <c r="B969" s="6"/>
      <c r="C969" s="7"/>
      <c r="D969" s="6"/>
      <c r="E969" s="6"/>
      <c r="F969" s="6"/>
      <c r="G969" s="8"/>
      <c r="H969" s="6"/>
      <c r="I969" s="8"/>
      <c r="J969" s="9"/>
      <c r="K969" s="27" t="str">
        <f ca="1">IF(INDIRECT("E"&amp;ROW(K969))="","",IF(ISERROR(VLOOKUP(INDIRECT("E"&amp;ROW(K969)),Config!A:A,1,0)),"ESPECIFICAÇÃO INVÁLIDA, SELECIONE UMA OPÇÃO DA LISTA",IF(COUNTA(INDIRECT("C"&amp;ROW(K969)):INDIRECT("J"&amp;ROW(K969)))&gt;0,IF(COUNTA(INDIRECT("C"&amp;ROW(K969)):INDIRECT("J"&amp;ROW(K969)))&lt;8,"HÁ "&amp;L969&amp;" CAMPO(S) VAZIO(S) NESTA LINHA",""),"")))</f>
        <v/>
      </c>
      <c r="L969" s="28" t="str">
        <f ca="1">IF(COUNTBLANK(INDIRECT("C"&amp;ROW(L969)):INDIRECT("J"&amp;ROW(L969)))&gt;0,IF(COUNTBLANK(INDIRECT("C"&amp;ROW(INDIRECT("C"&amp;ROW(L969)))):INDIRECT("J"&amp;ROW(L969)))&lt;8,COUNTBLANK(INDIRECT("C"&amp;ROW(L969)):INDIRECT("J"&amp;ROW(L969))),""),"")</f>
        <v/>
      </c>
      <c r="M969" s="4"/>
      <c r="N969" s="4"/>
    </row>
    <row r="970" spans="1:14" ht="60" customHeight="1">
      <c r="A970" s="26" t="str">
        <f>IFERROR(IF(C970="","",J$2&amp;TEXT(VLOOKUP(C$4,Config!$E$3:$F$65,2,FALSE),"00")&amp;TEXT(ROW(B970)-8,"0000")),"Informe um órgão na célula C4")</f>
        <v/>
      </c>
      <c r="B970" s="6"/>
      <c r="C970" s="7"/>
      <c r="D970" s="6"/>
      <c r="E970" s="6"/>
      <c r="F970" s="6"/>
      <c r="G970" s="8"/>
      <c r="H970" s="6"/>
      <c r="I970" s="8"/>
      <c r="J970" s="9"/>
      <c r="K970" s="27" t="str">
        <f ca="1">IF(INDIRECT("E"&amp;ROW(K970))="","",IF(ISERROR(VLOOKUP(INDIRECT("E"&amp;ROW(K970)),Config!A:A,1,0)),"ESPECIFICAÇÃO INVÁLIDA, SELECIONE UMA OPÇÃO DA LISTA",IF(COUNTA(INDIRECT("C"&amp;ROW(K970)):INDIRECT("J"&amp;ROW(K970)))&gt;0,IF(COUNTA(INDIRECT("C"&amp;ROW(K970)):INDIRECT("J"&amp;ROW(K970)))&lt;8,"HÁ "&amp;L970&amp;" CAMPO(S) VAZIO(S) NESTA LINHA",""),"")))</f>
        <v/>
      </c>
      <c r="L970" s="28" t="str">
        <f ca="1">IF(COUNTBLANK(INDIRECT("C"&amp;ROW(L970)):INDIRECT("J"&amp;ROW(L970)))&gt;0,IF(COUNTBLANK(INDIRECT("C"&amp;ROW(INDIRECT("C"&amp;ROW(L970)))):INDIRECT("J"&amp;ROW(L970)))&lt;8,COUNTBLANK(INDIRECT("C"&amp;ROW(L970)):INDIRECT("J"&amp;ROW(L970))),""),"")</f>
        <v/>
      </c>
      <c r="M970" s="4"/>
      <c r="N970" s="4"/>
    </row>
    <row r="971" spans="1:14" ht="60" customHeight="1">
      <c r="A971" s="26" t="str">
        <f>IFERROR(IF(C971="","",J$2&amp;TEXT(VLOOKUP(C$4,Config!$E$3:$F$65,2,FALSE),"00")&amp;TEXT(ROW(B971)-8,"0000")),"Informe um órgão na célula C4")</f>
        <v/>
      </c>
      <c r="B971" s="6"/>
      <c r="C971" s="7"/>
      <c r="D971" s="6"/>
      <c r="E971" s="6"/>
      <c r="F971" s="6"/>
      <c r="G971" s="8"/>
      <c r="H971" s="6"/>
      <c r="I971" s="8"/>
      <c r="J971" s="9"/>
      <c r="K971" s="27" t="str">
        <f ca="1">IF(INDIRECT("E"&amp;ROW(K971))="","",IF(ISERROR(VLOOKUP(INDIRECT("E"&amp;ROW(K971)),Config!A:A,1,0)),"ESPECIFICAÇÃO INVÁLIDA, SELECIONE UMA OPÇÃO DA LISTA",IF(COUNTA(INDIRECT("C"&amp;ROW(K971)):INDIRECT("J"&amp;ROW(K971)))&gt;0,IF(COUNTA(INDIRECT("C"&amp;ROW(K971)):INDIRECT("J"&amp;ROW(K971)))&lt;8,"HÁ "&amp;L971&amp;" CAMPO(S) VAZIO(S) NESTA LINHA",""),"")))</f>
        <v/>
      </c>
      <c r="L971" s="28" t="str">
        <f ca="1">IF(COUNTBLANK(INDIRECT("C"&amp;ROW(L971)):INDIRECT("J"&amp;ROW(L971)))&gt;0,IF(COUNTBLANK(INDIRECT("C"&amp;ROW(INDIRECT("C"&amp;ROW(L971)))):INDIRECT("J"&amp;ROW(L971)))&lt;8,COUNTBLANK(INDIRECT("C"&amp;ROW(L971)):INDIRECT("J"&amp;ROW(L971))),""),"")</f>
        <v/>
      </c>
      <c r="M971" s="4"/>
      <c r="N971" s="4"/>
    </row>
    <row r="972" spans="1:14" ht="60" customHeight="1">
      <c r="A972" s="26" t="str">
        <f>IFERROR(IF(C972="","",J$2&amp;TEXT(VLOOKUP(C$4,Config!$E$3:$F$65,2,FALSE),"00")&amp;TEXT(ROW(B972)-8,"0000")),"Informe um órgão na célula C4")</f>
        <v/>
      </c>
      <c r="B972" s="6"/>
      <c r="C972" s="7"/>
      <c r="D972" s="6"/>
      <c r="E972" s="6"/>
      <c r="F972" s="6"/>
      <c r="G972" s="8"/>
      <c r="H972" s="6"/>
      <c r="I972" s="8"/>
      <c r="J972" s="9"/>
      <c r="K972" s="27" t="str">
        <f ca="1">IF(INDIRECT("E"&amp;ROW(K972))="","",IF(ISERROR(VLOOKUP(INDIRECT("E"&amp;ROW(K972)),Config!A:A,1,0)),"ESPECIFICAÇÃO INVÁLIDA, SELECIONE UMA OPÇÃO DA LISTA",IF(COUNTA(INDIRECT("C"&amp;ROW(K972)):INDIRECT("J"&amp;ROW(K972)))&gt;0,IF(COUNTA(INDIRECT("C"&amp;ROW(K972)):INDIRECT("J"&amp;ROW(K972)))&lt;8,"HÁ "&amp;L972&amp;" CAMPO(S) VAZIO(S) NESTA LINHA",""),"")))</f>
        <v/>
      </c>
      <c r="L972" s="28" t="str">
        <f ca="1">IF(COUNTBLANK(INDIRECT("C"&amp;ROW(L972)):INDIRECT("J"&amp;ROW(L972)))&gt;0,IF(COUNTBLANK(INDIRECT("C"&amp;ROW(INDIRECT("C"&amp;ROW(L972)))):INDIRECT("J"&amp;ROW(L972)))&lt;8,COUNTBLANK(INDIRECT("C"&amp;ROW(L972)):INDIRECT("J"&amp;ROW(L972))),""),"")</f>
        <v/>
      </c>
      <c r="M972" s="4"/>
      <c r="N972" s="4"/>
    </row>
    <row r="973" spans="1:14" ht="60" customHeight="1">
      <c r="A973" s="26" t="str">
        <f>IFERROR(IF(C973="","",J$2&amp;TEXT(VLOOKUP(C$4,Config!$E$3:$F$65,2,FALSE),"00")&amp;TEXT(ROW(B973)-8,"0000")),"Informe um órgão na célula C4")</f>
        <v/>
      </c>
      <c r="B973" s="6"/>
      <c r="C973" s="7"/>
      <c r="D973" s="6"/>
      <c r="E973" s="6"/>
      <c r="F973" s="6"/>
      <c r="G973" s="8"/>
      <c r="H973" s="6"/>
      <c r="I973" s="8"/>
      <c r="J973" s="9"/>
      <c r="K973" s="27" t="str">
        <f ca="1">IF(INDIRECT("E"&amp;ROW(K973))="","",IF(ISERROR(VLOOKUP(INDIRECT("E"&amp;ROW(K973)),Config!A:A,1,0)),"ESPECIFICAÇÃO INVÁLIDA, SELECIONE UMA OPÇÃO DA LISTA",IF(COUNTA(INDIRECT("C"&amp;ROW(K973)):INDIRECT("J"&amp;ROW(K973)))&gt;0,IF(COUNTA(INDIRECT("C"&amp;ROW(K973)):INDIRECT("J"&amp;ROW(K973)))&lt;8,"HÁ "&amp;L973&amp;" CAMPO(S) VAZIO(S) NESTA LINHA",""),"")))</f>
        <v/>
      </c>
      <c r="L973" s="28" t="str">
        <f ca="1">IF(COUNTBLANK(INDIRECT("C"&amp;ROW(L973)):INDIRECT("J"&amp;ROW(L973)))&gt;0,IF(COUNTBLANK(INDIRECT("C"&amp;ROW(INDIRECT("C"&amp;ROW(L973)))):INDIRECT("J"&amp;ROW(L973)))&lt;8,COUNTBLANK(INDIRECT("C"&amp;ROW(L973)):INDIRECT("J"&amp;ROW(L973))),""),"")</f>
        <v/>
      </c>
      <c r="M973" s="4"/>
      <c r="N973" s="4"/>
    </row>
    <row r="974" spans="1:14" ht="60" customHeight="1">
      <c r="A974" s="26" t="str">
        <f>IFERROR(IF(C974="","",J$2&amp;TEXT(VLOOKUP(C$4,Config!$E$3:$F$65,2,FALSE),"00")&amp;TEXT(ROW(B974)-8,"0000")),"Informe um órgão na célula C4")</f>
        <v/>
      </c>
      <c r="B974" s="6"/>
      <c r="C974" s="7"/>
      <c r="D974" s="6"/>
      <c r="E974" s="6"/>
      <c r="F974" s="6"/>
      <c r="G974" s="8"/>
      <c r="H974" s="6"/>
      <c r="I974" s="8"/>
      <c r="J974" s="9"/>
      <c r="K974" s="27" t="str">
        <f ca="1">IF(INDIRECT("E"&amp;ROW(K974))="","",IF(ISERROR(VLOOKUP(INDIRECT("E"&amp;ROW(K974)),Config!A:A,1,0)),"ESPECIFICAÇÃO INVÁLIDA, SELECIONE UMA OPÇÃO DA LISTA",IF(COUNTA(INDIRECT("C"&amp;ROW(K974)):INDIRECT("J"&amp;ROW(K974)))&gt;0,IF(COUNTA(INDIRECT("C"&amp;ROW(K974)):INDIRECT("J"&amp;ROW(K974)))&lt;8,"HÁ "&amp;L974&amp;" CAMPO(S) VAZIO(S) NESTA LINHA",""),"")))</f>
        <v/>
      </c>
      <c r="L974" s="28" t="str">
        <f ca="1">IF(COUNTBLANK(INDIRECT("C"&amp;ROW(L974)):INDIRECT("J"&amp;ROW(L974)))&gt;0,IF(COUNTBLANK(INDIRECT("C"&amp;ROW(INDIRECT("C"&amp;ROW(L974)))):INDIRECT("J"&amp;ROW(L974)))&lt;8,COUNTBLANK(INDIRECT("C"&amp;ROW(L974)):INDIRECT("J"&amp;ROW(L974))),""),"")</f>
        <v/>
      </c>
      <c r="M974" s="4"/>
      <c r="N974" s="4"/>
    </row>
    <row r="975" spans="1:14" ht="60" customHeight="1">
      <c r="A975" s="26" t="str">
        <f>IFERROR(IF(C975="","",J$2&amp;TEXT(VLOOKUP(C$4,Config!$E$3:$F$65,2,FALSE),"00")&amp;TEXT(ROW(B975)-8,"0000")),"Informe um órgão na célula C4")</f>
        <v/>
      </c>
      <c r="B975" s="6"/>
      <c r="C975" s="7"/>
      <c r="D975" s="6"/>
      <c r="E975" s="6"/>
      <c r="F975" s="6"/>
      <c r="G975" s="8"/>
      <c r="H975" s="6"/>
      <c r="I975" s="8"/>
      <c r="J975" s="9"/>
      <c r="K975" s="27" t="str">
        <f ca="1">IF(INDIRECT("E"&amp;ROW(K975))="","",IF(ISERROR(VLOOKUP(INDIRECT("E"&amp;ROW(K975)),Config!A:A,1,0)),"ESPECIFICAÇÃO INVÁLIDA, SELECIONE UMA OPÇÃO DA LISTA",IF(COUNTA(INDIRECT("C"&amp;ROW(K975)):INDIRECT("J"&amp;ROW(K975)))&gt;0,IF(COUNTA(INDIRECT("C"&amp;ROW(K975)):INDIRECT("J"&amp;ROW(K975)))&lt;8,"HÁ "&amp;L975&amp;" CAMPO(S) VAZIO(S) NESTA LINHA",""),"")))</f>
        <v/>
      </c>
      <c r="L975" s="28" t="str">
        <f ca="1">IF(COUNTBLANK(INDIRECT("C"&amp;ROW(L975)):INDIRECT("J"&amp;ROW(L975)))&gt;0,IF(COUNTBLANK(INDIRECT("C"&amp;ROW(INDIRECT("C"&amp;ROW(L975)))):INDIRECT("J"&amp;ROW(L975)))&lt;8,COUNTBLANK(INDIRECT("C"&amp;ROW(L975)):INDIRECT("J"&amp;ROW(L975))),""),"")</f>
        <v/>
      </c>
      <c r="M975" s="4"/>
      <c r="N975" s="4"/>
    </row>
    <row r="976" spans="1:14" ht="60" customHeight="1">
      <c r="A976" s="26" t="str">
        <f>IFERROR(IF(C976="","",J$2&amp;TEXT(VLOOKUP(C$4,Config!$E$3:$F$65,2,FALSE),"00")&amp;TEXT(ROW(B976)-8,"0000")),"Informe um órgão na célula C4")</f>
        <v/>
      </c>
      <c r="B976" s="6"/>
      <c r="C976" s="7"/>
      <c r="D976" s="6"/>
      <c r="E976" s="6"/>
      <c r="F976" s="6"/>
      <c r="G976" s="8"/>
      <c r="H976" s="6"/>
      <c r="I976" s="8"/>
      <c r="J976" s="9"/>
      <c r="K976" s="27" t="str">
        <f ca="1">IF(INDIRECT("E"&amp;ROW(K976))="","",IF(ISERROR(VLOOKUP(INDIRECT("E"&amp;ROW(K976)),Config!A:A,1,0)),"ESPECIFICAÇÃO INVÁLIDA, SELECIONE UMA OPÇÃO DA LISTA",IF(COUNTA(INDIRECT("C"&amp;ROW(K976)):INDIRECT("J"&amp;ROW(K976)))&gt;0,IF(COUNTA(INDIRECT("C"&amp;ROW(K976)):INDIRECT("J"&amp;ROW(K976)))&lt;8,"HÁ "&amp;L976&amp;" CAMPO(S) VAZIO(S) NESTA LINHA",""),"")))</f>
        <v/>
      </c>
      <c r="L976" s="28" t="str">
        <f ca="1">IF(COUNTBLANK(INDIRECT("C"&amp;ROW(L976)):INDIRECT("J"&amp;ROW(L976)))&gt;0,IF(COUNTBLANK(INDIRECT("C"&amp;ROW(INDIRECT("C"&amp;ROW(L976)))):INDIRECT("J"&amp;ROW(L976)))&lt;8,COUNTBLANK(INDIRECT("C"&amp;ROW(L976)):INDIRECT("J"&amp;ROW(L976))),""),"")</f>
        <v/>
      </c>
      <c r="M976" s="4"/>
      <c r="N976" s="4"/>
    </row>
    <row r="977" spans="1:14" ht="60" customHeight="1">
      <c r="A977" s="26" t="str">
        <f>IFERROR(IF(C977="","",J$2&amp;TEXT(VLOOKUP(C$4,Config!$E$3:$F$65,2,FALSE),"00")&amp;TEXT(ROW(B977)-8,"0000")),"Informe um órgão na célula C4")</f>
        <v/>
      </c>
      <c r="B977" s="6"/>
      <c r="C977" s="7"/>
      <c r="D977" s="6"/>
      <c r="E977" s="6"/>
      <c r="F977" s="6"/>
      <c r="G977" s="8"/>
      <c r="H977" s="6"/>
      <c r="I977" s="8"/>
      <c r="J977" s="9"/>
      <c r="K977" s="27" t="str">
        <f ca="1">IF(INDIRECT("E"&amp;ROW(K977))="","",IF(ISERROR(VLOOKUP(INDIRECT("E"&amp;ROW(K977)),Config!A:A,1,0)),"ESPECIFICAÇÃO INVÁLIDA, SELECIONE UMA OPÇÃO DA LISTA",IF(COUNTA(INDIRECT("C"&amp;ROW(K977)):INDIRECT("J"&amp;ROW(K977)))&gt;0,IF(COUNTA(INDIRECT("C"&amp;ROW(K977)):INDIRECT("J"&amp;ROW(K977)))&lt;8,"HÁ "&amp;L977&amp;" CAMPO(S) VAZIO(S) NESTA LINHA",""),"")))</f>
        <v/>
      </c>
      <c r="L977" s="28" t="str">
        <f ca="1">IF(COUNTBLANK(INDIRECT("C"&amp;ROW(L977)):INDIRECT("J"&amp;ROW(L977)))&gt;0,IF(COUNTBLANK(INDIRECT("C"&amp;ROW(INDIRECT("C"&amp;ROW(L977)))):INDIRECT("J"&amp;ROW(L977)))&lt;8,COUNTBLANK(INDIRECT("C"&amp;ROW(L977)):INDIRECT("J"&amp;ROW(L977))),""),"")</f>
        <v/>
      </c>
      <c r="M977" s="4"/>
      <c r="N977" s="4"/>
    </row>
    <row r="978" spans="1:14" ht="60" customHeight="1">
      <c r="A978" s="26" t="str">
        <f>IFERROR(IF(C978="","",J$2&amp;TEXT(VLOOKUP(C$4,Config!$E$3:$F$65,2,FALSE),"00")&amp;TEXT(ROW(B978)-8,"0000")),"Informe um órgão na célula C4")</f>
        <v/>
      </c>
      <c r="B978" s="6"/>
      <c r="C978" s="7"/>
      <c r="D978" s="6"/>
      <c r="E978" s="6"/>
      <c r="F978" s="6"/>
      <c r="G978" s="8"/>
      <c r="H978" s="6"/>
      <c r="I978" s="8"/>
      <c r="J978" s="9"/>
      <c r="K978" s="27" t="str">
        <f ca="1">IF(INDIRECT("E"&amp;ROW(K978))="","",IF(ISERROR(VLOOKUP(INDIRECT("E"&amp;ROW(K978)),Config!A:A,1,0)),"ESPECIFICAÇÃO INVÁLIDA, SELECIONE UMA OPÇÃO DA LISTA",IF(COUNTA(INDIRECT("C"&amp;ROW(K978)):INDIRECT("J"&amp;ROW(K978)))&gt;0,IF(COUNTA(INDIRECT("C"&amp;ROW(K978)):INDIRECT("J"&amp;ROW(K978)))&lt;8,"HÁ "&amp;L978&amp;" CAMPO(S) VAZIO(S) NESTA LINHA",""),"")))</f>
        <v/>
      </c>
      <c r="L978" s="28" t="str">
        <f ca="1">IF(COUNTBLANK(INDIRECT("C"&amp;ROW(L978)):INDIRECT("J"&amp;ROW(L978)))&gt;0,IF(COUNTBLANK(INDIRECT("C"&amp;ROW(INDIRECT("C"&amp;ROW(L978)))):INDIRECT("J"&amp;ROW(L978)))&lt;8,COUNTBLANK(INDIRECT("C"&amp;ROW(L978)):INDIRECT("J"&amp;ROW(L978))),""),"")</f>
        <v/>
      </c>
      <c r="M978" s="4"/>
      <c r="N978" s="4"/>
    </row>
    <row r="979" spans="1:14" ht="60" customHeight="1">
      <c r="A979" s="26" t="str">
        <f>IFERROR(IF(C979="","",J$2&amp;TEXT(VLOOKUP(C$4,Config!$E$3:$F$65,2,FALSE),"00")&amp;TEXT(ROW(B979)-8,"0000")),"Informe um órgão na célula C4")</f>
        <v/>
      </c>
      <c r="B979" s="6"/>
      <c r="C979" s="7"/>
      <c r="D979" s="6"/>
      <c r="E979" s="6"/>
      <c r="F979" s="6"/>
      <c r="G979" s="8"/>
      <c r="H979" s="6"/>
      <c r="I979" s="8"/>
      <c r="J979" s="9"/>
      <c r="K979" s="27" t="str">
        <f ca="1">IF(INDIRECT("E"&amp;ROW(K979))="","",IF(ISERROR(VLOOKUP(INDIRECT("E"&amp;ROW(K979)),Config!A:A,1,0)),"ESPECIFICAÇÃO INVÁLIDA, SELECIONE UMA OPÇÃO DA LISTA",IF(COUNTA(INDIRECT("C"&amp;ROW(K979)):INDIRECT("J"&amp;ROW(K979)))&gt;0,IF(COUNTA(INDIRECT("C"&amp;ROW(K979)):INDIRECT("J"&amp;ROW(K979)))&lt;8,"HÁ "&amp;L979&amp;" CAMPO(S) VAZIO(S) NESTA LINHA",""),"")))</f>
        <v/>
      </c>
      <c r="L979" s="28" t="str">
        <f ca="1">IF(COUNTBLANK(INDIRECT("C"&amp;ROW(L979)):INDIRECT("J"&amp;ROW(L979)))&gt;0,IF(COUNTBLANK(INDIRECT("C"&amp;ROW(INDIRECT("C"&amp;ROW(L979)))):INDIRECT("J"&amp;ROW(L979)))&lt;8,COUNTBLANK(INDIRECT("C"&amp;ROW(L979)):INDIRECT("J"&amp;ROW(L979))),""),"")</f>
        <v/>
      </c>
      <c r="M979" s="4"/>
      <c r="N979" s="4"/>
    </row>
    <row r="980" spans="1:14" ht="60" customHeight="1">
      <c r="A980" s="26" t="str">
        <f>IFERROR(IF(C980="","",J$2&amp;TEXT(VLOOKUP(C$4,Config!$E$3:$F$65,2,FALSE),"00")&amp;TEXT(ROW(B980)-8,"0000")),"Informe um órgão na célula C4")</f>
        <v/>
      </c>
      <c r="B980" s="6"/>
      <c r="C980" s="7"/>
      <c r="D980" s="6"/>
      <c r="E980" s="6"/>
      <c r="F980" s="6"/>
      <c r="G980" s="8"/>
      <c r="H980" s="6"/>
      <c r="I980" s="8"/>
      <c r="J980" s="9"/>
      <c r="K980" s="27" t="str">
        <f ca="1">IF(INDIRECT("E"&amp;ROW(K980))="","",IF(ISERROR(VLOOKUP(INDIRECT("E"&amp;ROW(K980)),Config!A:A,1,0)),"ESPECIFICAÇÃO INVÁLIDA, SELECIONE UMA OPÇÃO DA LISTA",IF(COUNTA(INDIRECT("C"&amp;ROW(K980)):INDIRECT("J"&amp;ROW(K980)))&gt;0,IF(COUNTA(INDIRECT("C"&amp;ROW(K980)):INDIRECT("J"&amp;ROW(K980)))&lt;8,"HÁ "&amp;L980&amp;" CAMPO(S) VAZIO(S) NESTA LINHA",""),"")))</f>
        <v/>
      </c>
      <c r="L980" s="28" t="str">
        <f ca="1">IF(COUNTBLANK(INDIRECT("C"&amp;ROW(L980)):INDIRECT("J"&amp;ROW(L980)))&gt;0,IF(COUNTBLANK(INDIRECT("C"&amp;ROW(INDIRECT("C"&amp;ROW(L980)))):INDIRECT("J"&amp;ROW(L980)))&lt;8,COUNTBLANK(INDIRECT("C"&amp;ROW(L980)):INDIRECT("J"&amp;ROW(L980))),""),"")</f>
        <v/>
      </c>
      <c r="M980" s="4"/>
      <c r="N980" s="4"/>
    </row>
    <row r="981" spans="1:14" ht="60" customHeight="1">
      <c r="A981" s="26" t="str">
        <f>IFERROR(IF(C981="","",J$2&amp;TEXT(VLOOKUP(C$4,Config!$E$3:$F$65,2,FALSE),"00")&amp;TEXT(ROW(B981)-8,"0000")),"Informe um órgão na célula C4")</f>
        <v/>
      </c>
      <c r="B981" s="6"/>
      <c r="C981" s="7"/>
      <c r="D981" s="6"/>
      <c r="E981" s="6"/>
      <c r="F981" s="6"/>
      <c r="G981" s="8"/>
      <c r="H981" s="6"/>
      <c r="I981" s="8"/>
      <c r="J981" s="9"/>
      <c r="K981" s="27" t="str">
        <f ca="1">IF(INDIRECT("E"&amp;ROW(K981))="","",IF(ISERROR(VLOOKUP(INDIRECT("E"&amp;ROW(K981)),Config!A:A,1,0)),"ESPECIFICAÇÃO INVÁLIDA, SELECIONE UMA OPÇÃO DA LISTA",IF(COUNTA(INDIRECT("C"&amp;ROW(K981)):INDIRECT("J"&amp;ROW(K981)))&gt;0,IF(COUNTA(INDIRECT("C"&amp;ROW(K981)):INDIRECT("J"&amp;ROW(K981)))&lt;8,"HÁ "&amp;L981&amp;" CAMPO(S) VAZIO(S) NESTA LINHA",""),"")))</f>
        <v/>
      </c>
      <c r="L981" s="28" t="str">
        <f ca="1">IF(COUNTBLANK(INDIRECT("C"&amp;ROW(L981)):INDIRECT("J"&amp;ROW(L981)))&gt;0,IF(COUNTBLANK(INDIRECT("C"&amp;ROW(INDIRECT("C"&amp;ROW(L981)))):INDIRECT("J"&amp;ROW(L981)))&lt;8,COUNTBLANK(INDIRECT("C"&amp;ROW(L981)):INDIRECT("J"&amp;ROW(L981))),""),"")</f>
        <v/>
      </c>
      <c r="M981" s="4"/>
      <c r="N981" s="4"/>
    </row>
    <row r="982" spans="1:14" ht="60" customHeight="1">
      <c r="A982" s="26" t="str">
        <f>IFERROR(IF(C982="","",J$2&amp;TEXT(VLOOKUP(C$4,Config!$E$3:$F$65,2,FALSE),"00")&amp;TEXT(ROW(B982)-8,"0000")),"Informe um órgão na célula C4")</f>
        <v/>
      </c>
      <c r="B982" s="6"/>
      <c r="C982" s="7"/>
      <c r="D982" s="6"/>
      <c r="E982" s="6"/>
      <c r="F982" s="6"/>
      <c r="G982" s="8"/>
      <c r="H982" s="6"/>
      <c r="I982" s="8"/>
      <c r="J982" s="9"/>
      <c r="K982" s="27" t="str">
        <f ca="1">IF(INDIRECT("E"&amp;ROW(K982))="","",IF(ISERROR(VLOOKUP(INDIRECT("E"&amp;ROW(K982)),Config!A:A,1,0)),"ESPECIFICAÇÃO INVÁLIDA, SELECIONE UMA OPÇÃO DA LISTA",IF(COUNTA(INDIRECT("C"&amp;ROW(K982)):INDIRECT("J"&amp;ROW(K982)))&gt;0,IF(COUNTA(INDIRECT("C"&amp;ROW(K982)):INDIRECT("J"&amp;ROW(K982)))&lt;8,"HÁ "&amp;L982&amp;" CAMPO(S) VAZIO(S) NESTA LINHA",""),"")))</f>
        <v/>
      </c>
      <c r="L982" s="28" t="str">
        <f ca="1">IF(COUNTBLANK(INDIRECT("C"&amp;ROW(L982)):INDIRECT("J"&amp;ROW(L982)))&gt;0,IF(COUNTBLANK(INDIRECT("C"&amp;ROW(INDIRECT("C"&amp;ROW(L982)))):INDIRECT("J"&amp;ROW(L982)))&lt;8,COUNTBLANK(INDIRECT("C"&amp;ROW(L982)):INDIRECT("J"&amp;ROW(L982))),""),"")</f>
        <v/>
      </c>
      <c r="M982" s="4"/>
      <c r="N982" s="4"/>
    </row>
    <row r="983" spans="1:14" ht="60" customHeight="1">
      <c r="A983" s="26" t="str">
        <f>IFERROR(IF(C983="","",J$2&amp;TEXT(VLOOKUP(C$4,Config!$E$3:$F$65,2,FALSE),"00")&amp;TEXT(ROW(B983)-8,"0000")),"Informe um órgão na célula C4")</f>
        <v/>
      </c>
      <c r="B983" s="6"/>
      <c r="C983" s="7"/>
      <c r="D983" s="6"/>
      <c r="E983" s="6"/>
      <c r="F983" s="6"/>
      <c r="G983" s="8"/>
      <c r="H983" s="6"/>
      <c r="I983" s="8"/>
      <c r="J983" s="9"/>
      <c r="K983" s="27" t="str">
        <f ca="1">IF(INDIRECT("E"&amp;ROW(K983))="","",IF(ISERROR(VLOOKUP(INDIRECT("E"&amp;ROW(K983)),Config!A:A,1,0)),"ESPECIFICAÇÃO INVÁLIDA, SELECIONE UMA OPÇÃO DA LISTA",IF(COUNTA(INDIRECT("C"&amp;ROW(K983)):INDIRECT("J"&amp;ROW(K983)))&gt;0,IF(COUNTA(INDIRECT("C"&amp;ROW(K983)):INDIRECT("J"&amp;ROW(K983)))&lt;8,"HÁ "&amp;L983&amp;" CAMPO(S) VAZIO(S) NESTA LINHA",""),"")))</f>
        <v/>
      </c>
      <c r="L983" s="28" t="str">
        <f ca="1">IF(COUNTBLANK(INDIRECT("C"&amp;ROW(L983)):INDIRECT("J"&amp;ROW(L983)))&gt;0,IF(COUNTBLANK(INDIRECT("C"&amp;ROW(INDIRECT("C"&amp;ROW(L983)))):INDIRECT("J"&amp;ROW(L983)))&lt;8,COUNTBLANK(INDIRECT("C"&amp;ROW(L983)):INDIRECT("J"&amp;ROW(L983))),""),"")</f>
        <v/>
      </c>
      <c r="M983" s="4"/>
      <c r="N983" s="4"/>
    </row>
    <row r="984" spans="1:14" ht="60" customHeight="1">
      <c r="A984" s="26" t="str">
        <f>IFERROR(IF(C984="","",J$2&amp;TEXT(VLOOKUP(C$4,Config!$E$3:$F$65,2,FALSE),"00")&amp;TEXT(ROW(B984)-8,"0000")),"Informe um órgão na célula C4")</f>
        <v/>
      </c>
      <c r="B984" s="6"/>
      <c r="C984" s="7"/>
      <c r="D984" s="6"/>
      <c r="E984" s="6"/>
      <c r="F984" s="6"/>
      <c r="G984" s="8"/>
      <c r="H984" s="6"/>
      <c r="I984" s="8"/>
      <c r="J984" s="9"/>
      <c r="K984" s="27" t="str">
        <f ca="1">IF(INDIRECT("E"&amp;ROW(K984))="","",IF(ISERROR(VLOOKUP(INDIRECT("E"&amp;ROW(K984)),Config!A:A,1,0)),"ESPECIFICAÇÃO INVÁLIDA, SELECIONE UMA OPÇÃO DA LISTA",IF(COUNTA(INDIRECT("C"&amp;ROW(K984)):INDIRECT("J"&amp;ROW(K984)))&gt;0,IF(COUNTA(INDIRECT("C"&amp;ROW(K984)):INDIRECT("J"&amp;ROW(K984)))&lt;8,"HÁ "&amp;L984&amp;" CAMPO(S) VAZIO(S) NESTA LINHA",""),"")))</f>
        <v/>
      </c>
      <c r="L984" s="28" t="str">
        <f ca="1">IF(COUNTBLANK(INDIRECT("C"&amp;ROW(L984)):INDIRECT("J"&amp;ROW(L984)))&gt;0,IF(COUNTBLANK(INDIRECT("C"&amp;ROW(INDIRECT("C"&amp;ROW(L984)))):INDIRECT("J"&amp;ROW(L984)))&lt;8,COUNTBLANK(INDIRECT("C"&amp;ROW(L984)):INDIRECT("J"&amp;ROW(L984))),""),"")</f>
        <v/>
      </c>
      <c r="M984" s="4"/>
      <c r="N984" s="4"/>
    </row>
    <row r="985" spans="1:14" ht="60" customHeight="1">
      <c r="A985" s="26" t="str">
        <f>IFERROR(IF(C985="","",J$2&amp;TEXT(VLOOKUP(C$4,Config!$E$3:$F$65,2,FALSE),"00")&amp;TEXT(ROW(B985)-8,"0000")),"Informe um órgão na célula C4")</f>
        <v/>
      </c>
      <c r="B985" s="6"/>
      <c r="C985" s="7"/>
      <c r="D985" s="6"/>
      <c r="E985" s="6"/>
      <c r="F985" s="6"/>
      <c r="G985" s="8"/>
      <c r="H985" s="6"/>
      <c r="I985" s="8"/>
      <c r="J985" s="9"/>
      <c r="K985" s="27" t="str">
        <f ca="1">IF(INDIRECT("E"&amp;ROW(K985))="","",IF(ISERROR(VLOOKUP(INDIRECT("E"&amp;ROW(K985)),Config!A:A,1,0)),"ESPECIFICAÇÃO INVÁLIDA, SELECIONE UMA OPÇÃO DA LISTA",IF(COUNTA(INDIRECT("C"&amp;ROW(K985)):INDIRECT("J"&amp;ROW(K985)))&gt;0,IF(COUNTA(INDIRECT("C"&amp;ROW(K985)):INDIRECT("J"&amp;ROW(K985)))&lt;8,"HÁ "&amp;L985&amp;" CAMPO(S) VAZIO(S) NESTA LINHA",""),"")))</f>
        <v/>
      </c>
      <c r="L985" s="28" t="str">
        <f ca="1">IF(COUNTBLANK(INDIRECT("C"&amp;ROW(L985)):INDIRECT("J"&amp;ROW(L985)))&gt;0,IF(COUNTBLANK(INDIRECT("C"&amp;ROW(INDIRECT("C"&amp;ROW(L985)))):INDIRECT("J"&amp;ROW(L985)))&lt;8,COUNTBLANK(INDIRECT("C"&amp;ROW(L985)):INDIRECT("J"&amp;ROW(L985))),""),"")</f>
        <v/>
      </c>
      <c r="M985" s="4"/>
      <c r="N985" s="4"/>
    </row>
    <row r="986" spans="1:14" ht="60" customHeight="1">
      <c r="A986" s="26" t="str">
        <f>IFERROR(IF(C986="","",J$2&amp;TEXT(VLOOKUP(C$4,Config!$E$3:$F$65,2,FALSE),"00")&amp;TEXT(ROW(B986)-8,"0000")),"Informe um órgão na célula C4")</f>
        <v/>
      </c>
      <c r="B986" s="6"/>
      <c r="C986" s="7"/>
      <c r="D986" s="6"/>
      <c r="E986" s="6"/>
      <c r="F986" s="6"/>
      <c r="G986" s="8"/>
      <c r="H986" s="6"/>
      <c r="I986" s="8"/>
      <c r="J986" s="9"/>
      <c r="K986" s="27" t="str">
        <f ca="1">IF(INDIRECT("E"&amp;ROW(K986))="","",IF(ISERROR(VLOOKUP(INDIRECT("E"&amp;ROW(K986)),Config!A:A,1,0)),"ESPECIFICAÇÃO INVÁLIDA, SELECIONE UMA OPÇÃO DA LISTA",IF(COUNTA(INDIRECT("C"&amp;ROW(K986)):INDIRECT("J"&amp;ROW(K986)))&gt;0,IF(COUNTA(INDIRECT("C"&amp;ROW(K986)):INDIRECT("J"&amp;ROW(K986)))&lt;8,"HÁ "&amp;L986&amp;" CAMPO(S) VAZIO(S) NESTA LINHA",""),"")))</f>
        <v/>
      </c>
      <c r="L986" s="28" t="str">
        <f ca="1">IF(COUNTBLANK(INDIRECT("C"&amp;ROW(L986)):INDIRECT("J"&amp;ROW(L986)))&gt;0,IF(COUNTBLANK(INDIRECT("C"&amp;ROW(INDIRECT("C"&amp;ROW(L986)))):INDIRECT("J"&amp;ROW(L986)))&lt;8,COUNTBLANK(INDIRECT("C"&amp;ROW(L986)):INDIRECT("J"&amp;ROW(L986))),""),"")</f>
        <v/>
      </c>
      <c r="M986" s="4"/>
      <c r="N986" s="4"/>
    </row>
    <row r="987" spans="1:14" ht="60" customHeight="1">
      <c r="A987" s="26" t="str">
        <f>IFERROR(IF(C987="","",J$2&amp;TEXT(VLOOKUP(C$4,Config!$E$3:$F$65,2,FALSE),"00")&amp;TEXT(ROW(B987)-8,"0000")),"Informe um órgão na célula C4")</f>
        <v/>
      </c>
      <c r="B987" s="6"/>
      <c r="C987" s="7"/>
      <c r="D987" s="6"/>
      <c r="E987" s="6"/>
      <c r="F987" s="6"/>
      <c r="G987" s="8"/>
      <c r="H987" s="6"/>
      <c r="I987" s="8"/>
      <c r="J987" s="9"/>
      <c r="K987" s="27" t="str">
        <f ca="1">IF(INDIRECT("E"&amp;ROW(K987))="","",IF(ISERROR(VLOOKUP(INDIRECT("E"&amp;ROW(K987)),Config!A:A,1,0)),"ESPECIFICAÇÃO INVÁLIDA, SELECIONE UMA OPÇÃO DA LISTA",IF(COUNTA(INDIRECT("C"&amp;ROW(K987)):INDIRECT("J"&amp;ROW(K987)))&gt;0,IF(COUNTA(INDIRECT("C"&amp;ROW(K987)):INDIRECT("J"&amp;ROW(K987)))&lt;8,"HÁ "&amp;L987&amp;" CAMPO(S) VAZIO(S) NESTA LINHA",""),"")))</f>
        <v/>
      </c>
      <c r="L987" s="28" t="str">
        <f ca="1">IF(COUNTBLANK(INDIRECT("C"&amp;ROW(L987)):INDIRECT("J"&amp;ROW(L987)))&gt;0,IF(COUNTBLANK(INDIRECT("C"&amp;ROW(INDIRECT("C"&amp;ROW(L987)))):INDIRECT("J"&amp;ROW(L987)))&lt;8,COUNTBLANK(INDIRECT("C"&amp;ROW(L987)):INDIRECT("J"&amp;ROW(L987))),""),"")</f>
        <v/>
      </c>
      <c r="M987" s="4"/>
      <c r="N987" s="4"/>
    </row>
    <row r="988" spans="1:14" ht="60" customHeight="1">
      <c r="A988" s="26" t="str">
        <f>IFERROR(IF(C988="","",J$2&amp;TEXT(VLOOKUP(C$4,Config!$E$3:$F$65,2,FALSE),"00")&amp;TEXT(ROW(B988)-8,"0000")),"Informe um órgão na célula C4")</f>
        <v/>
      </c>
      <c r="B988" s="6"/>
      <c r="C988" s="7"/>
      <c r="D988" s="6"/>
      <c r="E988" s="6"/>
      <c r="F988" s="6"/>
      <c r="G988" s="8"/>
      <c r="H988" s="6"/>
      <c r="I988" s="8"/>
      <c r="J988" s="9"/>
      <c r="K988" s="27" t="str">
        <f ca="1">IF(INDIRECT("E"&amp;ROW(K988))="","",IF(ISERROR(VLOOKUP(INDIRECT("E"&amp;ROW(K988)),Config!A:A,1,0)),"ESPECIFICAÇÃO INVÁLIDA, SELECIONE UMA OPÇÃO DA LISTA",IF(COUNTA(INDIRECT("C"&amp;ROW(K988)):INDIRECT("J"&amp;ROW(K988)))&gt;0,IF(COUNTA(INDIRECT("C"&amp;ROW(K988)):INDIRECT("J"&amp;ROW(K988)))&lt;8,"HÁ "&amp;L988&amp;" CAMPO(S) VAZIO(S) NESTA LINHA",""),"")))</f>
        <v/>
      </c>
      <c r="L988" s="28" t="str">
        <f ca="1">IF(COUNTBLANK(INDIRECT("C"&amp;ROW(L988)):INDIRECT("J"&amp;ROW(L988)))&gt;0,IF(COUNTBLANK(INDIRECT("C"&amp;ROW(INDIRECT("C"&amp;ROW(L988)))):INDIRECT("J"&amp;ROW(L988)))&lt;8,COUNTBLANK(INDIRECT("C"&amp;ROW(L988)):INDIRECT("J"&amp;ROW(L988))),""),"")</f>
        <v/>
      </c>
      <c r="M988" s="4"/>
      <c r="N988" s="4"/>
    </row>
    <row r="989" spans="1:14" ht="60" customHeight="1">
      <c r="A989" s="26" t="str">
        <f>IFERROR(IF(C989="","",J$2&amp;TEXT(VLOOKUP(C$4,Config!$E$3:$F$65,2,FALSE),"00")&amp;TEXT(ROW(B989)-8,"0000")),"Informe um órgão na célula C4")</f>
        <v/>
      </c>
      <c r="B989" s="6"/>
      <c r="C989" s="7"/>
      <c r="D989" s="6"/>
      <c r="E989" s="6"/>
      <c r="F989" s="6"/>
      <c r="G989" s="8"/>
      <c r="H989" s="6"/>
      <c r="I989" s="8"/>
      <c r="J989" s="9"/>
      <c r="K989" s="27" t="str">
        <f ca="1">IF(INDIRECT("E"&amp;ROW(K989))="","",IF(ISERROR(VLOOKUP(INDIRECT("E"&amp;ROW(K989)),Config!A:A,1,0)),"ESPECIFICAÇÃO INVÁLIDA, SELECIONE UMA OPÇÃO DA LISTA",IF(COUNTA(INDIRECT("C"&amp;ROW(K989)):INDIRECT("J"&amp;ROW(K989)))&gt;0,IF(COUNTA(INDIRECT("C"&amp;ROW(K989)):INDIRECT("J"&amp;ROW(K989)))&lt;8,"HÁ "&amp;L989&amp;" CAMPO(S) VAZIO(S) NESTA LINHA",""),"")))</f>
        <v/>
      </c>
      <c r="L989" s="28" t="str">
        <f ca="1">IF(COUNTBLANK(INDIRECT("C"&amp;ROW(L989)):INDIRECT("J"&amp;ROW(L989)))&gt;0,IF(COUNTBLANK(INDIRECT("C"&amp;ROW(INDIRECT("C"&amp;ROW(L989)))):INDIRECT("J"&amp;ROW(L989)))&lt;8,COUNTBLANK(INDIRECT("C"&amp;ROW(L989)):INDIRECT("J"&amp;ROW(L989))),""),"")</f>
        <v/>
      </c>
      <c r="M989" s="4"/>
      <c r="N989" s="4"/>
    </row>
    <row r="990" spans="1:14" ht="60" customHeight="1">
      <c r="A990" s="26" t="str">
        <f>IFERROR(IF(C990="","",J$2&amp;TEXT(VLOOKUP(C$4,Config!$E$3:$F$65,2,FALSE),"00")&amp;TEXT(ROW(B990)-8,"0000")),"Informe um órgão na célula C4")</f>
        <v/>
      </c>
      <c r="B990" s="6"/>
      <c r="C990" s="7"/>
      <c r="D990" s="6"/>
      <c r="E990" s="6"/>
      <c r="F990" s="6"/>
      <c r="G990" s="8"/>
      <c r="H990" s="6"/>
      <c r="I990" s="8"/>
      <c r="J990" s="9"/>
      <c r="K990" s="27" t="str">
        <f ca="1">IF(INDIRECT("E"&amp;ROW(K990))="","",IF(ISERROR(VLOOKUP(INDIRECT("E"&amp;ROW(K990)),Config!A:A,1,0)),"ESPECIFICAÇÃO INVÁLIDA, SELECIONE UMA OPÇÃO DA LISTA",IF(COUNTA(INDIRECT("C"&amp;ROW(K990)):INDIRECT("J"&amp;ROW(K990)))&gt;0,IF(COUNTA(INDIRECT("C"&amp;ROW(K990)):INDIRECT("J"&amp;ROW(K990)))&lt;8,"HÁ "&amp;L990&amp;" CAMPO(S) VAZIO(S) NESTA LINHA",""),"")))</f>
        <v/>
      </c>
      <c r="L990" s="28" t="str">
        <f ca="1">IF(COUNTBLANK(INDIRECT("C"&amp;ROW(L990)):INDIRECT("J"&amp;ROW(L990)))&gt;0,IF(COUNTBLANK(INDIRECT("C"&amp;ROW(INDIRECT("C"&amp;ROW(L990)))):INDIRECT("J"&amp;ROW(L990)))&lt;8,COUNTBLANK(INDIRECT("C"&amp;ROW(L990)):INDIRECT("J"&amp;ROW(L990))),""),"")</f>
        <v/>
      </c>
      <c r="M990" s="4"/>
      <c r="N990" s="4"/>
    </row>
    <row r="991" spans="1:14" ht="60" customHeight="1">
      <c r="A991" s="26" t="str">
        <f>IFERROR(IF(C991="","",J$2&amp;TEXT(VLOOKUP(C$4,Config!$E$3:$F$65,2,FALSE),"00")&amp;TEXT(ROW(B991)-8,"0000")),"Informe um órgão na célula C4")</f>
        <v/>
      </c>
      <c r="B991" s="6"/>
      <c r="C991" s="7"/>
      <c r="D991" s="6"/>
      <c r="E991" s="6"/>
      <c r="F991" s="6"/>
      <c r="G991" s="8"/>
      <c r="H991" s="6"/>
      <c r="I991" s="8"/>
      <c r="J991" s="9"/>
      <c r="K991" s="27" t="str">
        <f ca="1">IF(INDIRECT("E"&amp;ROW(K991))="","",IF(ISERROR(VLOOKUP(INDIRECT("E"&amp;ROW(K991)),Config!A:A,1,0)),"ESPECIFICAÇÃO INVÁLIDA, SELECIONE UMA OPÇÃO DA LISTA",IF(COUNTA(INDIRECT("C"&amp;ROW(K991)):INDIRECT("J"&amp;ROW(K991)))&gt;0,IF(COUNTA(INDIRECT("C"&amp;ROW(K991)):INDIRECT("J"&amp;ROW(K991)))&lt;8,"HÁ "&amp;L991&amp;" CAMPO(S) VAZIO(S) NESTA LINHA",""),"")))</f>
        <v/>
      </c>
      <c r="L991" s="28" t="str">
        <f ca="1">IF(COUNTBLANK(INDIRECT("C"&amp;ROW(L991)):INDIRECT("J"&amp;ROW(L991)))&gt;0,IF(COUNTBLANK(INDIRECT("C"&amp;ROW(INDIRECT("C"&amp;ROW(L991)))):INDIRECT("J"&amp;ROW(L991)))&lt;8,COUNTBLANK(INDIRECT("C"&amp;ROW(L991)):INDIRECT("J"&amp;ROW(L991))),""),"")</f>
        <v/>
      </c>
      <c r="M991" s="4"/>
      <c r="N991" s="4"/>
    </row>
    <row r="992" spans="1:14" ht="60" customHeight="1">
      <c r="A992" s="26" t="str">
        <f>IFERROR(IF(C992="","",J$2&amp;TEXT(VLOOKUP(C$4,Config!$E$3:$F$65,2,FALSE),"00")&amp;TEXT(ROW(B992)-8,"0000")),"Informe um órgão na célula C4")</f>
        <v/>
      </c>
      <c r="B992" s="6"/>
      <c r="C992" s="7"/>
      <c r="D992" s="6"/>
      <c r="E992" s="6"/>
      <c r="F992" s="6"/>
      <c r="G992" s="8"/>
      <c r="H992" s="6"/>
      <c r="I992" s="8"/>
      <c r="J992" s="9"/>
      <c r="K992" s="27" t="str">
        <f ca="1">IF(INDIRECT("E"&amp;ROW(K992))="","",IF(ISERROR(VLOOKUP(INDIRECT("E"&amp;ROW(K992)),Config!A:A,1,0)),"ESPECIFICAÇÃO INVÁLIDA, SELECIONE UMA OPÇÃO DA LISTA",IF(COUNTA(INDIRECT("C"&amp;ROW(K992)):INDIRECT("J"&amp;ROW(K992)))&gt;0,IF(COUNTA(INDIRECT("C"&amp;ROW(K992)):INDIRECT("J"&amp;ROW(K992)))&lt;8,"HÁ "&amp;L992&amp;" CAMPO(S) VAZIO(S) NESTA LINHA",""),"")))</f>
        <v/>
      </c>
      <c r="L992" s="28" t="str">
        <f ca="1">IF(COUNTBLANK(INDIRECT("C"&amp;ROW(L992)):INDIRECT("J"&amp;ROW(L992)))&gt;0,IF(COUNTBLANK(INDIRECT("C"&amp;ROW(INDIRECT("C"&amp;ROW(L992)))):INDIRECT("J"&amp;ROW(L992)))&lt;8,COUNTBLANK(INDIRECT("C"&amp;ROW(L992)):INDIRECT("J"&amp;ROW(L992))),""),"")</f>
        <v/>
      </c>
      <c r="M992" s="4"/>
      <c r="N992" s="4"/>
    </row>
    <row r="993" spans="1:14" ht="60" customHeight="1">
      <c r="A993" s="26" t="str">
        <f>IFERROR(IF(C993="","",J$2&amp;TEXT(VLOOKUP(C$4,Config!$E$3:$F$65,2,FALSE),"00")&amp;TEXT(ROW(B993)-8,"0000")),"Informe um órgão na célula C4")</f>
        <v/>
      </c>
      <c r="B993" s="6"/>
      <c r="C993" s="7"/>
      <c r="D993" s="6"/>
      <c r="E993" s="6"/>
      <c r="F993" s="6"/>
      <c r="G993" s="8"/>
      <c r="H993" s="6"/>
      <c r="I993" s="8"/>
      <c r="J993" s="9"/>
      <c r="K993" s="27" t="str">
        <f ca="1">IF(INDIRECT("E"&amp;ROW(K993))="","",IF(ISERROR(VLOOKUP(INDIRECT("E"&amp;ROW(K993)),Config!A:A,1,0)),"ESPECIFICAÇÃO INVÁLIDA, SELECIONE UMA OPÇÃO DA LISTA",IF(COUNTA(INDIRECT("C"&amp;ROW(K993)):INDIRECT("J"&amp;ROW(K993)))&gt;0,IF(COUNTA(INDIRECT("C"&amp;ROW(K993)):INDIRECT("J"&amp;ROW(K993)))&lt;8,"HÁ "&amp;L993&amp;" CAMPO(S) VAZIO(S) NESTA LINHA",""),"")))</f>
        <v/>
      </c>
      <c r="L993" s="28" t="str">
        <f ca="1">IF(COUNTBLANK(INDIRECT("C"&amp;ROW(L993)):INDIRECT("J"&amp;ROW(L993)))&gt;0,IF(COUNTBLANK(INDIRECT("C"&amp;ROW(INDIRECT("C"&amp;ROW(L993)))):INDIRECT("J"&amp;ROW(L993)))&lt;8,COUNTBLANK(INDIRECT("C"&amp;ROW(L993)):INDIRECT("J"&amp;ROW(L993))),""),"")</f>
        <v/>
      </c>
      <c r="M993" s="4"/>
      <c r="N993" s="4"/>
    </row>
    <row r="994" spans="1:14" ht="60" customHeight="1">
      <c r="A994" s="26" t="str">
        <f>IFERROR(IF(C994="","",J$2&amp;TEXT(VLOOKUP(C$4,Config!$E$3:$F$65,2,FALSE),"00")&amp;TEXT(ROW(B994)-8,"0000")),"Informe um órgão na célula C4")</f>
        <v/>
      </c>
      <c r="B994" s="6"/>
      <c r="C994" s="7"/>
      <c r="D994" s="6"/>
      <c r="E994" s="6"/>
      <c r="F994" s="6"/>
      <c r="G994" s="8"/>
      <c r="H994" s="6"/>
      <c r="I994" s="8"/>
      <c r="J994" s="9"/>
      <c r="K994" s="27" t="str">
        <f ca="1">IF(INDIRECT("E"&amp;ROW(K994))="","",IF(ISERROR(VLOOKUP(INDIRECT("E"&amp;ROW(K994)),Config!A:A,1,0)),"ESPECIFICAÇÃO INVÁLIDA, SELECIONE UMA OPÇÃO DA LISTA",IF(COUNTA(INDIRECT("C"&amp;ROW(K994)):INDIRECT("J"&amp;ROW(K994)))&gt;0,IF(COUNTA(INDIRECT("C"&amp;ROW(K994)):INDIRECT("J"&amp;ROW(K994)))&lt;8,"HÁ "&amp;L994&amp;" CAMPO(S) VAZIO(S) NESTA LINHA",""),"")))</f>
        <v/>
      </c>
      <c r="L994" s="28" t="str">
        <f ca="1">IF(COUNTBLANK(INDIRECT("C"&amp;ROW(L994)):INDIRECT("J"&amp;ROW(L994)))&gt;0,IF(COUNTBLANK(INDIRECT("C"&amp;ROW(INDIRECT("C"&amp;ROW(L994)))):INDIRECT("J"&amp;ROW(L994)))&lt;8,COUNTBLANK(INDIRECT("C"&amp;ROW(L994)):INDIRECT("J"&amp;ROW(L994))),""),"")</f>
        <v/>
      </c>
      <c r="M994" s="4"/>
      <c r="N994" s="4"/>
    </row>
    <row r="995" spans="1:14" ht="60" customHeight="1">
      <c r="A995" s="26" t="str">
        <f>IFERROR(IF(C995="","",J$2&amp;TEXT(VLOOKUP(C$4,Config!$E$3:$F$65,2,FALSE),"00")&amp;TEXT(ROW(B995)-8,"0000")),"Informe um órgão na célula C4")</f>
        <v/>
      </c>
      <c r="B995" s="6"/>
      <c r="C995" s="7"/>
      <c r="D995" s="6"/>
      <c r="E995" s="6"/>
      <c r="F995" s="6"/>
      <c r="G995" s="8"/>
      <c r="H995" s="6"/>
      <c r="I995" s="8"/>
      <c r="J995" s="9"/>
      <c r="K995" s="27" t="str">
        <f ca="1">IF(INDIRECT("E"&amp;ROW(K995))="","",IF(ISERROR(VLOOKUP(INDIRECT("E"&amp;ROW(K995)),Config!A:A,1,0)),"ESPECIFICAÇÃO INVÁLIDA, SELECIONE UMA OPÇÃO DA LISTA",IF(COUNTA(INDIRECT("C"&amp;ROW(K995)):INDIRECT("J"&amp;ROW(K995)))&gt;0,IF(COUNTA(INDIRECT("C"&amp;ROW(K995)):INDIRECT("J"&amp;ROW(K995)))&lt;8,"HÁ "&amp;L995&amp;" CAMPO(S) VAZIO(S) NESTA LINHA",""),"")))</f>
        <v/>
      </c>
      <c r="L995" s="28" t="str">
        <f ca="1">IF(COUNTBLANK(INDIRECT("C"&amp;ROW(L995)):INDIRECT("J"&amp;ROW(L995)))&gt;0,IF(COUNTBLANK(INDIRECT("C"&amp;ROW(INDIRECT("C"&amp;ROW(L995)))):INDIRECT("J"&amp;ROW(L995)))&lt;8,COUNTBLANK(INDIRECT("C"&amp;ROW(L995)):INDIRECT("J"&amp;ROW(L995))),""),"")</f>
        <v/>
      </c>
      <c r="M995" s="4"/>
      <c r="N995" s="4"/>
    </row>
    <row r="996" spans="1:14" ht="60" customHeight="1">
      <c r="A996" s="26" t="str">
        <f>IFERROR(IF(C996="","",J$2&amp;TEXT(VLOOKUP(C$4,Config!$E$3:$F$65,2,FALSE),"00")&amp;TEXT(ROW(B996)-8,"0000")),"Informe um órgão na célula C4")</f>
        <v/>
      </c>
      <c r="B996" s="6"/>
      <c r="C996" s="7"/>
      <c r="D996" s="6"/>
      <c r="E996" s="6"/>
      <c r="F996" s="6"/>
      <c r="G996" s="8"/>
      <c r="H996" s="6"/>
      <c r="I996" s="8"/>
      <c r="J996" s="9"/>
      <c r="K996" s="27" t="str">
        <f ca="1">IF(INDIRECT("E"&amp;ROW(K996))="","",IF(ISERROR(VLOOKUP(INDIRECT("E"&amp;ROW(K996)),Config!A:A,1,0)),"ESPECIFICAÇÃO INVÁLIDA, SELECIONE UMA OPÇÃO DA LISTA",IF(COUNTA(INDIRECT("C"&amp;ROW(K996)):INDIRECT("J"&amp;ROW(K996)))&gt;0,IF(COUNTA(INDIRECT("C"&amp;ROW(K996)):INDIRECT("J"&amp;ROW(K996)))&lt;8,"HÁ "&amp;L996&amp;" CAMPO(S) VAZIO(S) NESTA LINHA",""),"")))</f>
        <v/>
      </c>
      <c r="L996" s="28" t="str">
        <f ca="1">IF(COUNTBLANK(INDIRECT("C"&amp;ROW(L996)):INDIRECT("J"&amp;ROW(L996)))&gt;0,IF(COUNTBLANK(INDIRECT("C"&amp;ROW(INDIRECT("C"&amp;ROW(L996)))):INDIRECT("J"&amp;ROW(L996)))&lt;8,COUNTBLANK(INDIRECT("C"&amp;ROW(L996)):INDIRECT("J"&amp;ROW(L996))),""),"")</f>
        <v/>
      </c>
      <c r="M996" s="4"/>
      <c r="N996" s="4"/>
    </row>
    <row r="997" spans="1:14" ht="60" customHeight="1">
      <c r="A997" s="26" t="str">
        <f>IFERROR(IF(C997="","",J$2&amp;TEXT(VLOOKUP(C$4,Config!$E$3:$F$65,2,FALSE),"00")&amp;TEXT(ROW(B997)-8,"0000")),"Informe um órgão na célula C4")</f>
        <v/>
      </c>
      <c r="B997" s="6"/>
      <c r="C997" s="7"/>
      <c r="D997" s="6"/>
      <c r="E997" s="6"/>
      <c r="F997" s="6"/>
      <c r="G997" s="8"/>
      <c r="H997" s="6"/>
      <c r="I997" s="8"/>
      <c r="J997" s="9"/>
      <c r="K997" s="27" t="str">
        <f ca="1">IF(INDIRECT("E"&amp;ROW(K997))="","",IF(ISERROR(VLOOKUP(INDIRECT("E"&amp;ROW(K997)),Config!A:A,1,0)),"ESPECIFICAÇÃO INVÁLIDA, SELECIONE UMA OPÇÃO DA LISTA",IF(COUNTA(INDIRECT("C"&amp;ROW(K997)):INDIRECT("J"&amp;ROW(K997)))&gt;0,IF(COUNTA(INDIRECT("C"&amp;ROW(K997)):INDIRECT("J"&amp;ROW(K997)))&lt;8,"HÁ "&amp;L997&amp;" CAMPO(S) VAZIO(S) NESTA LINHA",""),"")))</f>
        <v/>
      </c>
      <c r="L997" s="28" t="str">
        <f ca="1">IF(COUNTBLANK(INDIRECT("C"&amp;ROW(L997)):INDIRECT("J"&amp;ROW(L997)))&gt;0,IF(COUNTBLANK(INDIRECT("C"&amp;ROW(INDIRECT("C"&amp;ROW(L997)))):INDIRECT("J"&amp;ROW(L997)))&lt;8,COUNTBLANK(INDIRECT("C"&amp;ROW(L997)):INDIRECT("J"&amp;ROW(L997))),""),"")</f>
        <v/>
      </c>
      <c r="M997" s="4"/>
      <c r="N997" s="4"/>
    </row>
    <row r="998" spans="1:14" ht="60" customHeight="1">
      <c r="A998" s="26" t="str">
        <f>IFERROR(IF(C998="","",J$2&amp;TEXT(VLOOKUP(C$4,Config!$E$3:$F$65,2,FALSE),"00")&amp;TEXT(ROW(B998)-8,"0000")),"Informe um órgão na célula C4")</f>
        <v/>
      </c>
      <c r="B998" s="6"/>
      <c r="C998" s="7"/>
      <c r="D998" s="6"/>
      <c r="E998" s="6"/>
      <c r="F998" s="6"/>
      <c r="G998" s="8"/>
      <c r="H998" s="6"/>
      <c r="I998" s="8"/>
      <c r="J998" s="9"/>
      <c r="K998" s="27" t="str">
        <f ca="1">IF(INDIRECT("E"&amp;ROW(K998))="","",IF(ISERROR(VLOOKUP(INDIRECT("E"&amp;ROW(K998)),Config!A:A,1,0)),"ESPECIFICAÇÃO INVÁLIDA, SELECIONE UMA OPÇÃO DA LISTA",IF(COUNTA(INDIRECT("C"&amp;ROW(K998)):INDIRECT("J"&amp;ROW(K998)))&gt;0,IF(COUNTA(INDIRECT("C"&amp;ROW(K998)):INDIRECT("J"&amp;ROW(K998)))&lt;8,"HÁ "&amp;L998&amp;" CAMPO(S) VAZIO(S) NESTA LINHA",""),"")))</f>
        <v/>
      </c>
      <c r="L998" s="28" t="str">
        <f ca="1">IF(COUNTBLANK(INDIRECT("C"&amp;ROW(L998)):INDIRECT("J"&amp;ROW(L998)))&gt;0,IF(COUNTBLANK(INDIRECT("C"&amp;ROW(INDIRECT("C"&amp;ROW(L998)))):INDIRECT("J"&amp;ROW(L998)))&lt;8,COUNTBLANK(INDIRECT("C"&amp;ROW(L998)):INDIRECT("J"&amp;ROW(L998))),""),"")</f>
        <v/>
      </c>
      <c r="M998" s="4"/>
      <c r="N998" s="4"/>
    </row>
    <row r="999" spans="1:14" ht="60" customHeight="1">
      <c r="A999" s="26" t="str">
        <f>IFERROR(IF(C999="","",J$2&amp;TEXT(VLOOKUP(C$4,Config!$E$3:$F$65,2,FALSE),"00")&amp;TEXT(ROW(B999)-8,"0000")),"Informe um órgão na célula C4")</f>
        <v/>
      </c>
      <c r="B999" s="6"/>
      <c r="C999" s="7"/>
      <c r="D999" s="6"/>
      <c r="E999" s="6"/>
      <c r="F999" s="6"/>
      <c r="G999" s="8"/>
      <c r="H999" s="6"/>
      <c r="I999" s="8"/>
      <c r="J999" s="9"/>
      <c r="K999" s="27" t="str">
        <f ca="1">IF(INDIRECT("E"&amp;ROW(K999))="","",IF(ISERROR(VLOOKUP(INDIRECT("E"&amp;ROW(K999)),Config!A:A,1,0)),"ESPECIFICAÇÃO INVÁLIDA, SELECIONE UMA OPÇÃO DA LISTA",IF(COUNTA(INDIRECT("C"&amp;ROW(K999)):INDIRECT("J"&amp;ROW(K999)))&gt;0,IF(COUNTA(INDIRECT("C"&amp;ROW(K999)):INDIRECT("J"&amp;ROW(K999)))&lt;8,"HÁ "&amp;L999&amp;" CAMPO(S) VAZIO(S) NESTA LINHA",""),"")))</f>
        <v/>
      </c>
      <c r="L999" s="28" t="str">
        <f ca="1">IF(COUNTBLANK(INDIRECT("C"&amp;ROW(L999)):INDIRECT("J"&amp;ROW(L999)))&gt;0,IF(COUNTBLANK(INDIRECT("C"&amp;ROW(INDIRECT("C"&amp;ROW(L999)))):INDIRECT("J"&amp;ROW(L999)))&lt;8,COUNTBLANK(INDIRECT("C"&amp;ROW(L999)):INDIRECT("J"&amp;ROW(L999))),""),"")</f>
        <v/>
      </c>
      <c r="M999" s="4"/>
      <c r="N999" s="4"/>
    </row>
    <row r="1000" spans="1:14" ht="60" customHeight="1">
      <c r="A1000" s="26" t="str">
        <f>IFERROR(IF(C1000="","",J$2&amp;TEXT(VLOOKUP(C$4,Config!$E$3:$F$65,2,FALSE),"00")&amp;TEXT(ROW(B1000)-8,"0000")),"Informe um órgão na célula C4")</f>
        <v/>
      </c>
      <c r="B1000" s="6"/>
      <c r="C1000" s="7"/>
      <c r="D1000" s="6"/>
      <c r="E1000" s="6"/>
      <c r="F1000" s="6"/>
      <c r="G1000" s="8"/>
      <c r="H1000" s="6"/>
      <c r="I1000" s="8"/>
      <c r="J1000" s="9"/>
      <c r="K1000" s="27" t="str">
        <f ca="1">IF(INDIRECT("E"&amp;ROW(K1000))="","",IF(ISERROR(VLOOKUP(INDIRECT("E"&amp;ROW(K1000)),Config!A:A,1,0)),"ESPECIFICAÇÃO INVÁLIDA, SELECIONE UMA OPÇÃO DA LISTA",IF(COUNTA(INDIRECT("C"&amp;ROW(K1000)):INDIRECT("J"&amp;ROW(K1000)))&gt;0,IF(COUNTA(INDIRECT("C"&amp;ROW(K1000)):INDIRECT("J"&amp;ROW(K1000)))&lt;8,"HÁ "&amp;L1000&amp;" CAMPO(S) VAZIO(S) NESTA LINHA",""),"")))</f>
        <v/>
      </c>
      <c r="L1000" s="28" t="str">
        <f ca="1">IF(COUNTBLANK(INDIRECT("C"&amp;ROW(L1000)):INDIRECT("J"&amp;ROW(L1000)))&gt;0,IF(COUNTBLANK(INDIRECT("C"&amp;ROW(INDIRECT("C"&amp;ROW(L1000)))):INDIRECT("J"&amp;ROW(L1000)))&lt;8,COUNTBLANK(INDIRECT("C"&amp;ROW(L1000)):INDIRECT("J"&amp;ROW(L1000))),""),"")</f>
        <v/>
      </c>
      <c r="M1000" s="4"/>
      <c r="N1000" s="4"/>
    </row>
    <row r="1001" spans="1:14" ht="60" customHeight="1">
      <c r="A1001" s="26" t="str">
        <f>IFERROR(IF(C1001="","",J$2&amp;TEXT(VLOOKUP(C$4,Config!$E$3:$F$65,2,FALSE),"00")&amp;TEXT(ROW(B1001)-8,"0000")),"Informe um órgão na célula C4")</f>
        <v/>
      </c>
      <c r="B1001" s="6"/>
      <c r="C1001" s="14"/>
      <c r="D1001" s="15"/>
      <c r="E1001" s="15"/>
      <c r="F1001" s="15"/>
      <c r="G1001" s="16"/>
      <c r="H1001" s="15"/>
      <c r="I1001" s="16"/>
      <c r="J1001" s="17"/>
      <c r="K1001" s="27" t="str">
        <f ca="1">IF(INDIRECT("E"&amp;ROW(K1001))="","",IF(ISERROR(VLOOKUP(INDIRECT("E"&amp;ROW(K1001)),Config!A:A,1,0)),"ESPECIFICAÇÃO INVÁLIDA, SELECIONE UMA OPÇÃO DA LISTA",IF(COUNTA(INDIRECT("C"&amp;ROW(K1001)):INDIRECT("J"&amp;ROW(K1001)))&gt;0,IF(COUNTA(INDIRECT("C"&amp;ROW(K1001)):INDIRECT("J"&amp;ROW(K1001)))&lt;8,"HÁ "&amp;L1001&amp;" CAMPO(S) VAZIO(S) NESTA LINHA",""),"")))</f>
        <v/>
      </c>
      <c r="L1001" s="28" t="str">
        <f ca="1">IF(COUNTBLANK(INDIRECT("C"&amp;ROW(L1001)):INDIRECT("J"&amp;ROW(L1001)))&gt;0,IF(COUNTBLANK(INDIRECT("C"&amp;ROW(INDIRECT("C"&amp;ROW(L1001)))):INDIRECT("J"&amp;ROW(L1001)))&lt;8,COUNTBLANK(INDIRECT("C"&amp;ROW(L1001)):INDIRECT("J"&amp;ROW(L1001))),""),"")</f>
        <v/>
      </c>
      <c r="M1001" s="4"/>
      <c r="N1001" s="4"/>
    </row>
  </sheetData>
  <sheetProtection sheet="1" formatRows="0" sort="0" autoFilter="0"/>
  <autoFilter ref="M8:N8" xr:uid="{00000000-0009-0000-0000-000000000000}"/>
  <mergeCells count="7">
    <mergeCell ref="A6:B6"/>
    <mergeCell ref="D4:G6"/>
    <mergeCell ref="H4:I4"/>
    <mergeCell ref="H5:I5"/>
    <mergeCell ref="A2:H2"/>
    <mergeCell ref="A4:B4"/>
    <mergeCell ref="A5:B5"/>
  </mergeCells>
  <conditionalFormatting sqref="D4">
    <cfRule type="notContainsBlanks" dxfId="15" priority="5">
      <formula>LEN(TRIM(D4))&gt;0</formula>
    </cfRule>
  </conditionalFormatting>
  <conditionalFormatting sqref="K9:K1001">
    <cfRule type="notContainsBlanks" dxfId="14" priority="3">
      <formula>LEN(TRIM(K9))&gt;0</formula>
    </cfRule>
    <cfRule type="notContainsBlanks" dxfId="13" priority="4">
      <formula>LEN(TRIM(K9))&gt;0</formula>
    </cfRule>
  </conditionalFormatting>
  <dataValidations count="6">
    <dataValidation type="whole" operator="greaterThan" allowBlank="1" showInputMessage="1" showErrorMessage="1" errorTitle="Digite um número maior do que 0" error="Digite um número maior do que 0" sqref="I9:I1001" xr:uid="{00000000-0002-0000-0000-000001000000}">
      <formula1>0</formula1>
    </dataValidation>
    <dataValidation type="decimal" operator="greaterThan" allowBlank="1" showInputMessage="1" showErrorMessage="1" errorTitle="Valor inválido" error="Digite um número maior do que zero" sqref="J9:J1001" xr:uid="{00000000-0002-0000-0000-000002000000}">
      <formula1>0</formula1>
    </dataValidation>
    <dataValidation type="textLength" operator="lessThan" allowBlank="1" showInputMessage="1" showErrorMessage="1" errorTitle="Limite de 150 caracteres" error="Limite de 150 caracteres excedido" sqref="C9:C1001" xr:uid="{00000000-0002-0000-0000-000003000000}">
      <formula1>150</formula1>
    </dataValidation>
    <dataValidation type="textLength" operator="lessThan" allowBlank="1" showInputMessage="1" showErrorMessage="1" errorTitle="Limite de 600 caracteres" error="Limite de 600 caracteres excedido" sqref="D9:D1001" xr:uid="{00000000-0002-0000-0000-000004000000}">
      <formula1>600</formula1>
    </dataValidation>
    <dataValidation operator="greaterThan" allowBlank="1" showInputMessage="1" showErrorMessage="1" errorTitle="Digive um número maior do que 0" error="Digive um número maior do que 0" sqref="A9:A1001" xr:uid="{00000000-0002-0000-0000-000005000000}"/>
    <dataValidation type="whole" operator="greaterThanOrEqual" allowBlank="1" showInputMessage="1" showErrorMessage="1" errorTitle="Digite um número inteiro" error="Digite um número inteiro" sqref="G9:G1001" xr:uid="{0109D205-1627-4C7E-9084-BF51A1AC621F}">
      <formula1>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errorTitle="Selecione um valor da lista" error="Dê duplo clique e selecione um valor da lista" xr:uid="{D9DADA23-5846-42A4-8E93-3F68A5B66C53}">
          <x14:formula1>
            <xm:f>Config!$A$3:$A$200</xm:f>
          </x14:formula1>
          <xm:sqref>E9:E1001</xm:sqref>
        </x14:dataValidation>
        <x14:dataValidation type="list" allowBlank="1" showInputMessage="1" showErrorMessage="1" errorTitle="Selecione um órgão da lista" error="Selecione um órgão da lista" xr:uid="{3E617FF8-643B-49AD-A10C-DB83FC3365F0}">
          <x14:formula1>
            <xm:f>Config!E$3:E$66</xm:f>
          </x14:formula1>
          <xm:sqref>C4</xm:sqref>
        </x14:dataValidation>
        <x14:dataValidation type="list" allowBlank="1" showInputMessage="1" showErrorMessage="1" errorTitle="Selecione uma opção da lista" error="Selecione uma opção da lista" xr:uid="{698A6341-2C25-4A78-97B0-E20026142B26}">
          <x14:formula1>
            <xm:f>Config!B$3:B$9</xm:f>
          </x14:formula1>
          <xm:sqref>E9:E1001</xm:sqref>
        </x14:dataValidation>
        <x14:dataValidation type="list" allowBlank="1" showInputMessage="1" showErrorMessage="1" errorTitle="Selecione uma opção da lista" error="Selecione uma opção da lista" xr:uid="{80DAA0E6-233C-4064-B459-8AF785E38F28}">
          <x14:formula1>
            <xm:f>Config!A$3:A$150</xm:f>
          </x14:formula1>
          <xm:sqref>D9:D1001</xm:sqref>
        </x14:dataValidation>
        <x14:dataValidation type="list" allowBlank="1" showInputMessage="1" showErrorMessage="1" errorTitle="Selecione uma opção da lista" error="Dê duplo clique e selecione uma opção" xr:uid="{8D67A398-BC23-49FE-8B6C-DBFFFDEAE073}">
          <x14:formula1>
            <xm:f>Config!E$3:E$58</xm:f>
          </x14:formula1>
          <xm:sqref>C4</xm:sqref>
        </x14:dataValidation>
        <x14:dataValidation type="list" allowBlank="1" showInputMessage="1" showErrorMessage="1" xr:uid="{C2E2E254-8EBD-426C-85EB-D1812B9F9547}">
          <x14:formula1>
            <xm:f>Config!A$3:A$150</xm:f>
          </x14:formula1>
          <xm:sqref>D9:D1001</xm:sqref>
        </x14:dataValidation>
        <x14:dataValidation type="list" allowBlank="1" showInputMessage="1" showErrorMessage="1" errorTitle="Selecione um valor da lista" error="Dê duplo clique e selecione um valor da lista" xr:uid="{0DC606A9-67C2-45C9-900E-8B16BE9D8C65}">
          <x14:formula1>
            <xm:f>Config!B$3:B$200</xm:f>
          </x14:formula1>
          <xm:sqref>D9:D1001</xm:sqref>
        </x14:dataValidation>
        <x14:dataValidation type="list" allowBlank="1" showInputMessage="1" showErrorMessage="1" errorTitle="Selecione um órgão da lista" error="Dê duplo clique e selecione" xr:uid="{6D803FAB-5043-4D0E-A2CA-C47CBAF3BBA1}">
          <x14:formula1>
            <xm:f>Config!F$3:F$70</xm:f>
          </x14:formula1>
          <xm:sqref>C4</xm:sqref>
        </x14:dataValidation>
        <x14:dataValidation type="list" allowBlank="1" showInputMessage="1" showErrorMessage="1" errorTitle="Selecione uma opção" error="Selecione uma opção da lista" xr:uid="{F25E8AC4-8F07-449B-A088-F26B4FF7095E}">
          <x14:formula1>
            <xm:f>Config!F$2:F$49</xm:f>
          </x14:formula1>
          <xm:sqref>C4</xm:sqref>
        </x14:dataValidation>
        <x14:dataValidation type="list" allowBlank="1" showInputMessage="1" showErrorMessage="1" errorTitle="Selecione uma opção" error="Selecione uma opção da lista" xr:uid="{2FCECEE7-474F-4A36-99F5-0909C15D54CF}">
          <x14:formula1>
            <xm:f>Config!B$2:B$149</xm:f>
          </x14:formula1>
          <xm:sqref>D9:D1001</xm:sqref>
        </x14:dataValidation>
        <x14:dataValidation type="list" allowBlank="1" showInputMessage="1" showErrorMessage="1" errorTitle="Seleciona uma opção da lista" error="Primeiro cadastre as unidades na segunda aba da planilha depois selecione-as aqui na lista" xr:uid="{E44F6FCF-768C-4A25-8738-7BFBBA3E36B3}">
          <x14:formula1>
            <xm:f>'Cadastro de Unidades (opcional)'!A$2:A$50</xm:f>
          </x14:formula1>
          <xm:sqref>A9:A1001</xm:sqref>
        </x14:dataValidation>
        <x14:dataValidation type="list" allowBlank="1" showInputMessage="1" showErrorMessage="1" errorTitle="Selecione um valor da lista" error="Selecione um valor da lista" xr:uid="{B848940D-1B3E-4A9F-8D56-CBE4622A9D2F}">
          <x14:formula1>
            <xm:f>Config!$B$3:$B$9</xm:f>
          </x14:formula1>
          <xm:sqref>F9:F1001</xm:sqref>
        </x14:dataValidation>
        <x14:dataValidation type="list" allowBlank="1" showInputMessage="1" showErrorMessage="1" errorTitle="Selecione uma opção da lista" error="Selecione uma opção da lista" xr:uid="{A71D0314-E118-43F3-8138-3C03C88FE05F}">
          <x14:formula1>
            <xm:f>Config!$C$3:$C$4</xm:f>
          </x14:formula1>
          <xm:sqref>H9:H1001</xm:sqref>
        </x14:dataValidation>
        <x14:dataValidation type="list" allowBlank="1" showInputMessage="1" showErrorMessage="1" errorTitle="Selecione uma opção da lista" error="Campo opcional. Se for usar deve cadastrar primeiro as unidades na segunda aba desta planilha." xr:uid="{17B58C42-5ECF-431E-8781-86E9358DCCF1}">
          <x14:formula1>
            <xm:f>'Cadastro de Unidades (opcional)'!$A$2:$A$50</xm:f>
          </x14:formula1>
          <xm:sqref>B9:B1001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1"/>
  <sheetViews>
    <sheetView workbookViewId="0">
      <selection sqref="A1:XFD1048576"/>
    </sheetView>
  </sheetViews>
  <sheetFormatPr defaultRowHeight="12.75"/>
  <cols>
    <col min="1" max="1" width="125.85546875" style="32" customWidth="1"/>
    <col min="2" max="2" width="21" style="32" customWidth="1"/>
    <col min="3" max="3" width="15.42578125" style="32" customWidth="1"/>
    <col min="4" max="4" width="20.140625" style="32" customWidth="1"/>
    <col min="5" max="5" width="23" style="32" customWidth="1"/>
    <col min="6" max="16384" width="9.140625" style="32"/>
  </cols>
  <sheetData>
    <row r="1" spans="1:6">
      <c r="A1" s="29" t="s">
        <v>37</v>
      </c>
      <c r="B1" s="29" t="s">
        <v>13</v>
      </c>
      <c r="C1" s="30" t="s">
        <v>38</v>
      </c>
      <c r="D1" s="30" t="s">
        <v>39</v>
      </c>
      <c r="E1" s="29" t="s">
        <v>40</v>
      </c>
      <c r="F1" s="31" t="s">
        <v>41</v>
      </c>
    </row>
    <row r="2" spans="1:6" ht="6" customHeight="1">
      <c r="A2" s="33"/>
      <c r="B2" s="33"/>
      <c r="C2" s="34"/>
      <c r="D2" s="34"/>
      <c r="E2" s="33"/>
      <c r="F2" s="31"/>
    </row>
    <row r="3" spans="1:6">
      <c r="A3" s="35" t="s">
        <v>42</v>
      </c>
      <c r="B3" s="36" t="s">
        <v>43</v>
      </c>
      <c r="C3" s="37" t="s">
        <v>25</v>
      </c>
      <c r="D3" s="37" t="s">
        <v>44</v>
      </c>
      <c r="E3" s="38" t="s">
        <v>45</v>
      </c>
      <c r="F3" s="31">
        <v>1</v>
      </c>
    </row>
    <row r="4" spans="1:6">
      <c r="A4" s="39" t="s">
        <v>46</v>
      </c>
      <c r="B4" s="36" t="s">
        <v>24</v>
      </c>
      <c r="C4" s="37" t="s">
        <v>31</v>
      </c>
      <c r="D4" s="37" t="s">
        <v>47</v>
      </c>
      <c r="E4" s="38" t="s">
        <v>48</v>
      </c>
      <c r="F4" s="31">
        <v>2</v>
      </c>
    </row>
    <row r="5" spans="1:6">
      <c r="A5" s="39" t="s">
        <v>49</v>
      </c>
      <c r="B5" s="36" t="s">
        <v>50</v>
      </c>
      <c r="C5" s="40"/>
      <c r="D5" s="37" t="s">
        <v>51</v>
      </c>
      <c r="E5" s="38" t="s">
        <v>52</v>
      </c>
      <c r="F5" s="31">
        <v>3</v>
      </c>
    </row>
    <row r="6" spans="1:6">
      <c r="A6" s="39" t="s">
        <v>53</v>
      </c>
      <c r="B6" s="36" t="s">
        <v>54</v>
      </c>
      <c r="C6" s="40"/>
      <c r="D6" s="37" t="s">
        <v>55</v>
      </c>
      <c r="E6" s="33" t="s">
        <v>56</v>
      </c>
      <c r="F6" s="31">
        <v>4</v>
      </c>
    </row>
    <row r="7" spans="1:6">
      <c r="A7" s="39" t="s">
        <v>57</v>
      </c>
      <c r="B7" s="36" t="s">
        <v>30</v>
      </c>
      <c r="C7" s="40"/>
      <c r="D7" s="37" t="s">
        <v>58</v>
      </c>
      <c r="E7" s="33" t="s">
        <v>59</v>
      </c>
      <c r="F7" s="31">
        <v>5</v>
      </c>
    </row>
    <row r="8" spans="1:6">
      <c r="A8" s="41" t="s">
        <v>60</v>
      </c>
      <c r="B8" s="36" t="s">
        <v>61</v>
      </c>
      <c r="C8" s="40"/>
      <c r="D8" s="40"/>
      <c r="E8" s="33" t="s">
        <v>62</v>
      </c>
      <c r="F8" s="31">
        <v>6</v>
      </c>
    </row>
    <row r="9" spans="1:6">
      <c r="A9" s="39" t="s">
        <v>63</v>
      </c>
      <c r="B9" s="40"/>
      <c r="C9" s="40"/>
      <c r="D9" s="40"/>
      <c r="E9" s="33" t="s">
        <v>64</v>
      </c>
      <c r="F9" s="31">
        <v>7</v>
      </c>
    </row>
    <row r="10" spans="1:6">
      <c r="A10" s="41" t="s">
        <v>65</v>
      </c>
      <c r="B10" s="40"/>
      <c r="C10" s="40"/>
      <c r="D10" s="40"/>
      <c r="E10" s="38" t="s">
        <v>66</v>
      </c>
      <c r="F10" s="31">
        <v>8</v>
      </c>
    </row>
    <row r="11" spans="1:6">
      <c r="A11" s="42" t="s">
        <v>67</v>
      </c>
      <c r="B11" s="40"/>
      <c r="C11" s="40"/>
      <c r="D11" s="40"/>
      <c r="E11" s="33" t="s">
        <v>68</v>
      </c>
      <c r="F11" s="31">
        <v>9</v>
      </c>
    </row>
    <row r="12" spans="1:6">
      <c r="A12" s="43" t="s">
        <v>69</v>
      </c>
      <c r="B12" s="40"/>
      <c r="C12" s="40"/>
      <c r="D12" s="40"/>
      <c r="E12" s="33" t="s">
        <v>70</v>
      </c>
      <c r="F12" s="31">
        <v>10</v>
      </c>
    </row>
    <row r="13" spans="1:6">
      <c r="A13" s="35" t="s">
        <v>71</v>
      </c>
      <c r="B13" s="40"/>
      <c r="C13" s="40"/>
      <c r="D13" s="40"/>
      <c r="E13" s="38" t="s">
        <v>72</v>
      </c>
      <c r="F13" s="31">
        <v>11</v>
      </c>
    </row>
    <row r="14" spans="1:6">
      <c r="A14" s="42" t="s">
        <v>73</v>
      </c>
      <c r="B14" s="40"/>
      <c r="C14" s="40"/>
      <c r="D14" s="40"/>
      <c r="E14" s="33" t="s">
        <v>74</v>
      </c>
      <c r="F14" s="31">
        <v>12</v>
      </c>
    </row>
    <row r="15" spans="1:6">
      <c r="A15" s="43" t="s">
        <v>75</v>
      </c>
      <c r="B15" s="40"/>
      <c r="C15" s="40"/>
      <c r="D15" s="40"/>
      <c r="E15" s="38" t="s">
        <v>76</v>
      </c>
      <c r="F15" s="31">
        <v>13</v>
      </c>
    </row>
    <row r="16" spans="1:6">
      <c r="A16" s="41" t="s">
        <v>77</v>
      </c>
      <c r="B16" s="40"/>
      <c r="C16" s="40"/>
      <c r="D16" s="40"/>
      <c r="E16" s="38" t="s">
        <v>78</v>
      </c>
      <c r="F16" s="31">
        <v>14</v>
      </c>
    </row>
    <row r="17" spans="1:6">
      <c r="A17" s="41" t="s">
        <v>79</v>
      </c>
      <c r="B17" s="40"/>
      <c r="C17" s="40"/>
      <c r="D17" s="40"/>
      <c r="E17" s="38" t="s">
        <v>80</v>
      </c>
      <c r="F17" s="31">
        <v>15</v>
      </c>
    </row>
    <row r="18" spans="1:6">
      <c r="A18" s="41" t="s">
        <v>81</v>
      </c>
      <c r="B18" s="40"/>
      <c r="C18" s="40"/>
      <c r="D18" s="40"/>
      <c r="E18" s="38" t="s">
        <v>82</v>
      </c>
      <c r="F18" s="31">
        <v>16</v>
      </c>
    </row>
    <row r="19" spans="1:6">
      <c r="A19" s="41" t="s">
        <v>83</v>
      </c>
      <c r="B19" s="40"/>
      <c r="C19" s="40"/>
      <c r="D19" s="40"/>
      <c r="E19" s="38" t="s">
        <v>84</v>
      </c>
      <c r="F19" s="31">
        <v>17</v>
      </c>
    </row>
    <row r="20" spans="1:6">
      <c r="A20" s="44" t="s">
        <v>85</v>
      </c>
      <c r="B20" s="40"/>
      <c r="C20" s="40"/>
      <c r="D20" s="40"/>
      <c r="E20" s="38" t="s">
        <v>86</v>
      </c>
      <c r="F20" s="31">
        <v>18</v>
      </c>
    </row>
    <row r="21" spans="1:6">
      <c r="A21" s="41" t="s">
        <v>87</v>
      </c>
      <c r="B21" s="40"/>
      <c r="C21" s="40"/>
      <c r="D21" s="40"/>
      <c r="E21" s="38" t="s">
        <v>88</v>
      </c>
      <c r="F21" s="31">
        <v>19</v>
      </c>
    </row>
    <row r="22" spans="1:6">
      <c r="A22" s="43" t="s">
        <v>89</v>
      </c>
      <c r="B22" s="40"/>
      <c r="C22" s="40"/>
      <c r="D22" s="40"/>
      <c r="E22" s="38" t="s">
        <v>90</v>
      </c>
      <c r="F22" s="31">
        <v>20</v>
      </c>
    </row>
    <row r="23" spans="1:6">
      <c r="A23" s="41" t="s">
        <v>91</v>
      </c>
      <c r="B23" s="40"/>
      <c r="C23" s="40"/>
      <c r="D23" s="40"/>
      <c r="E23" s="38" t="s">
        <v>92</v>
      </c>
      <c r="F23" s="31">
        <v>21</v>
      </c>
    </row>
    <row r="24" spans="1:6">
      <c r="A24" s="41" t="s">
        <v>93</v>
      </c>
      <c r="B24" s="40"/>
      <c r="C24" s="40"/>
      <c r="D24" s="40"/>
      <c r="E24" s="38" t="s">
        <v>94</v>
      </c>
      <c r="F24" s="31">
        <v>22</v>
      </c>
    </row>
    <row r="25" spans="1:6">
      <c r="A25" s="41" t="s">
        <v>95</v>
      </c>
      <c r="B25" s="40"/>
      <c r="C25" s="40"/>
      <c r="D25" s="40"/>
      <c r="E25" s="38" t="s">
        <v>96</v>
      </c>
      <c r="F25" s="31">
        <v>23</v>
      </c>
    </row>
    <row r="26" spans="1:6">
      <c r="A26" s="41" t="s">
        <v>97</v>
      </c>
      <c r="B26" s="40"/>
      <c r="C26" s="40"/>
      <c r="D26" s="40"/>
      <c r="E26" s="38" t="s">
        <v>98</v>
      </c>
      <c r="F26" s="31">
        <v>24</v>
      </c>
    </row>
    <row r="27" spans="1:6">
      <c r="A27" s="41" t="s">
        <v>99</v>
      </c>
      <c r="B27" s="40"/>
      <c r="C27" s="40"/>
      <c r="D27" s="40"/>
      <c r="E27" s="38" t="s">
        <v>100</v>
      </c>
      <c r="F27" s="31">
        <v>25</v>
      </c>
    </row>
    <row r="28" spans="1:6">
      <c r="A28" s="41" t="s">
        <v>101</v>
      </c>
      <c r="B28" s="40"/>
      <c r="C28" s="40"/>
      <c r="D28" s="40"/>
      <c r="E28" s="38" t="s">
        <v>102</v>
      </c>
      <c r="F28" s="31">
        <v>26</v>
      </c>
    </row>
    <row r="29" spans="1:6">
      <c r="A29" s="41" t="s">
        <v>103</v>
      </c>
      <c r="B29" s="40"/>
      <c r="C29" s="40"/>
      <c r="D29" s="40"/>
      <c r="E29" s="38" t="s">
        <v>104</v>
      </c>
      <c r="F29" s="31">
        <v>27</v>
      </c>
    </row>
    <row r="30" spans="1:6">
      <c r="A30" s="41" t="s">
        <v>105</v>
      </c>
      <c r="B30" s="40"/>
      <c r="C30" s="40"/>
      <c r="D30" s="40"/>
      <c r="E30" s="38" t="s">
        <v>106</v>
      </c>
      <c r="F30" s="31">
        <v>28</v>
      </c>
    </row>
    <row r="31" spans="1:6">
      <c r="A31" s="41" t="s">
        <v>107</v>
      </c>
      <c r="B31" s="40"/>
      <c r="C31" s="40"/>
      <c r="D31" s="40"/>
      <c r="E31" s="38" t="s">
        <v>108</v>
      </c>
      <c r="F31" s="31">
        <v>29</v>
      </c>
    </row>
    <row r="32" spans="1:6">
      <c r="A32" s="41" t="s">
        <v>109</v>
      </c>
      <c r="B32" s="40"/>
      <c r="C32" s="40"/>
      <c r="D32" s="40"/>
      <c r="E32" s="38" t="s">
        <v>2</v>
      </c>
      <c r="F32" s="31">
        <v>30</v>
      </c>
    </row>
    <row r="33" spans="1:6">
      <c r="A33" s="41" t="s">
        <v>110</v>
      </c>
      <c r="B33" s="40"/>
      <c r="C33" s="40"/>
      <c r="D33" s="40"/>
      <c r="E33" s="38" t="s">
        <v>111</v>
      </c>
      <c r="F33" s="31">
        <v>31</v>
      </c>
    </row>
    <row r="34" spans="1:6">
      <c r="A34" s="42" t="s">
        <v>112</v>
      </c>
      <c r="B34" s="40"/>
      <c r="C34" s="40"/>
      <c r="D34" s="40"/>
      <c r="E34" s="38" t="s">
        <v>113</v>
      </c>
      <c r="F34" s="31">
        <v>32</v>
      </c>
    </row>
    <row r="35" spans="1:6">
      <c r="A35" s="43" t="s">
        <v>114</v>
      </c>
      <c r="B35" s="40"/>
      <c r="C35" s="40"/>
      <c r="D35" s="40"/>
      <c r="E35" s="38" t="s">
        <v>115</v>
      </c>
      <c r="F35" s="31">
        <v>33</v>
      </c>
    </row>
    <row r="36" spans="1:6">
      <c r="A36" s="41" t="s">
        <v>116</v>
      </c>
      <c r="B36" s="40"/>
      <c r="C36" s="40"/>
      <c r="D36" s="40"/>
      <c r="E36" s="38" t="s">
        <v>117</v>
      </c>
      <c r="F36" s="31">
        <v>34</v>
      </c>
    </row>
    <row r="37" spans="1:6">
      <c r="A37" s="41" t="s">
        <v>118</v>
      </c>
      <c r="B37" s="40"/>
      <c r="C37" s="40"/>
      <c r="D37" s="40"/>
      <c r="E37" s="38" t="s">
        <v>119</v>
      </c>
      <c r="F37" s="31">
        <v>35</v>
      </c>
    </row>
    <row r="38" spans="1:6">
      <c r="A38" s="41" t="s">
        <v>120</v>
      </c>
      <c r="B38" s="40"/>
      <c r="C38" s="40"/>
      <c r="D38" s="40"/>
      <c r="E38" s="38" t="s">
        <v>121</v>
      </c>
      <c r="F38" s="31">
        <v>36</v>
      </c>
    </row>
    <row r="39" spans="1:6">
      <c r="A39" s="41" t="s">
        <v>122</v>
      </c>
      <c r="B39" s="40"/>
      <c r="C39" s="40"/>
      <c r="D39" s="40"/>
      <c r="E39" s="38" t="s">
        <v>123</v>
      </c>
      <c r="F39" s="31">
        <v>37</v>
      </c>
    </row>
    <row r="40" spans="1:6">
      <c r="A40" s="41" t="s">
        <v>29</v>
      </c>
      <c r="B40" s="40"/>
      <c r="C40" s="40"/>
      <c r="D40" s="40"/>
      <c r="E40" s="38" t="s">
        <v>124</v>
      </c>
      <c r="F40" s="31">
        <v>38</v>
      </c>
    </row>
    <row r="41" spans="1:6">
      <c r="A41" s="41" t="s">
        <v>125</v>
      </c>
      <c r="B41" s="40"/>
      <c r="C41" s="40"/>
      <c r="D41" s="40"/>
      <c r="E41" s="38" t="s">
        <v>126</v>
      </c>
      <c r="F41" s="31">
        <v>39</v>
      </c>
    </row>
    <row r="42" spans="1:6">
      <c r="A42" s="41" t="s">
        <v>127</v>
      </c>
      <c r="B42" s="40"/>
      <c r="C42" s="40"/>
      <c r="D42" s="40"/>
      <c r="E42" s="38" t="s">
        <v>128</v>
      </c>
      <c r="F42" s="31">
        <v>40</v>
      </c>
    </row>
    <row r="43" spans="1:6">
      <c r="A43" s="41" t="s">
        <v>129</v>
      </c>
      <c r="B43" s="40"/>
      <c r="C43" s="40"/>
      <c r="D43" s="40"/>
      <c r="E43" s="38" t="s">
        <v>130</v>
      </c>
      <c r="F43" s="31">
        <v>41</v>
      </c>
    </row>
    <row r="44" spans="1:6">
      <c r="A44" s="39" t="s">
        <v>131</v>
      </c>
      <c r="B44" s="40"/>
      <c r="C44" s="40"/>
      <c r="D44" s="40"/>
      <c r="E44" s="38" t="s">
        <v>132</v>
      </c>
      <c r="F44" s="31">
        <v>42</v>
      </c>
    </row>
    <row r="45" spans="1:6">
      <c r="A45" s="45" t="s">
        <v>133</v>
      </c>
      <c r="B45" s="40"/>
      <c r="C45" s="40"/>
      <c r="D45" s="40"/>
      <c r="E45" s="38" t="s">
        <v>134</v>
      </c>
      <c r="F45" s="31">
        <v>43</v>
      </c>
    </row>
    <row r="46" spans="1:6">
      <c r="A46" s="43" t="s">
        <v>135</v>
      </c>
      <c r="B46" s="40"/>
      <c r="C46" s="40"/>
      <c r="D46" s="40"/>
      <c r="E46" s="38" t="s">
        <v>136</v>
      </c>
      <c r="F46" s="31">
        <v>44</v>
      </c>
    </row>
    <row r="47" spans="1:6">
      <c r="A47" s="41" t="s">
        <v>137</v>
      </c>
      <c r="B47" s="40"/>
      <c r="C47" s="40"/>
      <c r="D47" s="40"/>
      <c r="E47" s="38" t="s">
        <v>138</v>
      </c>
      <c r="F47" s="31">
        <v>45</v>
      </c>
    </row>
    <row r="48" spans="1:6">
      <c r="A48" s="35" t="s">
        <v>139</v>
      </c>
      <c r="B48" s="40"/>
      <c r="C48" s="40"/>
      <c r="D48" s="40"/>
      <c r="E48" s="38" t="s">
        <v>140</v>
      </c>
      <c r="F48" s="31">
        <v>46</v>
      </c>
    </row>
    <row r="49" spans="1:6" ht="25.5">
      <c r="A49" s="35" t="s">
        <v>141</v>
      </c>
      <c r="B49" s="40"/>
      <c r="C49" s="40"/>
      <c r="D49" s="40"/>
      <c r="E49" s="38" t="s">
        <v>142</v>
      </c>
      <c r="F49" s="31">
        <v>47</v>
      </c>
    </row>
    <row r="50" spans="1:6">
      <c r="A50" s="41" t="s">
        <v>143</v>
      </c>
      <c r="B50" s="40"/>
      <c r="C50" s="40"/>
      <c r="D50" s="40"/>
      <c r="E50" s="38" t="s">
        <v>144</v>
      </c>
      <c r="F50" s="31">
        <v>48</v>
      </c>
    </row>
    <row r="51" spans="1:6">
      <c r="A51" s="41" t="s">
        <v>145</v>
      </c>
      <c r="B51" s="40"/>
      <c r="C51" s="40"/>
      <c r="D51" s="40"/>
      <c r="E51" s="38" t="s">
        <v>146</v>
      </c>
      <c r="F51" s="31">
        <v>49</v>
      </c>
    </row>
    <row r="52" spans="1:6">
      <c r="A52" s="42" t="s">
        <v>147</v>
      </c>
      <c r="B52" s="40"/>
      <c r="C52" s="40"/>
      <c r="D52" s="40"/>
      <c r="E52" s="38" t="s">
        <v>148</v>
      </c>
      <c r="F52" s="31">
        <v>50</v>
      </c>
    </row>
    <row r="53" spans="1:6">
      <c r="A53" s="43" t="s">
        <v>149</v>
      </c>
      <c r="B53" s="40"/>
      <c r="C53" s="40"/>
      <c r="D53" s="40"/>
      <c r="E53" s="38" t="s">
        <v>150</v>
      </c>
      <c r="F53" s="31">
        <v>51</v>
      </c>
    </row>
    <row r="54" spans="1:6">
      <c r="A54" s="41" t="s">
        <v>151</v>
      </c>
      <c r="B54" s="40"/>
      <c r="C54" s="40"/>
      <c r="D54" s="40"/>
      <c r="E54" s="38" t="s">
        <v>152</v>
      </c>
      <c r="F54" s="31">
        <v>52</v>
      </c>
    </row>
    <row r="55" spans="1:6">
      <c r="A55" s="35" t="s">
        <v>153</v>
      </c>
      <c r="B55" s="40"/>
      <c r="C55" s="40"/>
      <c r="D55" s="40"/>
      <c r="E55" s="38" t="s">
        <v>154</v>
      </c>
      <c r="F55" s="31">
        <v>53</v>
      </c>
    </row>
    <row r="56" spans="1:6">
      <c r="A56" s="41" t="s">
        <v>155</v>
      </c>
      <c r="B56" s="40"/>
      <c r="C56" s="40"/>
      <c r="D56" s="40"/>
      <c r="E56" s="38" t="s">
        <v>156</v>
      </c>
      <c r="F56" s="31">
        <v>54</v>
      </c>
    </row>
    <row r="57" spans="1:6">
      <c r="A57" s="42" t="s">
        <v>157</v>
      </c>
      <c r="B57" s="40"/>
      <c r="C57" s="40"/>
      <c r="D57" s="40"/>
      <c r="E57" s="38" t="s">
        <v>158</v>
      </c>
      <c r="F57" s="31">
        <v>55</v>
      </c>
    </row>
    <row r="58" spans="1:6">
      <c r="A58" s="43" t="s">
        <v>159</v>
      </c>
      <c r="B58" s="40"/>
      <c r="C58" s="40"/>
      <c r="D58" s="40"/>
      <c r="E58" s="38" t="s">
        <v>160</v>
      </c>
      <c r="F58" s="31">
        <v>56</v>
      </c>
    </row>
    <row r="59" spans="1:6">
      <c r="A59" s="42" t="s">
        <v>161</v>
      </c>
      <c r="B59" s="40"/>
      <c r="C59" s="40"/>
      <c r="D59" s="40"/>
      <c r="E59" s="38" t="s">
        <v>162</v>
      </c>
      <c r="F59" s="31">
        <v>57</v>
      </c>
    </row>
    <row r="60" spans="1:6">
      <c r="A60" s="43" t="s">
        <v>163</v>
      </c>
      <c r="B60" s="40"/>
      <c r="C60" s="40"/>
      <c r="D60" s="40"/>
      <c r="E60" s="38" t="s">
        <v>164</v>
      </c>
      <c r="F60" s="31">
        <v>58</v>
      </c>
    </row>
    <row r="61" spans="1:6">
      <c r="A61" s="39" t="s">
        <v>165</v>
      </c>
      <c r="B61" s="40"/>
      <c r="C61" s="40"/>
      <c r="D61" s="40"/>
      <c r="E61" s="38" t="s">
        <v>166</v>
      </c>
      <c r="F61" s="31">
        <v>59</v>
      </c>
    </row>
    <row r="62" spans="1:6">
      <c r="A62" s="41" t="s">
        <v>167</v>
      </c>
      <c r="B62" s="40"/>
      <c r="C62" s="40"/>
      <c r="D62" s="40"/>
      <c r="E62" s="38" t="s">
        <v>168</v>
      </c>
      <c r="F62" s="31">
        <v>60</v>
      </c>
    </row>
    <row r="63" spans="1:6">
      <c r="A63" s="39" t="s">
        <v>169</v>
      </c>
      <c r="B63" s="40"/>
      <c r="C63" s="40"/>
      <c r="D63" s="40"/>
      <c r="E63" s="38" t="s">
        <v>170</v>
      </c>
      <c r="F63" s="31">
        <v>61</v>
      </c>
    </row>
    <row r="64" spans="1:6">
      <c r="A64" s="35" t="s">
        <v>171</v>
      </c>
      <c r="B64" s="31"/>
      <c r="C64" s="31"/>
      <c r="D64" s="31"/>
      <c r="E64" s="38" t="s">
        <v>172</v>
      </c>
      <c r="F64" s="31">
        <v>62</v>
      </c>
    </row>
    <row r="65" spans="1:6">
      <c r="A65" s="44" t="s">
        <v>36</v>
      </c>
      <c r="B65" s="40"/>
      <c r="C65" s="40"/>
      <c r="D65" s="40"/>
      <c r="E65" s="38" t="s">
        <v>173</v>
      </c>
      <c r="F65" s="31">
        <v>63</v>
      </c>
    </row>
    <row r="66" spans="1:6">
      <c r="A66" s="41" t="s">
        <v>174</v>
      </c>
      <c r="B66" s="31"/>
      <c r="C66" s="31"/>
      <c r="D66" s="31"/>
      <c r="E66" s="40"/>
      <c r="F66" s="31"/>
    </row>
    <row r="67" spans="1:6">
      <c r="A67" s="41" t="s">
        <v>175</v>
      </c>
      <c r="B67" s="31"/>
      <c r="C67" s="31"/>
      <c r="D67" s="31"/>
      <c r="E67" s="31"/>
      <c r="F67" s="31"/>
    </row>
    <row r="68" spans="1:6">
      <c r="A68" s="41" t="s">
        <v>176</v>
      </c>
      <c r="B68" s="31"/>
      <c r="C68" s="31"/>
      <c r="D68" s="31"/>
      <c r="E68" s="40"/>
      <c r="F68" s="31"/>
    </row>
    <row r="69" spans="1:6">
      <c r="A69" s="41" t="s">
        <v>177</v>
      </c>
      <c r="B69" s="31"/>
      <c r="C69" s="31"/>
      <c r="D69" s="31"/>
      <c r="E69" s="31"/>
      <c r="F69" s="31"/>
    </row>
    <row r="70" spans="1:6">
      <c r="A70" s="41" t="s">
        <v>178</v>
      </c>
      <c r="B70" s="31"/>
      <c r="C70" s="31"/>
      <c r="D70" s="31"/>
      <c r="E70" s="31"/>
      <c r="F70" s="31"/>
    </row>
    <row r="71" spans="1:6">
      <c r="A71" s="41" t="s">
        <v>179</v>
      </c>
      <c r="B71" s="31"/>
      <c r="C71" s="31"/>
      <c r="D71" s="31"/>
      <c r="E71" s="31"/>
      <c r="F71" s="31"/>
    </row>
    <row r="72" spans="1:6">
      <c r="A72" s="36" t="s">
        <v>180</v>
      </c>
      <c r="B72" s="31"/>
      <c r="C72" s="31"/>
      <c r="D72" s="31"/>
      <c r="E72" s="31"/>
      <c r="F72" s="31"/>
    </row>
    <row r="73" spans="1:6">
      <c r="A73" s="41" t="s">
        <v>181</v>
      </c>
      <c r="B73" s="31"/>
      <c r="C73" s="31"/>
      <c r="D73" s="31"/>
      <c r="E73" s="31"/>
      <c r="F73" s="31"/>
    </row>
    <row r="74" spans="1:6">
      <c r="A74" s="42" t="s">
        <v>182</v>
      </c>
      <c r="B74" s="31"/>
      <c r="C74" s="31"/>
      <c r="D74" s="31"/>
      <c r="E74" s="31"/>
      <c r="F74" s="31"/>
    </row>
    <row r="75" spans="1:6">
      <c r="A75" s="43" t="s">
        <v>183</v>
      </c>
      <c r="B75" s="31"/>
      <c r="C75" s="31"/>
      <c r="D75" s="31"/>
      <c r="E75" s="31"/>
      <c r="F75" s="31"/>
    </row>
    <row r="76" spans="1:6">
      <c r="A76" s="43" t="s">
        <v>184</v>
      </c>
      <c r="B76" s="31"/>
      <c r="C76" s="31"/>
      <c r="D76" s="31"/>
      <c r="E76" s="31"/>
      <c r="F76" s="31"/>
    </row>
    <row r="77" spans="1:6">
      <c r="A77" s="43" t="s">
        <v>185</v>
      </c>
      <c r="B77" s="31"/>
      <c r="C77" s="31"/>
      <c r="D77" s="31"/>
      <c r="E77" s="31"/>
      <c r="F77" s="31"/>
    </row>
    <row r="78" spans="1:6">
      <c r="A78" s="43" t="s">
        <v>186</v>
      </c>
      <c r="B78" s="31"/>
      <c r="C78" s="31"/>
      <c r="D78" s="31"/>
      <c r="E78" s="31"/>
      <c r="F78" s="31"/>
    </row>
    <row r="79" spans="1:6">
      <c r="A79" s="43" t="s">
        <v>187</v>
      </c>
      <c r="B79" s="31"/>
      <c r="C79" s="31"/>
      <c r="D79" s="31"/>
      <c r="E79" s="31"/>
      <c r="F79" s="31"/>
    </row>
    <row r="80" spans="1:6">
      <c r="A80" s="41" t="s">
        <v>188</v>
      </c>
      <c r="B80" s="31"/>
      <c r="C80" s="31"/>
      <c r="D80" s="31"/>
      <c r="E80" s="31"/>
      <c r="F80" s="31"/>
    </row>
    <row r="81" spans="1:1">
      <c r="A81" s="44" t="s">
        <v>189</v>
      </c>
    </row>
    <row r="82" spans="1:1">
      <c r="A82" s="46" t="s">
        <v>190</v>
      </c>
    </row>
    <row r="83" spans="1:1">
      <c r="A83" s="44" t="s">
        <v>191</v>
      </c>
    </row>
    <row r="84" spans="1:1">
      <c r="A84" s="41" t="s">
        <v>192</v>
      </c>
    </row>
    <row r="85" spans="1:1">
      <c r="A85" s="41" t="s">
        <v>193</v>
      </c>
    </row>
    <row r="86" spans="1:1">
      <c r="A86" s="41" t="s">
        <v>194</v>
      </c>
    </row>
    <row r="87" spans="1:1">
      <c r="A87" s="47" t="s">
        <v>23</v>
      </c>
    </row>
    <row r="88" spans="1:1">
      <c r="A88" s="47" t="s">
        <v>33</v>
      </c>
    </row>
    <row r="89" spans="1:1">
      <c r="A89" s="47" t="s">
        <v>195</v>
      </c>
    </row>
    <row r="90" spans="1:1">
      <c r="A90" s="42" t="s">
        <v>196</v>
      </c>
    </row>
    <row r="91" spans="1:1">
      <c r="A91" s="43" t="s">
        <v>197</v>
      </c>
    </row>
    <row r="92" spans="1:1">
      <c r="A92" s="47" t="s">
        <v>198</v>
      </c>
    </row>
    <row r="93" spans="1:1">
      <c r="A93" s="47" t="s">
        <v>199</v>
      </c>
    </row>
    <row r="94" spans="1:1">
      <c r="A94" s="47" t="s">
        <v>200</v>
      </c>
    </row>
    <row r="95" spans="1:1">
      <c r="A95" s="45" t="s">
        <v>201</v>
      </c>
    </row>
    <row r="96" spans="1:1">
      <c r="A96" s="47" t="s">
        <v>202</v>
      </c>
    </row>
    <row r="97" spans="1:1">
      <c r="A97" s="36" t="s">
        <v>203</v>
      </c>
    </row>
    <row r="98" spans="1:1">
      <c r="A98" s="41" t="s">
        <v>204</v>
      </c>
    </row>
    <row r="99" spans="1:1">
      <c r="A99" s="41" t="s">
        <v>205</v>
      </c>
    </row>
    <row r="100" spans="1:1">
      <c r="A100" s="36" t="s">
        <v>206</v>
      </c>
    </row>
    <row r="101" spans="1:1">
      <c r="A101" s="36" t="s">
        <v>207</v>
      </c>
    </row>
    <row r="102" spans="1:1">
      <c r="A102" s="36" t="s">
        <v>208</v>
      </c>
    </row>
    <row r="103" spans="1:1">
      <c r="A103" s="41" t="s">
        <v>209</v>
      </c>
    </row>
    <row r="104" spans="1:1">
      <c r="A104" s="39" t="s">
        <v>210</v>
      </c>
    </row>
    <row r="105" spans="1:1">
      <c r="A105" s="41" t="s">
        <v>211</v>
      </c>
    </row>
    <row r="106" spans="1:1">
      <c r="A106" s="36" t="s">
        <v>212</v>
      </c>
    </row>
    <row r="107" spans="1:1">
      <c r="A107" s="35" t="s">
        <v>213</v>
      </c>
    </row>
    <row r="108" spans="1:1">
      <c r="A108" s="42" t="s">
        <v>214</v>
      </c>
    </row>
    <row r="109" spans="1:1">
      <c r="A109" s="43" t="s">
        <v>215</v>
      </c>
    </row>
    <row r="110" spans="1:1">
      <c r="A110" s="36" t="s">
        <v>216</v>
      </c>
    </row>
    <row r="111" spans="1:1">
      <c r="A111" s="48" t="s">
        <v>217</v>
      </c>
    </row>
    <row r="112" spans="1:1">
      <c r="A112" s="41" t="s">
        <v>218</v>
      </c>
    </row>
    <row r="113" spans="1:1">
      <c r="A113" s="41" t="s">
        <v>219</v>
      </c>
    </row>
    <row r="114" spans="1:1">
      <c r="A114" s="47" t="s">
        <v>220</v>
      </c>
    </row>
    <row r="115" spans="1:1">
      <c r="A115" s="41" t="s">
        <v>221</v>
      </c>
    </row>
    <row r="116" spans="1:1">
      <c r="A116" s="35" t="s">
        <v>222</v>
      </c>
    </row>
    <row r="117" spans="1:1">
      <c r="A117" s="42" t="s">
        <v>223</v>
      </c>
    </row>
    <row r="118" spans="1:1">
      <c r="A118" s="43" t="s">
        <v>224</v>
      </c>
    </row>
    <row r="119" spans="1:1">
      <c r="A119" s="41" t="s">
        <v>225</v>
      </c>
    </row>
    <row r="120" spans="1:1">
      <c r="A120" s="42" t="s">
        <v>226</v>
      </c>
    </row>
    <row r="121" spans="1:1">
      <c r="A121" s="43" t="s">
        <v>227</v>
      </c>
    </row>
  </sheetData>
  <sheetProtection selectLockedCells="1" selectUnlockedCells="1"/>
  <sortState xmlns:xlrd2="http://schemas.microsoft.com/office/spreadsheetml/2017/richdata2" ref="E3:E60">
    <sortCondition ref="E3:E60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0"/>
  <sheetViews>
    <sheetView workbookViewId="0">
      <selection activeCell="A4" sqref="A4"/>
    </sheetView>
  </sheetViews>
  <sheetFormatPr defaultRowHeight="15"/>
  <cols>
    <col min="1" max="1" width="29.140625" bestFit="1" customWidth="1"/>
  </cols>
  <sheetData>
    <row r="1" spans="1:1">
      <c r="A1" s="1" t="s">
        <v>228</v>
      </c>
    </row>
    <row r="2" spans="1:1">
      <c r="A2" s="2" t="s">
        <v>20</v>
      </c>
    </row>
    <row r="3" spans="1:1">
      <c r="A3" s="2" t="s">
        <v>26</v>
      </c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</sheetData>
  <sheetProtection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danilo.santos</dc:creator>
  <cp:keywords/>
  <dc:description/>
  <cp:lastModifiedBy>dge sgi</cp:lastModifiedBy>
  <cp:revision/>
  <dcterms:created xsi:type="dcterms:W3CDTF">2018-11-14T13:35:28Z</dcterms:created>
  <dcterms:modified xsi:type="dcterms:W3CDTF">2021-09-28T13:31:34Z</dcterms:modified>
  <cp:category/>
  <cp:contentStatus/>
</cp:coreProperties>
</file>