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Projects\weekly-trading-homework\"/>
    </mc:Choice>
  </mc:AlternateContent>
  <xr:revisionPtr revIDLastSave="0" documentId="13_ncr:1_{69B29170-AB34-4E24-BDB1-66F3BA10E90D}" xr6:coauthVersionLast="47" xr6:coauthVersionMax="47" xr10:uidLastSave="{00000000-0000-0000-0000-000000000000}"/>
  <bookViews>
    <workbookView xWindow="-120" yWindow="-120" windowWidth="38640" windowHeight="21120" xr2:uid="{38DDC2C3-8323-4C6B-8608-6BC7D748970B}"/>
  </bookViews>
  <sheets>
    <sheet name="license" sheetId="3" r:id="rId1"/>
    <sheet name="data" sheetId="1" r:id="rId2"/>
    <sheet name="week" sheetId="4" r:id="rId3"/>
    <sheet name="month" sheetId="6" r:id="rId4"/>
    <sheet name="quarter" sheetId="7" r:id="rId5"/>
    <sheet name="yea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N1" i="1" l="1" a="1"/>
  <c r="DN1" i="1" s="1"/>
  <c r="DM1" i="1" a="1"/>
  <c r="DM1" i="1" s="1"/>
  <c r="DL1" i="1" a="1"/>
  <c r="DL1" i="1" s="1"/>
  <c r="DK1" i="1" a="1"/>
  <c r="DK1" i="1" s="1"/>
  <c r="DG1" i="1" a="1"/>
  <c r="DG1" i="1" s="1"/>
  <c r="DF1" i="1" a="1"/>
  <c r="DF1" i="1" s="1"/>
  <c r="DE1" i="1" a="1"/>
  <c r="DE1" i="1" s="1"/>
  <c r="DD1" i="1" a="1"/>
  <c r="DD1" i="1" s="1"/>
  <c r="CZ1" i="1" a="1"/>
  <c r="CZ1" i="1" s="1"/>
  <c r="CY1" i="1" a="1"/>
  <c r="CY1" i="1" s="1"/>
  <c r="CX1" i="1" a="1"/>
  <c r="CX1" i="1" s="1"/>
  <c r="CW1" i="1" a="1"/>
  <c r="CW1" i="1" s="1"/>
  <c r="CS1" i="1" a="1"/>
  <c r="CS1" i="1" s="1"/>
  <c r="CR1" i="1" a="1"/>
  <c r="CR1" i="1" s="1"/>
  <c r="CQ1" i="1" a="1"/>
  <c r="CQ1" i="1" s="1"/>
  <c r="CP1" i="1" a="1"/>
  <c r="CP1" i="1" s="1"/>
  <c r="CL1" i="1" a="1"/>
  <c r="CL1" i="1" s="1"/>
  <c r="CK1" i="1" a="1"/>
  <c r="CK1" i="1" s="1"/>
  <c r="CJ1" i="1" a="1"/>
  <c r="CJ1" i="1" s="1"/>
  <c r="CI1" i="1" a="1"/>
  <c r="CI1" i="1" s="1"/>
  <c r="CE1" i="1" a="1"/>
  <c r="CE1" i="1" s="1"/>
  <c r="CD1" i="1" a="1"/>
  <c r="CD1" i="1" s="1"/>
  <c r="CC1" i="1" a="1"/>
  <c r="CC1" i="1" s="1"/>
  <c r="CB1" i="1" a="1"/>
  <c r="CB1" i="1" s="1"/>
  <c r="BX1" i="1" a="1"/>
  <c r="BX1" i="1" s="1"/>
  <c r="BW1" i="1" a="1"/>
  <c r="BW1" i="1" s="1"/>
  <c r="BV1" i="1" a="1"/>
  <c r="BV1" i="1" s="1"/>
  <c r="BU1" i="1" a="1"/>
  <c r="BU1" i="1" s="1"/>
  <c r="BQ1" i="1" a="1"/>
  <c r="BQ1" i="1" s="1"/>
  <c r="BP1" i="1" a="1"/>
  <c r="BP1" i="1" s="1"/>
  <c r="BO1" i="1" a="1"/>
  <c r="BO1" i="1" s="1"/>
  <c r="BN1" i="1" a="1"/>
  <c r="BN1" i="1" s="1"/>
  <c r="BJ1" i="1" a="1"/>
  <c r="BJ1" i="1" s="1"/>
  <c r="BI1" i="1" a="1"/>
  <c r="BI1" i="1" s="1"/>
  <c r="BH1" i="1" a="1"/>
  <c r="BH1" i="1" s="1"/>
  <c r="BG1" i="1" a="1"/>
  <c r="BG1" i="1" s="1"/>
  <c r="BC1" i="1" a="1"/>
  <c r="BC1" i="1" s="1"/>
  <c r="BB1" i="1" a="1"/>
  <c r="BB1" i="1" s="1"/>
  <c r="BA1" i="1" a="1"/>
  <c r="BA1" i="1" s="1"/>
  <c r="AZ1" i="1" a="1"/>
  <c r="AZ1" i="1" s="1"/>
  <c r="AV1" i="1" a="1"/>
  <c r="AV1" i="1" s="1"/>
  <c r="AU1" i="1" a="1"/>
  <c r="AU1" i="1" s="1"/>
  <c r="AT1" i="1" a="1"/>
  <c r="AT1" i="1" s="1"/>
  <c r="AS1" i="1" a="1"/>
  <c r="AS1" i="1" s="1"/>
  <c r="AO1" i="1" a="1"/>
  <c r="AO1" i="1" s="1"/>
  <c r="AN1" i="1" a="1"/>
  <c r="AN1" i="1" s="1"/>
  <c r="AM1" i="1" a="1"/>
  <c r="AM1" i="1" s="1"/>
  <c r="AL1" i="1" a="1"/>
  <c r="AL1" i="1" s="1"/>
  <c r="AH1" i="1" a="1"/>
  <c r="AH1" i="1" s="1"/>
  <c r="AG1" i="1" a="1"/>
  <c r="AG1" i="1" s="1"/>
  <c r="AF1" i="1" a="1"/>
  <c r="AF1" i="1" s="1"/>
  <c r="AE1" i="1" a="1"/>
  <c r="AE1" i="1" s="1"/>
  <c r="AA1" i="1" a="1"/>
  <c r="AA1" i="1" s="1"/>
  <c r="Z1" i="1" a="1"/>
  <c r="Z1" i="1" s="1"/>
  <c r="Y1" i="1" a="1"/>
  <c r="Y1" i="1" s="1"/>
  <c r="X1" i="1" a="1"/>
  <c r="X1" i="1" s="1"/>
  <c r="T1" i="1" a="1"/>
  <c r="T1" i="1" s="1"/>
  <c r="S1" i="1" a="1"/>
  <c r="S1" i="1" s="1"/>
  <c r="R1" i="1" a="1"/>
  <c r="R1" i="1" s="1"/>
  <c r="Q1" i="1" a="1"/>
  <c r="Q1" i="1" s="1"/>
  <c r="M1" i="1" a="1"/>
  <c r="M1" i="1" s="1"/>
  <c r="L1" i="1" a="1"/>
  <c r="L1" i="1" s="1"/>
  <c r="K1" i="1" a="1"/>
  <c r="K1" i="1" s="1"/>
  <c r="J1" i="1" a="1"/>
  <c r="J1" i="1" s="1"/>
  <c r="C1" i="1" a="1"/>
  <c r="C1" i="1" s="1"/>
  <c r="D1" i="1" a="1"/>
  <c r="D1" i="1" s="1"/>
  <c r="E1" i="1" a="1"/>
  <c r="E1" i="1" s="1"/>
  <c r="F1" i="1" a="1"/>
  <c r="F1" i="1" s="1"/>
  <c r="BS2" i="1" a="1"/>
  <c r="AQ2" i="1" a="1"/>
  <c r="A2" i="1" a="1"/>
  <c r="BE2" i="1" a="1"/>
  <c r="AJ2" i="1" a="1"/>
  <c r="V2" i="1" a="1"/>
  <c r="H2" i="1" a="1"/>
  <c r="O2" i="1" a="1"/>
  <c r="CG2" i="1" a="1"/>
  <c r="CU2" i="1" a="1"/>
  <c r="DB2" i="1" a="1"/>
  <c r="DI2" i="1" a="1"/>
  <c r="BZ2" i="1" a="1"/>
  <c r="CN2" i="1" a="1"/>
  <c r="BL2" i="1" a="1"/>
  <c r="AC2" i="1" a="1"/>
  <c r="AX2" i="1" a="1"/>
  <c r="DN60" i="1" l="1"/>
  <c r="DN56" i="1"/>
  <c r="DN52" i="1"/>
  <c r="DN48" i="1"/>
  <c r="DN44" i="1"/>
  <c r="DN40" i="1"/>
  <c r="DN36" i="1"/>
  <c r="DN32" i="1"/>
  <c r="DN28" i="1"/>
  <c r="DN24" i="1"/>
  <c r="DN20" i="1"/>
  <c r="DN16" i="1"/>
  <c r="DN12" i="1"/>
  <c r="DN8" i="1"/>
  <c r="DN4" i="1"/>
  <c r="DM60" i="1"/>
  <c r="DM56" i="1"/>
  <c r="DM52" i="1"/>
  <c r="DM48" i="1"/>
  <c r="DM44" i="1"/>
  <c r="DM40" i="1"/>
  <c r="DM36" i="1"/>
  <c r="DM32" i="1"/>
  <c r="DM28" i="1"/>
  <c r="DM24" i="1"/>
  <c r="DM20" i="1"/>
  <c r="DM16" i="1"/>
  <c r="DM12" i="1"/>
  <c r="DM8" i="1"/>
  <c r="DM4" i="1"/>
  <c r="DL60" i="1"/>
  <c r="DL56" i="1"/>
  <c r="DL52" i="1"/>
  <c r="DL48" i="1"/>
  <c r="DL44" i="1"/>
  <c r="DL40" i="1"/>
  <c r="DL36" i="1"/>
  <c r="DL32" i="1"/>
  <c r="DL28" i="1"/>
  <c r="DL24" i="1"/>
  <c r="DL20" i="1"/>
  <c r="DL16" i="1"/>
  <c r="DL12" i="1"/>
  <c r="DL8" i="1"/>
  <c r="DL4" i="1"/>
  <c r="DK60" i="1"/>
  <c r="DK56" i="1"/>
  <c r="DK52" i="1"/>
  <c r="DK48" i="1"/>
  <c r="DK44" i="1"/>
  <c r="DK40" i="1"/>
  <c r="DK36" i="1"/>
  <c r="DK32" i="1"/>
  <c r="DK28" i="1"/>
  <c r="DK24" i="1"/>
  <c r="DK20" i="1"/>
  <c r="DK16" i="1"/>
  <c r="DK12" i="1"/>
  <c r="DK8" i="1"/>
  <c r="DK4" i="1"/>
  <c r="DN59" i="1"/>
  <c r="DN55" i="1"/>
  <c r="DN51" i="1"/>
  <c r="DN47" i="1"/>
  <c r="DN43" i="1"/>
  <c r="DN39" i="1"/>
  <c r="DN35" i="1"/>
  <c r="DN31" i="1"/>
  <c r="DN27" i="1"/>
  <c r="DN23" i="1"/>
  <c r="DN19" i="1"/>
  <c r="DN15" i="1"/>
  <c r="DN11" i="1"/>
  <c r="DN7" i="1"/>
  <c r="DN3" i="1"/>
  <c r="DM59" i="1"/>
  <c r="DM55" i="1"/>
  <c r="DM51" i="1"/>
  <c r="DM47" i="1"/>
  <c r="DM43" i="1"/>
  <c r="DM39" i="1"/>
  <c r="DM35" i="1"/>
  <c r="DM31" i="1"/>
  <c r="DM27" i="1"/>
  <c r="DM23" i="1"/>
  <c r="DM19" i="1"/>
  <c r="DM15" i="1"/>
  <c r="DM11" i="1"/>
  <c r="DM7" i="1"/>
  <c r="DM3" i="1"/>
  <c r="DL59" i="1"/>
  <c r="DL55" i="1"/>
  <c r="DL51" i="1"/>
  <c r="DL47" i="1"/>
  <c r="DL43" i="1"/>
  <c r="DL39" i="1"/>
  <c r="DL35" i="1"/>
  <c r="DL31" i="1"/>
  <c r="DL27" i="1"/>
  <c r="DL23" i="1"/>
  <c r="DL19" i="1"/>
  <c r="DL15" i="1"/>
  <c r="DL11" i="1"/>
  <c r="DL7" i="1"/>
  <c r="DL3" i="1"/>
  <c r="DL29" i="1"/>
  <c r="DK59" i="1"/>
  <c r="DK55" i="1"/>
  <c r="DK51" i="1"/>
  <c r="DK47" i="1"/>
  <c r="DK43" i="1"/>
  <c r="DK39" i="1"/>
  <c r="DK35" i="1"/>
  <c r="DK31" i="1"/>
  <c r="DK27" i="1"/>
  <c r="DK23" i="1"/>
  <c r="DK19" i="1"/>
  <c r="DK15" i="1"/>
  <c r="DK11" i="1"/>
  <c r="DK7" i="1"/>
  <c r="DK3" i="1"/>
  <c r="DL9" i="1"/>
  <c r="DN58" i="1"/>
  <c r="DN54" i="1"/>
  <c r="DN50" i="1"/>
  <c r="DN46" i="1"/>
  <c r="DN42" i="1"/>
  <c r="DN38" i="1"/>
  <c r="DN34" i="1"/>
  <c r="DN30" i="1"/>
  <c r="DN26" i="1"/>
  <c r="DN22" i="1"/>
  <c r="DN18" i="1"/>
  <c r="DN14" i="1"/>
  <c r="DN10" i="1"/>
  <c r="DN6" i="1"/>
  <c r="DN2" i="1"/>
  <c r="R46" i="8" s="1" a="1"/>
  <c r="R46" i="8" s="1"/>
  <c r="DL21" i="1"/>
  <c r="DM58" i="1"/>
  <c r="DM54" i="1"/>
  <c r="DM50" i="1"/>
  <c r="DM46" i="1"/>
  <c r="DM42" i="1"/>
  <c r="DM38" i="1"/>
  <c r="DM34" i="1"/>
  <c r="DM30" i="1"/>
  <c r="DM26" i="1"/>
  <c r="DM22" i="1"/>
  <c r="DM18" i="1"/>
  <c r="DM14" i="1"/>
  <c r="DM10" i="1"/>
  <c r="DM6" i="1"/>
  <c r="DM2" i="1"/>
  <c r="DL25" i="1"/>
  <c r="DL58" i="1"/>
  <c r="DL54" i="1"/>
  <c r="DL50" i="1"/>
  <c r="DL46" i="1"/>
  <c r="DL42" i="1"/>
  <c r="DL38" i="1"/>
  <c r="DL34" i="1"/>
  <c r="DL30" i="1"/>
  <c r="DL26" i="1"/>
  <c r="DL22" i="1"/>
  <c r="DL18" i="1"/>
  <c r="DL14" i="1"/>
  <c r="DL10" i="1"/>
  <c r="DL6" i="1"/>
  <c r="DL2" i="1"/>
  <c r="DK58" i="1"/>
  <c r="DK54" i="1"/>
  <c r="DK50" i="1"/>
  <c r="DK46" i="1"/>
  <c r="DK42" i="1"/>
  <c r="DK38" i="1"/>
  <c r="DK34" i="1"/>
  <c r="DK30" i="1"/>
  <c r="DK26" i="1"/>
  <c r="DK22" i="1"/>
  <c r="DK18" i="1"/>
  <c r="DK14" i="1"/>
  <c r="DK10" i="1"/>
  <c r="DK6" i="1"/>
  <c r="DK2" i="1"/>
  <c r="DL13" i="1"/>
  <c r="DN57" i="1"/>
  <c r="DN53" i="1"/>
  <c r="DN49" i="1"/>
  <c r="DN45" i="1"/>
  <c r="DN41" i="1"/>
  <c r="DN37" i="1"/>
  <c r="DN33" i="1"/>
  <c r="DN29" i="1"/>
  <c r="DN25" i="1"/>
  <c r="DN21" i="1"/>
  <c r="DN17" i="1"/>
  <c r="DN13" i="1"/>
  <c r="DN9" i="1"/>
  <c r="DN5" i="1"/>
  <c r="DI2" i="1"/>
  <c r="DL5" i="1"/>
  <c r="DM57" i="1"/>
  <c r="DM53" i="1"/>
  <c r="DM49" i="1"/>
  <c r="DM45" i="1"/>
  <c r="DM41" i="1"/>
  <c r="DM37" i="1"/>
  <c r="DM33" i="1"/>
  <c r="DM29" i="1"/>
  <c r="DM25" i="1"/>
  <c r="DM21" i="1"/>
  <c r="DM17" i="1"/>
  <c r="DM13" i="1"/>
  <c r="DM9" i="1"/>
  <c r="DM5" i="1"/>
  <c r="DL57" i="1"/>
  <c r="DL53" i="1"/>
  <c r="DL49" i="1"/>
  <c r="DL45" i="1"/>
  <c r="DL41" i="1"/>
  <c r="DL37" i="1"/>
  <c r="DL33" i="1"/>
  <c r="DL17" i="1"/>
  <c r="DK57" i="1"/>
  <c r="DK53" i="1"/>
  <c r="DK49" i="1"/>
  <c r="DK45" i="1"/>
  <c r="DK41" i="1"/>
  <c r="DK37" i="1"/>
  <c r="DK33" i="1"/>
  <c r="DK29" i="1"/>
  <c r="DK25" i="1"/>
  <c r="DK21" i="1"/>
  <c r="DK17" i="1"/>
  <c r="DK13" i="1"/>
  <c r="DK9" i="1"/>
  <c r="DK5" i="1"/>
  <c r="DB2" i="1"/>
  <c r="CU2" i="1"/>
  <c r="CN2" i="1"/>
  <c r="CG2" i="1"/>
  <c r="BZ2" i="1"/>
  <c r="BS2" i="1"/>
  <c r="BL2" i="1"/>
  <c r="BE2" i="1"/>
  <c r="AX2" i="1"/>
  <c r="AQ2" i="1"/>
  <c r="AJ2" i="1"/>
  <c r="AC2" i="1"/>
  <c r="V2" i="1"/>
  <c r="O2" i="1"/>
  <c r="H2" i="1"/>
  <c r="J2" i="1"/>
  <c r="K2" i="1"/>
  <c r="L2" i="1"/>
  <c r="M2" i="1"/>
  <c r="C46" i="8" s="1" a="1"/>
  <c r="C46" i="8" s="1"/>
  <c r="DG60" i="1"/>
  <c r="DG56" i="1"/>
  <c r="DG52" i="1"/>
  <c r="DG48" i="1"/>
  <c r="DG44" i="1"/>
  <c r="DG40" i="1"/>
  <c r="DG36" i="1"/>
  <c r="DG32" i="1"/>
  <c r="DG28" i="1"/>
  <c r="DG24" i="1"/>
  <c r="DG20" i="1"/>
  <c r="DG16" i="1"/>
  <c r="DG12" i="1"/>
  <c r="DG8" i="1"/>
  <c r="DG4" i="1"/>
  <c r="DG15" i="1"/>
  <c r="DG3" i="1"/>
  <c r="DE3" i="1"/>
  <c r="DF9" i="1"/>
  <c r="DE41" i="1"/>
  <c r="DE25" i="1"/>
  <c r="DD57" i="1"/>
  <c r="DD33" i="1"/>
  <c r="DD17" i="1"/>
  <c r="DF60" i="1"/>
  <c r="DF56" i="1"/>
  <c r="DF52" i="1"/>
  <c r="DF48" i="1"/>
  <c r="DF44" i="1"/>
  <c r="DF40" i="1"/>
  <c r="DF36" i="1"/>
  <c r="DF32" i="1"/>
  <c r="DF28" i="1"/>
  <c r="DF24" i="1"/>
  <c r="DF20" i="1"/>
  <c r="DF16" i="1"/>
  <c r="DF12" i="1"/>
  <c r="DF8" i="1"/>
  <c r="DF4" i="1"/>
  <c r="DE60" i="1"/>
  <c r="DE56" i="1"/>
  <c r="DE52" i="1"/>
  <c r="DE48" i="1"/>
  <c r="DE44" i="1"/>
  <c r="DE40" i="1"/>
  <c r="DE36" i="1"/>
  <c r="DE32" i="1"/>
  <c r="DE28" i="1"/>
  <c r="DE24" i="1"/>
  <c r="DE20" i="1"/>
  <c r="DE16" i="1"/>
  <c r="DE12" i="1"/>
  <c r="DE8" i="1"/>
  <c r="DE4" i="1"/>
  <c r="DG7" i="1"/>
  <c r="DF5" i="1"/>
  <c r="DE45" i="1"/>
  <c r="DE9" i="1"/>
  <c r="DD45" i="1"/>
  <c r="DD25" i="1"/>
  <c r="DD60" i="1"/>
  <c r="DD56" i="1"/>
  <c r="DD52" i="1"/>
  <c r="DD48" i="1"/>
  <c r="DD44" i="1"/>
  <c r="DD40" i="1"/>
  <c r="DD36" i="1"/>
  <c r="DD32" i="1"/>
  <c r="DD28" i="1"/>
  <c r="DD24" i="1"/>
  <c r="DD20" i="1"/>
  <c r="DD16" i="1"/>
  <c r="DD12" i="1"/>
  <c r="DD8" i="1"/>
  <c r="DD4" i="1"/>
  <c r="DG59" i="1"/>
  <c r="DG55" i="1"/>
  <c r="DG51" i="1"/>
  <c r="DG47" i="1"/>
  <c r="DG43" i="1"/>
  <c r="DG39" i="1"/>
  <c r="DG35" i="1"/>
  <c r="DG31" i="1"/>
  <c r="DG27" i="1"/>
  <c r="DG23" i="1"/>
  <c r="DG19" i="1"/>
  <c r="DG11" i="1"/>
  <c r="DE17" i="1"/>
  <c r="DD5" i="1"/>
  <c r="DF59" i="1"/>
  <c r="DF55" i="1"/>
  <c r="DF51" i="1"/>
  <c r="DF47" i="1"/>
  <c r="DF43" i="1"/>
  <c r="DF39" i="1"/>
  <c r="DF35" i="1"/>
  <c r="DF31" i="1"/>
  <c r="DF27" i="1"/>
  <c r="DF23" i="1"/>
  <c r="DF19" i="1"/>
  <c r="DF15" i="1"/>
  <c r="DF11" i="1"/>
  <c r="DF7" i="1"/>
  <c r="DF3" i="1"/>
  <c r="DE59" i="1"/>
  <c r="DE55" i="1"/>
  <c r="DE51" i="1"/>
  <c r="DE47" i="1"/>
  <c r="DE43" i="1"/>
  <c r="DE39" i="1"/>
  <c r="DE35" i="1"/>
  <c r="DE31" i="1"/>
  <c r="DE27" i="1"/>
  <c r="DE23" i="1"/>
  <c r="DE19" i="1"/>
  <c r="DE15" i="1"/>
  <c r="DE11" i="1"/>
  <c r="DE7" i="1"/>
  <c r="DE13" i="1"/>
  <c r="DD13" i="1"/>
  <c r="DD59" i="1"/>
  <c r="DD55" i="1"/>
  <c r="DD51" i="1"/>
  <c r="DD47" i="1"/>
  <c r="DD43" i="1"/>
  <c r="DD39" i="1"/>
  <c r="DD35" i="1"/>
  <c r="DD31" i="1"/>
  <c r="DD27" i="1"/>
  <c r="DD23" i="1"/>
  <c r="DD19" i="1"/>
  <c r="DD15" i="1"/>
  <c r="DD11" i="1"/>
  <c r="DD7" i="1"/>
  <c r="DD3" i="1"/>
  <c r="DG17" i="1"/>
  <c r="DE57" i="1"/>
  <c r="DG58" i="1"/>
  <c r="DG54" i="1"/>
  <c r="DG50" i="1"/>
  <c r="DG46" i="1"/>
  <c r="DG42" i="1"/>
  <c r="DG38" i="1"/>
  <c r="DG34" i="1"/>
  <c r="DG30" i="1"/>
  <c r="DG26" i="1"/>
  <c r="DG22" i="1"/>
  <c r="DG18" i="1"/>
  <c r="DG14" i="1"/>
  <c r="DG10" i="1"/>
  <c r="DG6" i="1"/>
  <c r="DG2" i="1"/>
  <c r="Q46" i="8" s="1" a="1"/>
  <c r="Q46" i="8" s="1"/>
  <c r="DG41" i="1"/>
  <c r="DG21" i="1"/>
  <c r="DF33" i="1"/>
  <c r="DF13" i="1"/>
  <c r="DE53" i="1"/>
  <c r="DE33" i="1"/>
  <c r="DE5" i="1"/>
  <c r="DD49" i="1"/>
  <c r="DD29" i="1"/>
  <c r="DF58" i="1"/>
  <c r="DF54" i="1"/>
  <c r="DF50" i="1"/>
  <c r="DF46" i="1"/>
  <c r="DF42" i="1"/>
  <c r="DF38" i="1"/>
  <c r="DF34" i="1"/>
  <c r="DF30" i="1"/>
  <c r="DF26" i="1"/>
  <c r="DF22" i="1"/>
  <c r="DF18" i="1"/>
  <c r="DF14" i="1"/>
  <c r="DF10" i="1"/>
  <c r="DF6" i="1"/>
  <c r="DF2" i="1"/>
  <c r="DG37" i="1"/>
  <c r="DG13" i="1"/>
  <c r="DF25" i="1"/>
  <c r="DE49" i="1"/>
  <c r="DE29" i="1"/>
  <c r="DD41" i="1"/>
  <c r="DE58" i="1"/>
  <c r="DE54" i="1"/>
  <c r="DE50" i="1"/>
  <c r="DE46" i="1"/>
  <c r="DE42" i="1"/>
  <c r="DE38" i="1"/>
  <c r="DE34" i="1"/>
  <c r="DE30" i="1"/>
  <c r="DE26" i="1"/>
  <c r="DE22" i="1"/>
  <c r="DE18" i="1"/>
  <c r="DE14" i="1"/>
  <c r="DE10" i="1"/>
  <c r="DE6" i="1"/>
  <c r="DE2" i="1"/>
  <c r="DG45" i="1"/>
  <c r="DG5" i="1"/>
  <c r="DD58" i="1"/>
  <c r="DD54" i="1"/>
  <c r="DD50" i="1"/>
  <c r="DD46" i="1"/>
  <c r="DD42" i="1"/>
  <c r="DD38" i="1"/>
  <c r="DD34" i="1"/>
  <c r="DD30" i="1"/>
  <c r="DD26" i="1"/>
  <c r="DD22" i="1"/>
  <c r="DD18" i="1"/>
  <c r="DD14" i="1"/>
  <c r="DD10" i="1"/>
  <c r="DD6" i="1"/>
  <c r="DD2" i="1"/>
  <c r="DG29" i="1"/>
  <c r="DG9" i="1"/>
  <c r="DF21" i="1"/>
  <c r="DE37" i="1"/>
  <c r="DD21" i="1"/>
  <c r="DG57" i="1"/>
  <c r="DG53" i="1"/>
  <c r="DG49" i="1"/>
  <c r="DG33" i="1"/>
  <c r="DG25" i="1"/>
  <c r="DE21" i="1"/>
  <c r="DD37" i="1"/>
  <c r="DF57" i="1"/>
  <c r="DF53" i="1"/>
  <c r="DF49" i="1"/>
  <c r="DF45" i="1"/>
  <c r="DF41" i="1"/>
  <c r="DF37" i="1"/>
  <c r="DF29" i="1"/>
  <c r="DF17" i="1"/>
  <c r="DD53" i="1"/>
  <c r="DD9" i="1"/>
  <c r="CZ60" i="1"/>
  <c r="CZ56" i="1"/>
  <c r="CZ52" i="1"/>
  <c r="CZ48" i="1"/>
  <c r="CZ44" i="1"/>
  <c r="CZ40" i="1"/>
  <c r="CZ36" i="1"/>
  <c r="CZ32" i="1"/>
  <c r="CZ28" i="1"/>
  <c r="CZ24" i="1"/>
  <c r="CZ20" i="1"/>
  <c r="CZ16" i="1"/>
  <c r="CZ12" i="1"/>
  <c r="CZ8" i="1"/>
  <c r="CZ4" i="1"/>
  <c r="CZ25" i="1"/>
  <c r="CY9" i="1"/>
  <c r="CX29" i="1"/>
  <c r="CW37" i="1"/>
  <c r="CY60" i="1"/>
  <c r="CY56" i="1"/>
  <c r="CY52" i="1"/>
  <c r="CY48" i="1"/>
  <c r="CY44" i="1"/>
  <c r="CY40" i="1"/>
  <c r="CY36" i="1"/>
  <c r="CY32" i="1"/>
  <c r="CY28" i="1"/>
  <c r="CY24" i="1"/>
  <c r="CY20" i="1"/>
  <c r="CY16" i="1"/>
  <c r="CY12" i="1"/>
  <c r="CY8" i="1"/>
  <c r="CY4" i="1"/>
  <c r="CX60" i="1"/>
  <c r="CX56" i="1"/>
  <c r="CX52" i="1"/>
  <c r="CX48" i="1"/>
  <c r="CX44" i="1"/>
  <c r="CX40" i="1"/>
  <c r="CX36" i="1"/>
  <c r="CX32" i="1"/>
  <c r="CX28" i="1"/>
  <c r="CX24" i="1"/>
  <c r="CX20" i="1"/>
  <c r="CX16" i="1"/>
  <c r="CX12" i="1"/>
  <c r="CX8" i="1"/>
  <c r="CX4" i="1"/>
  <c r="CZ29" i="1"/>
  <c r="CY17" i="1"/>
  <c r="CX37" i="1"/>
  <c r="CX21" i="1"/>
  <c r="CW53" i="1"/>
  <c r="CW17" i="1"/>
  <c r="CW60" i="1"/>
  <c r="CW56" i="1"/>
  <c r="CW52" i="1"/>
  <c r="CW48" i="1"/>
  <c r="CW44" i="1"/>
  <c r="CW40" i="1"/>
  <c r="CW36" i="1"/>
  <c r="CW32" i="1"/>
  <c r="CW28" i="1"/>
  <c r="CW24" i="1"/>
  <c r="CW20" i="1"/>
  <c r="CW16" i="1"/>
  <c r="CW12" i="1"/>
  <c r="CW8" i="1"/>
  <c r="CW4" i="1"/>
  <c r="CZ59" i="1"/>
  <c r="CZ55" i="1"/>
  <c r="CZ51" i="1"/>
  <c r="CZ47" i="1"/>
  <c r="CZ43" i="1"/>
  <c r="CZ39" i="1"/>
  <c r="CZ35" i="1"/>
  <c r="CZ31" i="1"/>
  <c r="CZ27" i="1"/>
  <c r="CZ23" i="1"/>
  <c r="CZ19" i="1"/>
  <c r="CZ15" i="1"/>
  <c r="CZ11" i="1"/>
  <c r="CZ7" i="1"/>
  <c r="CZ3" i="1"/>
  <c r="CY29" i="1"/>
  <c r="CX25" i="1"/>
  <c r="CW41" i="1"/>
  <c r="CY59" i="1"/>
  <c r="CY55" i="1"/>
  <c r="CY51" i="1"/>
  <c r="CY47" i="1"/>
  <c r="CY43" i="1"/>
  <c r="CY39" i="1"/>
  <c r="CY35" i="1"/>
  <c r="CY31" i="1"/>
  <c r="CY27" i="1"/>
  <c r="CY23" i="1"/>
  <c r="CY19" i="1"/>
  <c r="CY15" i="1"/>
  <c r="CY11" i="1"/>
  <c r="CY7" i="1"/>
  <c r="CY3" i="1"/>
  <c r="CX59" i="1"/>
  <c r="CX55" i="1"/>
  <c r="CX51" i="1"/>
  <c r="CX47" i="1"/>
  <c r="CX43" i="1"/>
  <c r="CX39" i="1"/>
  <c r="CX35" i="1"/>
  <c r="CX31" i="1"/>
  <c r="CX27" i="1"/>
  <c r="CX23" i="1"/>
  <c r="CX19" i="1"/>
  <c r="CX15" i="1"/>
  <c r="CX11" i="1"/>
  <c r="CX7" i="1"/>
  <c r="CX3" i="1"/>
  <c r="CZ33" i="1"/>
  <c r="CX53" i="1"/>
  <c r="CX13" i="1"/>
  <c r="CW25" i="1"/>
  <c r="CW59" i="1"/>
  <c r="CW55" i="1"/>
  <c r="CW51" i="1"/>
  <c r="CW47" i="1"/>
  <c r="CW43" i="1"/>
  <c r="CW39" i="1"/>
  <c r="CW35" i="1"/>
  <c r="CW31" i="1"/>
  <c r="CW27" i="1"/>
  <c r="CW23" i="1"/>
  <c r="CW19" i="1"/>
  <c r="CW15" i="1"/>
  <c r="CW11" i="1"/>
  <c r="CW7" i="1"/>
  <c r="CW3" i="1"/>
  <c r="CZ53" i="1"/>
  <c r="CZ17" i="1"/>
  <c r="CY21" i="1"/>
  <c r="CX45" i="1"/>
  <c r="CW45" i="1"/>
  <c r="CZ58" i="1"/>
  <c r="CZ54" i="1"/>
  <c r="CZ50" i="1"/>
  <c r="CZ46" i="1"/>
  <c r="CZ42" i="1"/>
  <c r="CZ38" i="1"/>
  <c r="CZ34" i="1"/>
  <c r="CZ30" i="1"/>
  <c r="CZ26" i="1"/>
  <c r="CZ22" i="1"/>
  <c r="CZ18" i="1"/>
  <c r="CZ14" i="1"/>
  <c r="CZ10" i="1"/>
  <c r="CZ6" i="1"/>
  <c r="CZ2" i="1"/>
  <c r="P46" i="8" s="1" a="1"/>
  <c r="P46" i="8" s="1"/>
  <c r="CZ41" i="1"/>
  <c r="CY5" i="1"/>
  <c r="CX33" i="1"/>
  <c r="CW33" i="1"/>
  <c r="CY58" i="1"/>
  <c r="CY54" i="1"/>
  <c r="CY50" i="1"/>
  <c r="CY46" i="1"/>
  <c r="CY42" i="1"/>
  <c r="CY38" i="1"/>
  <c r="CY34" i="1"/>
  <c r="CY30" i="1"/>
  <c r="CY26" i="1"/>
  <c r="CY22" i="1"/>
  <c r="CY18" i="1"/>
  <c r="CY14" i="1"/>
  <c r="CY10" i="1"/>
  <c r="CY6" i="1"/>
  <c r="CY2" i="1"/>
  <c r="CZ45" i="1"/>
  <c r="CZ5" i="1"/>
  <c r="CX49" i="1"/>
  <c r="CX5" i="1"/>
  <c r="CW29" i="1"/>
  <c r="CX58" i="1"/>
  <c r="CX54" i="1"/>
  <c r="CX50" i="1"/>
  <c r="CX46" i="1"/>
  <c r="CX42" i="1"/>
  <c r="CX38" i="1"/>
  <c r="CX34" i="1"/>
  <c r="CX30" i="1"/>
  <c r="CX26" i="1"/>
  <c r="CX22" i="1"/>
  <c r="CX18" i="1"/>
  <c r="CX14" i="1"/>
  <c r="CX10" i="1"/>
  <c r="CX6" i="1"/>
  <c r="CX2" i="1"/>
  <c r="CZ9" i="1"/>
  <c r="CX57" i="1"/>
  <c r="CX17" i="1"/>
  <c r="CW9" i="1"/>
  <c r="CW58" i="1"/>
  <c r="CW54" i="1"/>
  <c r="CW50" i="1"/>
  <c r="CW46" i="1"/>
  <c r="CW42" i="1"/>
  <c r="CW38" i="1"/>
  <c r="CW34" i="1"/>
  <c r="CW30" i="1"/>
  <c r="CW26" i="1"/>
  <c r="CW22" i="1"/>
  <c r="CW18" i="1"/>
  <c r="CW14" i="1"/>
  <c r="CW10" i="1"/>
  <c r="CW6" i="1"/>
  <c r="CW2" i="1"/>
  <c r="CZ13" i="1"/>
  <c r="CX41" i="1"/>
  <c r="CW21" i="1"/>
  <c r="CZ57" i="1"/>
  <c r="CZ49" i="1"/>
  <c r="CZ37" i="1"/>
  <c r="CZ21" i="1"/>
  <c r="CY57" i="1"/>
  <c r="CY53" i="1"/>
  <c r="CY49" i="1"/>
  <c r="CY45" i="1"/>
  <c r="CY41" i="1"/>
  <c r="CY37" i="1"/>
  <c r="CY33" i="1"/>
  <c r="CY25" i="1"/>
  <c r="CY13" i="1"/>
  <c r="CX9" i="1"/>
  <c r="CW49" i="1"/>
  <c r="CW13" i="1"/>
  <c r="CW57" i="1"/>
  <c r="CW5" i="1"/>
  <c r="CS60" i="1"/>
  <c r="CS56" i="1"/>
  <c r="CS52" i="1"/>
  <c r="CS48" i="1"/>
  <c r="CS44" i="1"/>
  <c r="CS40" i="1"/>
  <c r="CS36" i="1"/>
  <c r="CS32" i="1"/>
  <c r="CS28" i="1"/>
  <c r="CS24" i="1"/>
  <c r="CS20" i="1"/>
  <c r="CS16" i="1"/>
  <c r="CS12" i="1"/>
  <c r="CS8" i="1"/>
  <c r="CS4" i="1"/>
  <c r="CP4" i="1"/>
  <c r="CP2" i="1"/>
  <c r="CS9" i="1"/>
  <c r="CQ41" i="1"/>
  <c r="CP17" i="1"/>
  <c r="CR60" i="1"/>
  <c r="CR56" i="1"/>
  <c r="CR52" i="1"/>
  <c r="CR48" i="1"/>
  <c r="CR44" i="1"/>
  <c r="CR40" i="1"/>
  <c r="CR36" i="1"/>
  <c r="CR32" i="1"/>
  <c r="CR28" i="1"/>
  <c r="CR24" i="1"/>
  <c r="CR20" i="1"/>
  <c r="CR16" i="1"/>
  <c r="CR12" i="1"/>
  <c r="CR8" i="1"/>
  <c r="CR4" i="1"/>
  <c r="CQ60" i="1"/>
  <c r="CQ56" i="1"/>
  <c r="CQ52" i="1"/>
  <c r="CQ48" i="1"/>
  <c r="CQ44" i="1"/>
  <c r="CQ40" i="1"/>
  <c r="CQ36" i="1"/>
  <c r="CQ32" i="1"/>
  <c r="CQ28" i="1"/>
  <c r="CQ24" i="1"/>
  <c r="CQ20" i="1"/>
  <c r="CQ16" i="1"/>
  <c r="CQ12" i="1"/>
  <c r="CQ8" i="1"/>
  <c r="CQ4" i="1"/>
  <c r="CP16" i="1"/>
  <c r="CP60" i="1"/>
  <c r="CP56" i="1"/>
  <c r="CP52" i="1"/>
  <c r="CP48" i="1"/>
  <c r="CP44" i="1"/>
  <c r="CP40" i="1"/>
  <c r="CP36" i="1"/>
  <c r="CP32" i="1"/>
  <c r="CP28" i="1"/>
  <c r="CP24" i="1"/>
  <c r="CP20" i="1"/>
  <c r="CP12" i="1"/>
  <c r="CP8" i="1"/>
  <c r="CR21" i="1"/>
  <c r="CP53" i="1"/>
  <c r="CS59" i="1"/>
  <c r="CS55" i="1"/>
  <c r="CS51" i="1"/>
  <c r="CS47" i="1"/>
  <c r="CS43" i="1"/>
  <c r="CS39" i="1"/>
  <c r="CS35" i="1"/>
  <c r="CS31" i="1"/>
  <c r="CS27" i="1"/>
  <c r="CS23" i="1"/>
  <c r="CS19" i="1"/>
  <c r="CS15" i="1"/>
  <c r="CS11" i="1"/>
  <c r="CS7" i="1"/>
  <c r="CS3" i="1"/>
  <c r="CQ7" i="1"/>
  <c r="CS29" i="1"/>
  <c r="CS5" i="1"/>
  <c r="CR9" i="1"/>
  <c r="CQ45" i="1"/>
  <c r="CQ17" i="1"/>
  <c r="CP57" i="1"/>
  <c r="CP29" i="1"/>
  <c r="CP9" i="1"/>
  <c r="CR59" i="1"/>
  <c r="CR55" i="1"/>
  <c r="CR51" i="1"/>
  <c r="CR47" i="1"/>
  <c r="CR43" i="1"/>
  <c r="CR39" i="1"/>
  <c r="CR35" i="1"/>
  <c r="CR31" i="1"/>
  <c r="CR27" i="1"/>
  <c r="CR23" i="1"/>
  <c r="CR19" i="1"/>
  <c r="CR15" i="1"/>
  <c r="CR11" i="1"/>
  <c r="CR7" i="1"/>
  <c r="CR3" i="1"/>
  <c r="CQ59" i="1"/>
  <c r="CQ55" i="1"/>
  <c r="CQ51" i="1"/>
  <c r="CQ47" i="1"/>
  <c r="CQ43" i="1"/>
  <c r="CQ39" i="1"/>
  <c r="CQ35" i="1"/>
  <c r="CQ31" i="1"/>
  <c r="CQ27" i="1"/>
  <c r="CQ23" i="1"/>
  <c r="CQ19" i="1"/>
  <c r="CQ15" i="1"/>
  <c r="CQ11" i="1"/>
  <c r="CQ3" i="1"/>
  <c r="CQ37" i="1"/>
  <c r="CP21" i="1"/>
  <c r="CP59" i="1"/>
  <c r="CP55" i="1"/>
  <c r="CP51" i="1"/>
  <c r="CP47" i="1"/>
  <c r="CP43" i="1"/>
  <c r="CP39" i="1"/>
  <c r="CP35" i="1"/>
  <c r="CP31" i="1"/>
  <c r="CP27" i="1"/>
  <c r="CP23" i="1"/>
  <c r="CP19" i="1"/>
  <c r="CP15" i="1"/>
  <c r="CP11" i="1"/>
  <c r="CP7" i="1"/>
  <c r="CP3" i="1"/>
  <c r="CQ2" i="1"/>
  <c r="CS25" i="1"/>
  <c r="CS58" i="1"/>
  <c r="CS54" i="1"/>
  <c r="CS50" i="1"/>
  <c r="CS46" i="1"/>
  <c r="CS42" i="1"/>
  <c r="CS38" i="1"/>
  <c r="CS34" i="1"/>
  <c r="CS30" i="1"/>
  <c r="CS26" i="1"/>
  <c r="CS22" i="1"/>
  <c r="CS18" i="1"/>
  <c r="CS14" i="1"/>
  <c r="CS10" i="1"/>
  <c r="CS6" i="1"/>
  <c r="CS2" i="1"/>
  <c r="O46" i="8" s="1" a="1"/>
  <c r="O46" i="8" s="1"/>
  <c r="CQ26" i="1"/>
  <c r="CQ10" i="1"/>
  <c r="CS17" i="1"/>
  <c r="CQ49" i="1"/>
  <c r="CP13" i="1"/>
  <c r="CR58" i="1"/>
  <c r="CR54" i="1"/>
  <c r="CR50" i="1"/>
  <c r="CR46" i="1"/>
  <c r="CR42" i="1"/>
  <c r="CR38" i="1"/>
  <c r="CR34" i="1"/>
  <c r="CR30" i="1"/>
  <c r="CR26" i="1"/>
  <c r="CR22" i="1"/>
  <c r="CR18" i="1"/>
  <c r="CR14" i="1"/>
  <c r="CR10" i="1"/>
  <c r="CR6" i="1"/>
  <c r="CR2" i="1"/>
  <c r="CQ14" i="1"/>
  <c r="CS33" i="1"/>
  <c r="CS13" i="1"/>
  <c r="CR13" i="1"/>
  <c r="CQ33" i="1"/>
  <c r="CQ21" i="1"/>
  <c r="CP33" i="1"/>
  <c r="CQ58" i="1"/>
  <c r="CQ54" i="1"/>
  <c r="CQ50" i="1"/>
  <c r="CQ46" i="1"/>
  <c r="CQ42" i="1"/>
  <c r="CQ38" i="1"/>
  <c r="CQ34" i="1"/>
  <c r="CQ30" i="1"/>
  <c r="CQ22" i="1"/>
  <c r="CQ18" i="1"/>
  <c r="CQ6" i="1"/>
  <c r="CR5" i="1"/>
  <c r="CQ25" i="1"/>
  <c r="CP49" i="1"/>
  <c r="CP5" i="1"/>
  <c r="CP58" i="1"/>
  <c r="CP54" i="1"/>
  <c r="CP50" i="1"/>
  <c r="CP46" i="1"/>
  <c r="CP42" i="1"/>
  <c r="CP38" i="1"/>
  <c r="CP34" i="1"/>
  <c r="CP30" i="1"/>
  <c r="CP26" i="1"/>
  <c r="CP22" i="1"/>
  <c r="CP18" i="1"/>
  <c r="CP14" i="1"/>
  <c r="CP10" i="1"/>
  <c r="CP6" i="1"/>
  <c r="CQ53" i="1"/>
  <c r="CP37" i="1"/>
  <c r="CS57" i="1"/>
  <c r="CS53" i="1"/>
  <c r="CS49" i="1"/>
  <c r="CS45" i="1"/>
  <c r="CS41" i="1"/>
  <c r="CS37" i="1"/>
  <c r="CS21" i="1"/>
  <c r="CQ29" i="1"/>
  <c r="CQ5" i="1"/>
  <c r="CP41" i="1"/>
  <c r="CR57" i="1"/>
  <c r="CR53" i="1"/>
  <c r="CR49" i="1"/>
  <c r="CR45" i="1"/>
  <c r="CR41" i="1"/>
  <c r="CR37" i="1"/>
  <c r="CR33" i="1"/>
  <c r="CR29" i="1"/>
  <c r="CR25" i="1"/>
  <c r="CR17" i="1"/>
  <c r="CQ13" i="1"/>
  <c r="CP45" i="1"/>
  <c r="CQ57" i="1"/>
  <c r="CQ9" i="1"/>
  <c r="CP25" i="1"/>
  <c r="CL60" i="1"/>
  <c r="CL56" i="1"/>
  <c r="CL52" i="1"/>
  <c r="CL48" i="1"/>
  <c r="CL44" i="1"/>
  <c r="CL40" i="1"/>
  <c r="CL36" i="1"/>
  <c r="CL32" i="1"/>
  <c r="CL28" i="1"/>
  <c r="CL24" i="1"/>
  <c r="CL20" i="1"/>
  <c r="CL16" i="1"/>
  <c r="CL12" i="1"/>
  <c r="CL8" i="1"/>
  <c r="CL4" i="1"/>
  <c r="CL19" i="1"/>
  <c r="CL3" i="1"/>
  <c r="CI37" i="1"/>
  <c r="CK60" i="1"/>
  <c r="CK56" i="1"/>
  <c r="CK52" i="1"/>
  <c r="CK48" i="1"/>
  <c r="CK44" i="1"/>
  <c r="CK40" i="1"/>
  <c r="CK36" i="1"/>
  <c r="CK32" i="1"/>
  <c r="CK28" i="1"/>
  <c r="CK24" i="1"/>
  <c r="CK20" i="1"/>
  <c r="CK16" i="1"/>
  <c r="CK12" i="1"/>
  <c r="CK8" i="1"/>
  <c r="CK4" i="1"/>
  <c r="CJ60" i="1"/>
  <c r="CJ56" i="1"/>
  <c r="CJ52" i="1"/>
  <c r="CJ48" i="1"/>
  <c r="CJ44" i="1"/>
  <c r="CJ40" i="1"/>
  <c r="CJ36" i="1"/>
  <c r="CJ32" i="1"/>
  <c r="CJ28" i="1"/>
  <c r="CJ24" i="1"/>
  <c r="CJ20" i="1"/>
  <c r="CJ16" i="1"/>
  <c r="CJ12" i="1"/>
  <c r="CJ8" i="1"/>
  <c r="CJ4" i="1"/>
  <c r="CI4" i="1"/>
  <c r="CL23" i="1"/>
  <c r="CL11" i="1"/>
  <c r="CI41" i="1"/>
  <c r="CI5" i="1"/>
  <c r="CI60" i="1"/>
  <c r="CI56" i="1"/>
  <c r="CI52" i="1"/>
  <c r="CI48" i="1"/>
  <c r="CI44" i="1"/>
  <c r="CI40" i="1"/>
  <c r="CI36" i="1"/>
  <c r="CI32" i="1"/>
  <c r="CI28" i="1"/>
  <c r="CI24" i="1"/>
  <c r="CI20" i="1"/>
  <c r="CI16" i="1"/>
  <c r="CI12" i="1"/>
  <c r="CI8" i="1"/>
  <c r="CL59" i="1"/>
  <c r="CL55" i="1"/>
  <c r="CL51" i="1"/>
  <c r="CL47" i="1"/>
  <c r="CL43" i="1"/>
  <c r="CL39" i="1"/>
  <c r="CL35" i="1"/>
  <c r="CL31" i="1"/>
  <c r="CL27" i="1"/>
  <c r="CL15" i="1"/>
  <c r="CL7" i="1"/>
  <c r="CK59" i="1"/>
  <c r="CK55" i="1"/>
  <c r="CK51" i="1"/>
  <c r="CK47" i="1"/>
  <c r="CK43" i="1"/>
  <c r="CK39" i="1"/>
  <c r="CK35" i="1"/>
  <c r="CK31" i="1"/>
  <c r="CK27" i="1"/>
  <c r="CK23" i="1"/>
  <c r="CK19" i="1"/>
  <c r="CK15" i="1"/>
  <c r="CK11" i="1"/>
  <c r="CK7" i="1"/>
  <c r="CK3" i="1"/>
  <c r="CJ59" i="1"/>
  <c r="CJ55" i="1"/>
  <c r="CJ51" i="1"/>
  <c r="CJ47" i="1"/>
  <c r="CJ43" i="1"/>
  <c r="CJ39" i="1"/>
  <c r="CJ35" i="1"/>
  <c r="CJ31" i="1"/>
  <c r="CJ27" i="1"/>
  <c r="CJ23" i="1"/>
  <c r="CJ19" i="1"/>
  <c r="CJ15" i="1"/>
  <c r="CJ11" i="1"/>
  <c r="CJ7" i="1"/>
  <c r="CJ3" i="1"/>
  <c r="CI59" i="1"/>
  <c r="CI55" i="1"/>
  <c r="CI51" i="1"/>
  <c r="CI47" i="1"/>
  <c r="CI43" i="1"/>
  <c r="CI39" i="1"/>
  <c r="CI35" i="1"/>
  <c r="CI31" i="1"/>
  <c r="CI27" i="1"/>
  <c r="CI23" i="1"/>
  <c r="CI19" i="1"/>
  <c r="CI15" i="1"/>
  <c r="CI11" i="1"/>
  <c r="CI7" i="1"/>
  <c r="CI3" i="1"/>
  <c r="CL21" i="1"/>
  <c r="CK5" i="1"/>
  <c r="CJ17" i="1"/>
  <c r="CJ5" i="1"/>
  <c r="CI49" i="1"/>
  <c r="CI21" i="1"/>
  <c r="CL58" i="1"/>
  <c r="CL54" i="1"/>
  <c r="CL50" i="1"/>
  <c r="CL46" i="1"/>
  <c r="CL42" i="1"/>
  <c r="CL38" i="1"/>
  <c r="CL34" i="1"/>
  <c r="CL30" i="1"/>
  <c r="CL26" i="1"/>
  <c r="CL22" i="1"/>
  <c r="CL18" i="1"/>
  <c r="CL14" i="1"/>
  <c r="CL10" i="1"/>
  <c r="CL6" i="1"/>
  <c r="CL2" i="1"/>
  <c r="N46" i="8" s="1" a="1"/>
  <c r="N46" i="8" s="1"/>
  <c r="CJ2" i="1"/>
  <c r="CL9" i="1"/>
  <c r="CJ33" i="1"/>
  <c r="CI17" i="1"/>
  <c r="CK58" i="1"/>
  <c r="CK54" i="1"/>
  <c r="CK50" i="1"/>
  <c r="CK46" i="1"/>
  <c r="CK42" i="1"/>
  <c r="CK38" i="1"/>
  <c r="CK34" i="1"/>
  <c r="CK30" i="1"/>
  <c r="CK26" i="1"/>
  <c r="CK22" i="1"/>
  <c r="CK18" i="1"/>
  <c r="CK14" i="1"/>
  <c r="CK10" i="1"/>
  <c r="CK6" i="1"/>
  <c r="CK2" i="1"/>
  <c r="CL25" i="1"/>
  <c r="CJ29" i="1"/>
  <c r="CI29" i="1"/>
  <c r="CI13" i="1"/>
  <c r="CJ58" i="1"/>
  <c r="CJ54" i="1"/>
  <c r="CJ50" i="1"/>
  <c r="CJ46" i="1"/>
  <c r="CJ42" i="1"/>
  <c r="CJ38" i="1"/>
  <c r="CJ34" i="1"/>
  <c r="CJ30" i="1"/>
  <c r="CJ26" i="1"/>
  <c r="CJ22" i="1"/>
  <c r="CJ18" i="1"/>
  <c r="CJ14" i="1"/>
  <c r="CJ10" i="1"/>
  <c r="CJ6" i="1"/>
  <c r="CI58" i="1"/>
  <c r="CI54" i="1"/>
  <c r="CI50" i="1"/>
  <c r="CI46" i="1"/>
  <c r="CI42" i="1"/>
  <c r="CI38" i="1"/>
  <c r="CI34" i="1"/>
  <c r="CI30" i="1"/>
  <c r="CI26" i="1"/>
  <c r="CI22" i="1"/>
  <c r="CI18" i="1"/>
  <c r="CI14" i="1"/>
  <c r="CI10" i="1"/>
  <c r="CI6" i="1"/>
  <c r="CI2" i="1"/>
  <c r="CL33" i="1"/>
  <c r="CL13" i="1"/>
  <c r="CK13" i="1"/>
  <c r="CJ25" i="1"/>
  <c r="CI53" i="1"/>
  <c r="CI25" i="1"/>
  <c r="CL57" i="1"/>
  <c r="CL53" i="1"/>
  <c r="CL49" i="1"/>
  <c r="CL45" i="1"/>
  <c r="CL41" i="1"/>
  <c r="CL37" i="1"/>
  <c r="CL29" i="1"/>
  <c r="CL17" i="1"/>
  <c r="CL5" i="1"/>
  <c r="CI57" i="1"/>
  <c r="CK57" i="1"/>
  <c r="CK53" i="1"/>
  <c r="CK49" i="1"/>
  <c r="CK45" i="1"/>
  <c r="CK41" i="1"/>
  <c r="CK37" i="1"/>
  <c r="CK33" i="1"/>
  <c r="CK29" i="1"/>
  <c r="CK25" i="1"/>
  <c r="CK21" i="1"/>
  <c r="CK17" i="1"/>
  <c r="CK9" i="1"/>
  <c r="CJ9" i="1"/>
  <c r="CI45" i="1"/>
  <c r="CI9" i="1"/>
  <c r="CJ57" i="1"/>
  <c r="CJ53" i="1"/>
  <c r="CJ49" i="1"/>
  <c r="CJ45" i="1"/>
  <c r="CJ41" i="1"/>
  <c r="CJ37" i="1"/>
  <c r="CJ21" i="1"/>
  <c r="CJ13" i="1"/>
  <c r="CI33" i="1"/>
  <c r="CE60" i="1"/>
  <c r="CE56" i="1"/>
  <c r="CE52" i="1"/>
  <c r="CE48" i="1"/>
  <c r="CE44" i="1"/>
  <c r="CE40" i="1"/>
  <c r="CE36" i="1"/>
  <c r="CE32" i="1"/>
  <c r="CE28" i="1"/>
  <c r="CE24" i="1"/>
  <c r="CE20" i="1"/>
  <c r="CE16" i="1"/>
  <c r="CE12" i="1"/>
  <c r="CE8" i="1"/>
  <c r="CE4" i="1"/>
  <c r="CC33" i="1"/>
  <c r="CB25" i="1"/>
  <c r="CD60" i="1"/>
  <c r="CD56" i="1"/>
  <c r="CD52" i="1"/>
  <c r="CD48" i="1"/>
  <c r="CD44" i="1"/>
  <c r="CD40" i="1"/>
  <c r="CD36" i="1"/>
  <c r="CD32" i="1"/>
  <c r="CD28" i="1"/>
  <c r="CD24" i="1"/>
  <c r="CD20" i="1"/>
  <c r="CD16" i="1"/>
  <c r="CD12" i="1"/>
  <c r="CD8" i="1"/>
  <c r="CD4" i="1"/>
  <c r="CC60" i="1"/>
  <c r="CC56" i="1"/>
  <c r="CC52" i="1"/>
  <c r="CC48" i="1"/>
  <c r="CC44" i="1"/>
  <c r="CC40" i="1"/>
  <c r="CC36" i="1"/>
  <c r="CC32" i="1"/>
  <c r="CC28" i="1"/>
  <c r="CC24" i="1"/>
  <c r="CC20" i="1"/>
  <c r="CC16" i="1"/>
  <c r="CC12" i="1"/>
  <c r="CC8" i="1"/>
  <c r="CC4" i="1"/>
  <c r="CE3" i="1"/>
  <c r="CC29" i="1"/>
  <c r="CB29" i="1"/>
  <c r="CB60" i="1"/>
  <c r="CB56" i="1"/>
  <c r="CB52" i="1"/>
  <c r="CB48" i="1"/>
  <c r="CB44" i="1"/>
  <c r="CB40" i="1"/>
  <c r="CB36" i="1"/>
  <c r="CB32" i="1"/>
  <c r="CB28" i="1"/>
  <c r="CB24" i="1"/>
  <c r="CB20" i="1"/>
  <c r="CB16" i="1"/>
  <c r="CB12" i="1"/>
  <c r="CB8" i="1"/>
  <c r="CB4" i="1"/>
  <c r="CE59" i="1"/>
  <c r="CE55" i="1"/>
  <c r="CE51" i="1"/>
  <c r="CE47" i="1"/>
  <c r="CE43" i="1"/>
  <c r="CE39" i="1"/>
  <c r="CE35" i="1"/>
  <c r="CE31" i="1"/>
  <c r="CE27" i="1"/>
  <c r="CE23" i="1"/>
  <c r="CE19" i="1"/>
  <c r="CE15" i="1"/>
  <c r="CE11" i="1"/>
  <c r="CE7" i="1"/>
  <c r="CB57" i="1"/>
  <c r="CD59" i="1"/>
  <c r="CD55" i="1"/>
  <c r="CD51" i="1"/>
  <c r="CD47" i="1"/>
  <c r="CD43" i="1"/>
  <c r="CD39" i="1"/>
  <c r="CD35" i="1"/>
  <c r="CD31" i="1"/>
  <c r="CD27" i="1"/>
  <c r="CD23" i="1"/>
  <c r="CD19" i="1"/>
  <c r="CD15" i="1"/>
  <c r="CD11" i="1"/>
  <c r="CD7" i="1"/>
  <c r="CD3" i="1"/>
  <c r="CC59" i="1"/>
  <c r="CC55" i="1"/>
  <c r="CC51" i="1"/>
  <c r="CC47" i="1"/>
  <c r="CC43" i="1"/>
  <c r="CC39" i="1"/>
  <c r="CC35" i="1"/>
  <c r="CC31" i="1"/>
  <c r="CC27" i="1"/>
  <c r="CC23" i="1"/>
  <c r="CC19" i="1"/>
  <c r="CC15" i="1"/>
  <c r="CC11" i="1"/>
  <c r="CC7" i="1"/>
  <c r="CC3" i="1"/>
  <c r="CB41" i="1"/>
  <c r="CB59" i="1"/>
  <c r="CB55" i="1"/>
  <c r="CB51" i="1"/>
  <c r="CB47" i="1"/>
  <c r="CB43" i="1"/>
  <c r="CB39" i="1"/>
  <c r="CB35" i="1"/>
  <c r="CB31" i="1"/>
  <c r="CB27" i="1"/>
  <c r="CB23" i="1"/>
  <c r="CB19" i="1"/>
  <c r="CB15" i="1"/>
  <c r="CB11" i="1"/>
  <c r="CB7" i="1"/>
  <c r="CB3" i="1"/>
  <c r="CE17" i="1"/>
  <c r="CC53" i="1"/>
  <c r="CC21" i="1"/>
  <c r="CB49" i="1"/>
  <c r="CB9" i="1"/>
  <c r="CE58" i="1"/>
  <c r="CE54" i="1"/>
  <c r="CE50" i="1"/>
  <c r="CE46" i="1"/>
  <c r="CE42" i="1"/>
  <c r="CE38" i="1"/>
  <c r="CE34" i="1"/>
  <c r="CE30" i="1"/>
  <c r="CE26" i="1"/>
  <c r="CE22" i="1"/>
  <c r="CE18" i="1"/>
  <c r="CE14" i="1"/>
  <c r="CE10" i="1"/>
  <c r="CE6" i="1"/>
  <c r="CE2" i="1"/>
  <c r="M46" i="8" s="1" a="1"/>
  <c r="M46" i="8" s="1"/>
  <c r="CE5" i="1"/>
  <c r="CC41" i="1"/>
  <c r="CB21" i="1"/>
  <c r="CD58" i="1"/>
  <c r="CD54" i="1"/>
  <c r="CD50" i="1"/>
  <c r="CD46" i="1"/>
  <c r="CD42" i="1"/>
  <c r="CD38" i="1"/>
  <c r="CD34" i="1"/>
  <c r="CD30" i="1"/>
  <c r="CD26" i="1"/>
  <c r="CD22" i="1"/>
  <c r="CD18" i="1"/>
  <c r="CD14" i="1"/>
  <c r="CD10" i="1"/>
  <c r="CD6" i="1"/>
  <c r="CD2" i="1"/>
  <c r="CE13" i="1"/>
  <c r="CC45" i="1"/>
  <c r="CC25" i="1"/>
  <c r="CC5" i="1"/>
  <c r="CB53" i="1"/>
  <c r="CB5" i="1"/>
  <c r="CC58" i="1"/>
  <c r="CC54" i="1"/>
  <c r="CC50" i="1"/>
  <c r="CC46" i="1"/>
  <c r="CC42" i="1"/>
  <c r="CC38" i="1"/>
  <c r="CC34" i="1"/>
  <c r="CC30" i="1"/>
  <c r="CC26" i="1"/>
  <c r="CC22" i="1"/>
  <c r="CC18" i="1"/>
  <c r="CC14" i="1"/>
  <c r="CC10" i="1"/>
  <c r="CC6" i="1"/>
  <c r="CC2" i="1"/>
  <c r="CC37" i="1"/>
  <c r="CB17" i="1"/>
  <c r="CB58" i="1"/>
  <c r="CB54" i="1"/>
  <c r="CB50" i="1"/>
  <c r="CB46" i="1"/>
  <c r="CB42" i="1"/>
  <c r="CB38" i="1"/>
  <c r="CB34" i="1"/>
  <c r="CB30" i="1"/>
  <c r="CB26" i="1"/>
  <c r="CB22" i="1"/>
  <c r="CB18" i="1"/>
  <c r="CB14" i="1"/>
  <c r="CB10" i="1"/>
  <c r="CB6" i="1"/>
  <c r="CB2" i="1"/>
  <c r="CC49" i="1"/>
  <c r="CC9" i="1"/>
  <c r="CB45" i="1"/>
  <c r="CB13" i="1"/>
  <c r="CE57" i="1"/>
  <c r="CE53" i="1"/>
  <c r="CE49" i="1"/>
  <c r="CE45" i="1"/>
  <c r="CE41" i="1"/>
  <c r="CE37" i="1"/>
  <c r="CE33" i="1"/>
  <c r="CE29" i="1"/>
  <c r="CE25" i="1"/>
  <c r="CE21" i="1"/>
  <c r="CE9" i="1"/>
  <c r="CC13" i="1"/>
  <c r="CB37" i="1"/>
  <c r="CD57" i="1"/>
  <c r="CD53" i="1"/>
  <c r="CD49" i="1"/>
  <c r="CD45" i="1"/>
  <c r="CD41" i="1"/>
  <c r="CD37" i="1"/>
  <c r="CD33" i="1"/>
  <c r="CD29" i="1"/>
  <c r="CD25" i="1"/>
  <c r="CD21" i="1"/>
  <c r="CD17" i="1"/>
  <c r="CD13" i="1"/>
  <c r="CD9" i="1"/>
  <c r="CD5" i="1"/>
  <c r="CC57" i="1"/>
  <c r="CC17" i="1"/>
  <c r="CB33" i="1"/>
  <c r="BX60" i="1"/>
  <c r="BX56" i="1"/>
  <c r="BX52" i="1"/>
  <c r="BX48" i="1"/>
  <c r="BX44" i="1"/>
  <c r="BX40" i="1"/>
  <c r="BX36" i="1"/>
  <c r="BX32" i="1"/>
  <c r="BX28" i="1"/>
  <c r="BX24" i="1"/>
  <c r="BX20" i="1"/>
  <c r="BX16" i="1"/>
  <c r="BX12" i="1"/>
  <c r="BX8" i="1"/>
  <c r="BX4" i="1"/>
  <c r="BX23" i="1"/>
  <c r="BU14" i="1"/>
  <c r="BX29" i="1"/>
  <c r="BW33" i="1"/>
  <c r="BV13" i="1"/>
  <c r="BU41" i="1"/>
  <c r="BW60" i="1"/>
  <c r="BW56" i="1"/>
  <c r="BW52" i="1"/>
  <c r="BW48" i="1"/>
  <c r="BW44" i="1"/>
  <c r="BW40" i="1"/>
  <c r="BW36" i="1"/>
  <c r="BW32" i="1"/>
  <c r="BW28" i="1"/>
  <c r="BW24" i="1"/>
  <c r="BW20" i="1"/>
  <c r="BW16" i="1"/>
  <c r="BW12" i="1"/>
  <c r="BW8" i="1"/>
  <c r="BW4" i="1"/>
  <c r="BV60" i="1"/>
  <c r="BV56" i="1"/>
  <c r="BV52" i="1"/>
  <c r="BV48" i="1"/>
  <c r="BV44" i="1"/>
  <c r="BV40" i="1"/>
  <c r="BV36" i="1"/>
  <c r="BV32" i="1"/>
  <c r="BV28" i="1"/>
  <c r="BV24" i="1"/>
  <c r="BV20" i="1"/>
  <c r="BV16" i="1"/>
  <c r="BV12" i="1"/>
  <c r="BV8" i="1"/>
  <c r="BV4" i="1"/>
  <c r="BX31" i="1"/>
  <c r="BX15" i="1"/>
  <c r="BX7" i="1"/>
  <c r="BU6" i="1"/>
  <c r="BX45" i="1"/>
  <c r="BX25" i="1"/>
  <c r="BW45" i="1"/>
  <c r="BW29" i="1"/>
  <c r="BW13" i="1"/>
  <c r="BV53" i="1"/>
  <c r="BV25" i="1"/>
  <c r="BU49" i="1"/>
  <c r="BU29" i="1"/>
  <c r="BU5" i="1"/>
  <c r="BU60" i="1"/>
  <c r="BU56" i="1"/>
  <c r="BU52" i="1"/>
  <c r="BU48" i="1"/>
  <c r="BU44" i="1"/>
  <c r="BU40" i="1"/>
  <c r="BU36" i="1"/>
  <c r="BU32" i="1"/>
  <c r="BU28" i="1"/>
  <c r="BU24" i="1"/>
  <c r="BU20" i="1"/>
  <c r="BU16" i="1"/>
  <c r="BU12" i="1"/>
  <c r="BU8" i="1"/>
  <c r="BU4" i="1"/>
  <c r="BX59" i="1"/>
  <c r="BX55" i="1"/>
  <c r="BX51" i="1"/>
  <c r="BX47" i="1"/>
  <c r="BX43" i="1"/>
  <c r="BX39" i="1"/>
  <c r="BX35" i="1"/>
  <c r="BX27" i="1"/>
  <c r="BX19" i="1"/>
  <c r="BX11" i="1"/>
  <c r="BX3" i="1"/>
  <c r="BX33" i="1"/>
  <c r="BW25" i="1"/>
  <c r="BV29" i="1"/>
  <c r="BU17" i="1"/>
  <c r="BW59" i="1"/>
  <c r="BW55" i="1"/>
  <c r="BW51" i="1"/>
  <c r="BW47" i="1"/>
  <c r="BW43" i="1"/>
  <c r="BW39" i="1"/>
  <c r="BW35" i="1"/>
  <c r="BW31" i="1"/>
  <c r="BW27" i="1"/>
  <c r="BW23" i="1"/>
  <c r="BW19" i="1"/>
  <c r="BW15" i="1"/>
  <c r="BW11" i="1"/>
  <c r="BW7" i="1"/>
  <c r="BW3" i="1"/>
  <c r="BV59" i="1"/>
  <c r="BV55" i="1"/>
  <c r="BV51" i="1"/>
  <c r="BV47" i="1"/>
  <c r="BV43" i="1"/>
  <c r="BV39" i="1"/>
  <c r="BV35" i="1"/>
  <c r="BV31" i="1"/>
  <c r="BV27" i="1"/>
  <c r="BV23" i="1"/>
  <c r="BV19" i="1"/>
  <c r="BV15" i="1"/>
  <c r="BV11" i="1"/>
  <c r="BV7" i="1"/>
  <c r="BV3" i="1"/>
  <c r="BX5" i="1"/>
  <c r="BW17" i="1"/>
  <c r="BV45" i="1"/>
  <c r="BV9" i="1"/>
  <c r="BU45" i="1"/>
  <c r="BU59" i="1"/>
  <c r="BU55" i="1"/>
  <c r="BU51" i="1"/>
  <c r="BU47" i="1"/>
  <c r="BU43" i="1"/>
  <c r="BU39" i="1"/>
  <c r="BU35" i="1"/>
  <c r="BU31" i="1"/>
  <c r="BU27" i="1"/>
  <c r="BU23" i="1"/>
  <c r="BU19" i="1"/>
  <c r="BU15" i="1"/>
  <c r="BU11" i="1"/>
  <c r="BU7" i="1"/>
  <c r="BU3" i="1"/>
  <c r="BU10" i="1"/>
  <c r="BX37" i="1"/>
  <c r="BX13" i="1"/>
  <c r="BW49" i="1"/>
  <c r="BW21" i="1"/>
  <c r="BV49" i="1"/>
  <c r="BV17" i="1"/>
  <c r="BU53" i="1"/>
  <c r="BU9" i="1"/>
  <c r="BX58" i="1"/>
  <c r="BX54" i="1"/>
  <c r="BX50" i="1"/>
  <c r="BX46" i="1"/>
  <c r="BX42" i="1"/>
  <c r="BX38" i="1"/>
  <c r="BX34" i="1"/>
  <c r="BX30" i="1"/>
  <c r="BX26" i="1"/>
  <c r="BX22" i="1"/>
  <c r="BX18" i="1"/>
  <c r="BX14" i="1"/>
  <c r="BX10" i="1"/>
  <c r="BX6" i="1"/>
  <c r="BX2" i="1"/>
  <c r="L46" i="8" s="1" a="1"/>
  <c r="L46" i="8" s="1"/>
  <c r="BV10" i="1"/>
  <c r="BV2" i="1"/>
  <c r="BX49" i="1"/>
  <c r="BW5" i="1"/>
  <c r="BV37" i="1"/>
  <c r="BU13" i="1"/>
  <c r="BW58" i="1"/>
  <c r="BW54" i="1"/>
  <c r="BW50" i="1"/>
  <c r="BW46" i="1"/>
  <c r="BW42" i="1"/>
  <c r="BW38" i="1"/>
  <c r="BW34" i="1"/>
  <c r="BW30" i="1"/>
  <c r="BW26" i="1"/>
  <c r="BW22" i="1"/>
  <c r="BW18" i="1"/>
  <c r="BW14" i="1"/>
  <c r="BW10" i="1"/>
  <c r="BW6" i="1"/>
  <c r="BW2" i="1"/>
  <c r="BU2" i="1"/>
  <c r="BX41" i="1"/>
  <c r="BX9" i="1"/>
  <c r="BW37" i="1"/>
  <c r="BV33" i="1"/>
  <c r="BV5" i="1"/>
  <c r="BU21" i="1"/>
  <c r="BV58" i="1"/>
  <c r="BV54" i="1"/>
  <c r="BV50" i="1"/>
  <c r="BV46" i="1"/>
  <c r="BV42" i="1"/>
  <c r="BV38" i="1"/>
  <c r="BV34" i="1"/>
  <c r="BV30" i="1"/>
  <c r="BV26" i="1"/>
  <c r="BV22" i="1"/>
  <c r="BV18" i="1"/>
  <c r="BV14" i="1"/>
  <c r="BV6" i="1"/>
  <c r="BX53" i="1"/>
  <c r="BX17" i="1"/>
  <c r="BW41" i="1"/>
  <c r="BW9" i="1"/>
  <c r="BV57" i="1"/>
  <c r="BV21" i="1"/>
  <c r="BU57" i="1"/>
  <c r="BU25" i="1"/>
  <c r="BU58" i="1"/>
  <c r="BU54" i="1"/>
  <c r="BU50" i="1"/>
  <c r="BU46" i="1"/>
  <c r="BU42" i="1"/>
  <c r="BU38" i="1"/>
  <c r="BU34" i="1"/>
  <c r="BU30" i="1"/>
  <c r="BU26" i="1"/>
  <c r="BU22" i="1"/>
  <c r="BU18" i="1"/>
  <c r="BW53" i="1"/>
  <c r="BX57" i="1"/>
  <c r="BX21" i="1"/>
  <c r="BV41" i="1"/>
  <c r="BU37" i="1"/>
  <c r="BW57" i="1"/>
  <c r="BU33" i="1"/>
  <c r="BQ60" i="1"/>
  <c r="BQ56" i="1"/>
  <c r="BQ52" i="1"/>
  <c r="BQ48" i="1"/>
  <c r="BQ44" i="1"/>
  <c r="BQ40" i="1"/>
  <c r="BQ36" i="1"/>
  <c r="BQ32" i="1"/>
  <c r="BQ28" i="1"/>
  <c r="BQ24" i="1"/>
  <c r="BQ20" i="1"/>
  <c r="BQ16" i="1"/>
  <c r="BQ12" i="1"/>
  <c r="BQ8" i="1"/>
  <c r="BQ4" i="1"/>
  <c r="BO26" i="1"/>
  <c r="BP5" i="1"/>
  <c r="BO21" i="1"/>
  <c r="BN21" i="1"/>
  <c r="BP60" i="1"/>
  <c r="BP56" i="1"/>
  <c r="BP52" i="1"/>
  <c r="BP48" i="1"/>
  <c r="BP44" i="1"/>
  <c r="BP40" i="1"/>
  <c r="BP36" i="1"/>
  <c r="BP32" i="1"/>
  <c r="BP28" i="1"/>
  <c r="BP24" i="1"/>
  <c r="BP20" i="1"/>
  <c r="BP16" i="1"/>
  <c r="BP12" i="1"/>
  <c r="BP8" i="1"/>
  <c r="BP4" i="1"/>
  <c r="BO60" i="1"/>
  <c r="BO56" i="1"/>
  <c r="BO52" i="1"/>
  <c r="BO48" i="1"/>
  <c r="BO44" i="1"/>
  <c r="BO40" i="1"/>
  <c r="BO36" i="1"/>
  <c r="BO32" i="1"/>
  <c r="BO28" i="1"/>
  <c r="BO24" i="1"/>
  <c r="BO20" i="1"/>
  <c r="BO16" i="1"/>
  <c r="BO12" i="1"/>
  <c r="BO8" i="1"/>
  <c r="BO4" i="1"/>
  <c r="BO18" i="1"/>
  <c r="BQ17" i="1"/>
  <c r="BP25" i="1"/>
  <c r="BO17" i="1"/>
  <c r="BN49" i="1"/>
  <c r="BN13" i="1"/>
  <c r="BN60" i="1"/>
  <c r="BN56" i="1"/>
  <c r="BN52" i="1"/>
  <c r="BN48" i="1"/>
  <c r="BN44" i="1"/>
  <c r="BN40" i="1"/>
  <c r="BN36" i="1"/>
  <c r="BN32" i="1"/>
  <c r="BN28" i="1"/>
  <c r="BN24" i="1"/>
  <c r="BN20" i="1"/>
  <c r="BN16" i="1"/>
  <c r="BN12" i="1"/>
  <c r="BN8" i="1"/>
  <c r="BN4" i="1"/>
  <c r="BQ59" i="1"/>
  <c r="BQ55" i="1"/>
  <c r="BQ51" i="1"/>
  <c r="BQ47" i="1"/>
  <c r="BQ43" i="1"/>
  <c r="BQ39" i="1"/>
  <c r="BQ35" i="1"/>
  <c r="BQ31" i="1"/>
  <c r="BQ27" i="1"/>
  <c r="BQ23" i="1"/>
  <c r="BQ19" i="1"/>
  <c r="BQ15" i="1"/>
  <c r="BQ11" i="1"/>
  <c r="BQ7" i="1"/>
  <c r="BQ3" i="1"/>
  <c r="BO22" i="1"/>
  <c r="BP13" i="1"/>
  <c r="BO25" i="1"/>
  <c r="BN45" i="1"/>
  <c r="BP59" i="1"/>
  <c r="BP55" i="1"/>
  <c r="BP51" i="1"/>
  <c r="BP47" i="1"/>
  <c r="BP43" i="1"/>
  <c r="BP39" i="1"/>
  <c r="BP35" i="1"/>
  <c r="BP31" i="1"/>
  <c r="BP27" i="1"/>
  <c r="BP23" i="1"/>
  <c r="BP19" i="1"/>
  <c r="BP15" i="1"/>
  <c r="BP11" i="1"/>
  <c r="BP7" i="1"/>
  <c r="BP3" i="1"/>
  <c r="BO59" i="1"/>
  <c r="BO55" i="1"/>
  <c r="BO51" i="1"/>
  <c r="BO47" i="1"/>
  <c r="BO43" i="1"/>
  <c r="BO39" i="1"/>
  <c r="BO35" i="1"/>
  <c r="BO31" i="1"/>
  <c r="BO27" i="1"/>
  <c r="BO23" i="1"/>
  <c r="BO19" i="1"/>
  <c r="BO15" i="1"/>
  <c r="BO11" i="1"/>
  <c r="BO7" i="1"/>
  <c r="BO3" i="1"/>
  <c r="BN3" i="1"/>
  <c r="BO6" i="1"/>
  <c r="BN59" i="1"/>
  <c r="BN55" i="1"/>
  <c r="BN51" i="1"/>
  <c r="BN47" i="1"/>
  <c r="BN43" i="1"/>
  <c r="BN39" i="1"/>
  <c r="BN35" i="1"/>
  <c r="BN31" i="1"/>
  <c r="BN27" i="1"/>
  <c r="BN23" i="1"/>
  <c r="BN19" i="1"/>
  <c r="BN15" i="1"/>
  <c r="BN11" i="1"/>
  <c r="BN7" i="1"/>
  <c r="BQ5" i="1"/>
  <c r="BO29" i="1"/>
  <c r="BQ58" i="1"/>
  <c r="BQ54" i="1"/>
  <c r="BQ50" i="1"/>
  <c r="BQ46" i="1"/>
  <c r="BQ42" i="1"/>
  <c r="BQ38" i="1"/>
  <c r="BQ34" i="1"/>
  <c r="BQ30" i="1"/>
  <c r="BQ26" i="1"/>
  <c r="BQ22" i="1"/>
  <c r="BQ18" i="1"/>
  <c r="BQ14" i="1"/>
  <c r="BQ10" i="1"/>
  <c r="BQ6" i="1"/>
  <c r="BQ2" i="1"/>
  <c r="K46" i="8" s="1" a="1"/>
  <c r="K46" i="8" s="1"/>
  <c r="BO42" i="1"/>
  <c r="BP9" i="1"/>
  <c r="BO9" i="1"/>
  <c r="BN37" i="1"/>
  <c r="BP58" i="1"/>
  <c r="BP54" i="1"/>
  <c r="BP50" i="1"/>
  <c r="BP46" i="1"/>
  <c r="BP42" i="1"/>
  <c r="BP38" i="1"/>
  <c r="BP34" i="1"/>
  <c r="BP30" i="1"/>
  <c r="BP26" i="1"/>
  <c r="BP22" i="1"/>
  <c r="BP18" i="1"/>
  <c r="BP14" i="1"/>
  <c r="BP10" i="1"/>
  <c r="BP6" i="1"/>
  <c r="BP2" i="1"/>
  <c r="BO38" i="1"/>
  <c r="BO14" i="1"/>
  <c r="BO2" i="1"/>
  <c r="BQ21" i="1"/>
  <c r="BP17" i="1"/>
  <c r="BO37" i="1"/>
  <c r="BO5" i="1"/>
  <c r="BN53" i="1"/>
  <c r="BN17" i="1"/>
  <c r="BO58" i="1"/>
  <c r="BO54" i="1"/>
  <c r="BO50" i="1"/>
  <c r="BO46" i="1"/>
  <c r="BO34" i="1"/>
  <c r="BO30" i="1"/>
  <c r="BO10" i="1"/>
  <c r="BO41" i="1"/>
  <c r="BN41" i="1"/>
  <c r="BN9" i="1"/>
  <c r="BN58" i="1"/>
  <c r="BN54" i="1"/>
  <c r="BN50" i="1"/>
  <c r="BN46" i="1"/>
  <c r="BN42" i="1"/>
  <c r="BN38" i="1"/>
  <c r="BN34" i="1"/>
  <c r="BN30" i="1"/>
  <c r="BN26" i="1"/>
  <c r="BN22" i="1"/>
  <c r="BN18" i="1"/>
  <c r="BN14" i="1"/>
  <c r="BN10" i="1"/>
  <c r="BN6" i="1"/>
  <c r="BN2" i="1"/>
  <c r="BQ41" i="1"/>
  <c r="BQ33" i="1"/>
  <c r="BQ13" i="1"/>
  <c r="BO49" i="1"/>
  <c r="BO13" i="1"/>
  <c r="BN33" i="1"/>
  <c r="BN5" i="1"/>
  <c r="BQ57" i="1"/>
  <c r="BQ53" i="1"/>
  <c r="BQ49" i="1"/>
  <c r="BQ45" i="1"/>
  <c r="BQ37" i="1"/>
  <c r="BQ29" i="1"/>
  <c r="BQ25" i="1"/>
  <c r="BQ9" i="1"/>
  <c r="BN57" i="1"/>
  <c r="BP57" i="1"/>
  <c r="BP53" i="1"/>
  <c r="BP49" i="1"/>
  <c r="BP45" i="1"/>
  <c r="BP41" i="1"/>
  <c r="BP37" i="1"/>
  <c r="BP33" i="1"/>
  <c r="BP29" i="1"/>
  <c r="BP21" i="1"/>
  <c r="BN25" i="1"/>
  <c r="BO57" i="1"/>
  <c r="BO53" i="1"/>
  <c r="BO45" i="1"/>
  <c r="BO33" i="1"/>
  <c r="BN29" i="1"/>
  <c r="BJ60" i="1"/>
  <c r="BJ56" i="1"/>
  <c r="BJ52" i="1"/>
  <c r="BJ48" i="1"/>
  <c r="BJ44" i="1"/>
  <c r="BJ40" i="1"/>
  <c r="BJ36" i="1"/>
  <c r="BJ32" i="1"/>
  <c r="BJ28" i="1"/>
  <c r="BJ24" i="1"/>
  <c r="BJ20" i="1"/>
  <c r="BJ16" i="1"/>
  <c r="BJ12" i="1"/>
  <c r="BJ8" i="1"/>
  <c r="BJ4" i="1"/>
  <c r="BJ35" i="1"/>
  <c r="BJ15" i="1"/>
  <c r="BH15" i="1"/>
  <c r="BG49" i="1"/>
  <c r="BI60" i="1"/>
  <c r="BI56" i="1"/>
  <c r="BI52" i="1"/>
  <c r="BI48" i="1"/>
  <c r="BI44" i="1"/>
  <c r="BI40" i="1"/>
  <c r="BI36" i="1"/>
  <c r="BI32" i="1"/>
  <c r="BI28" i="1"/>
  <c r="BI24" i="1"/>
  <c r="BI20" i="1"/>
  <c r="BI16" i="1"/>
  <c r="BI12" i="1"/>
  <c r="BI8" i="1"/>
  <c r="BI4" i="1"/>
  <c r="BH60" i="1"/>
  <c r="BH56" i="1"/>
  <c r="BH52" i="1"/>
  <c r="BH48" i="1"/>
  <c r="BH44" i="1"/>
  <c r="BH40" i="1"/>
  <c r="BH36" i="1"/>
  <c r="BH32" i="1"/>
  <c r="BH28" i="1"/>
  <c r="BH24" i="1"/>
  <c r="BH20" i="1"/>
  <c r="BH16" i="1"/>
  <c r="BH12" i="1"/>
  <c r="BH8" i="1"/>
  <c r="BH4" i="1"/>
  <c r="BJ39" i="1"/>
  <c r="BJ27" i="1"/>
  <c r="BJ23" i="1"/>
  <c r="BJ11" i="1"/>
  <c r="BJ7" i="1"/>
  <c r="BH7" i="1"/>
  <c r="BH17" i="1"/>
  <c r="BG25" i="1"/>
  <c r="BG9" i="1"/>
  <c r="BG60" i="1"/>
  <c r="BG56" i="1"/>
  <c r="BG52" i="1"/>
  <c r="BG48" i="1"/>
  <c r="BG44" i="1"/>
  <c r="BG40" i="1"/>
  <c r="BG36" i="1"/>
  <c r="BG32" i="1"/>
  <c r="BG28" i="1"/>
  <c r="BG24" i="1"/>
  <c r="BG20" i="1"/>
  <c r="BG16" i="1"/>
  <c r="BG12" i="1"/>
  <c r="BG8" i="1"/>
  <c r="BG4" i="1"/>
  <c r="BJ59" i="1"/>
  <c r="BJ55" i="1"/>
  <c r="BJ51" i="1"/>
  <c r="BJ47" i="1"/>
  <c r="BJ43" i="1"/>
  <c r="BJ31" i="1"/>
  <c r="BJ19" i="1"/>
  <c r="BJ3" i="1"/>
  <c r="BH5" i="1"/>
  <c r="BG17" i="1"/>
  <c r="BI59" i="1"/>
  <c r="BI55" i="1"/>
  <c r="BI51" i="1"/>
  <c r="BI47" i="1"/>
  <c r="BI43" i="1"/>
  <c r="BI39" i="1"/>
  <c r="BI35" i="1"/>
  <c r="BI31" i="1"/>
  <c r="BI27" i="1"/>
  <c r="BI23" i="1"/>
  <c r="BI19" i="1"/>
  <c r="BI15" i="1"/>
  <c r="BI11" i="1"/>
  <c r="BI7" i="1"/>
  <c r="BI3" i="1"/>
  <c r="BH59" i="1"/>
  <c r="BH55" i="1"/>
  <c r="BH51" i="1"/>
  <c r="BH47" i="1"/>
  <c r="BH43" i="1"/>
  <c r="BH39" i="1"/>
  <c r="BH35" i="1"/>
  <c r="BH31" i="1"/>
  <c r="BH27" i="1"/>
  <c r="BH23" i="1"/>
  <c r="BH19" i="1"/>
  <c r="BH11" i="1"/>
  <c r="BH3" i="1"/>
  <c r="BG57" i="1"/>
  <c r="BG59" i="1"/>
  <c r="BG55" i="1"/>
  <c r="BG51" i="1"/>
  <c r="BG47" i="1"/>
  <c r="BG43" i="1"/>
  <c r="BG39" i="1"/>
  <c r="BG35" i="1"/>
  <c r="BG31" i="1"/>
  <c r="BG27" i="1"/>
  <c r="BG23" i="1"/>
  <c r="BG19" i="1"/>
  <c r="BG15" i="1"/>
  <c r="BG11" i="1"/>
  <c r="BG7" i="1"/>
  <c r="BG3" i="1"/>
  <c r="BH46" i="1"/>
  <c r="BH26" i="1"/>
  <c r="BH6" i="1"/>
  <c r="BI9" i="1"/>
  <c r="BH45" i="1"/>
  <c r="BH25" i="1"/>
  <c r="BH21" i="1"/>
  <c r="BG45" i="1"/>
  <c r="BJ58" i="1"/>
  <c r="BJ54" i="1"/>
  <c r="BJ50" i="1"/>
  <c r="BJ46" i="1"/>
  <c r="BJ42" i="1"/>
  <c r="BJ38" i="1"/>
  <c r="BJ34" i="1"/>
  <c r="BJ30" i="1"/>
  <c r="BJ26" i="1"/>
  <c r="BJ22" i="1"/>
  <c r="BJ18" i="1"/>
  <c r="BJ14" i="1"/>
  <c r="BJ10" i="1"/>
  <c r="BJ6" i="1"/>
  <c r="BJ2" i="1"/>
  <c r="J46" i="8" s="1" a="1"/>
  <c r="J46" i="8" s="1"/>
  <c r="BH50" i="1"/>
  <c r="BH14" i="1"/>
  <c r="BH49" i="1"/>
  <c r="BH9" i="1"/>
  <c r="BI58" i="1"/>
  <c r="BI54" i="1"/>
  <c r="BI50" i="1"/>
  <c r="BI46" i="1"/>
  <c r="BI42" i="1"/>
  <c r="BI38" i="1"/>
  <c r="BI34" i="1"/>
  <c r="BI30" i="1"/>
  <c r="BI26" i="1"/>
  <c r="BI22" i="1"/>
  <c r="BI18" i="1"/>
  <c r="BI14" i="1"/>
  <c r="BI10" i="1"/>
  <c r="BI6" i="1"/>
  <c r="BI2" i="1"/>
  <c r="BH54" i="1"/>
  <c r="BH34" i="1"/>
  <c r="BH22" i="1"/>
  <c r="BH10" i="1"/>
  <c r="BI17" i="1"/>
  <c r="BH58" i="1"/>
  <c r="BH42" i="1"/>
  <c r="BH38" i="1"/>
  <c r="BH30" i="1"/>
  <c r="BH18" i="1"/>
  <c r="BH2" i="1"/>
  <c r="BH41" i="1"/>
  <c r="BG33" i="1"/>
  <c r="BG13" i="1"/>
  <c r="BG58" i="1"/>
  <c r="BG54" i="1"/>
  <c r="BG50" i="1"/>
  <c r="BG46" i="1"/>
  <c r="BG42" i="1"/>
  <c r="BG38" i="1"/>
  <c r="BG34" i="1"/>
  <c r="BG30" i="1"/>
  <c r="BG26" i="1"/>
  <c r="BG22" i="1"/>
  <c r="BG18" i="1"/>
  <c r="BG14" i="1"/>
  <c r="BG10" i="1"/>
  <c r="BG6" i="1"/>
  <c r="BG2" i="1"/>
  <c r="BJ21" i="1"/>
  <c r="BJ9" i="1"/>
  <c r="BI13" i="1"/>
  <c r="BH53" i="1"/>
  <c r="BH29" i="1"/>
  <c r="BG41" i="1"/>
  <c r="BJ57" i="1"/>
  <c r="BJ53" i="1"/>
  <c r="BJ49" i="1"/>
  <c r="BJ45" i="1"/>
  <c r="BJ41" i="1"/>
  <c r="BJ37" i="1"/>
  <c r="BJ33" i="1"/>
  <c r="BJ29" i="1"/>
  <c r="BJ25" i="1"/>
  <c r="BJ17" i="1"/>
  <c r="BJ13" i="1"/>
  <c r="BJ5" i="1"/>
  <c r="BH37" i="1"/>
  <c r="BH13" i="1"/>
  <c r="BG37" i="1"/>
  <c r="BG21" i="1"/>
  <c r="BI57" i="1"/>
  <c r="BI53" i="1"/>
  <c r="BI49" i="1"/>
  <c r="BI45" i="1"/>
  <c r="BI41" i="1"/>
  <c r="BI37" i="1"/>
  <c r="BI33" i="1"/>
  <c r="BI29" i="1"/>
  <c r="BI25" i="1"/>
  <c r="BI21" i="1"/>
  <c r="BI5" i="1"/>
  <c r="BG53" i="1"/>
  <c r="BH57" i="1"/>
  <c r="BH33" i="1"/>
  <c r="BG29" i="1"/>
  <c r="BG5" i="1"/>
  <c r="BC60" i="1"/>
  <c r="BC56" i="1"/>
  <c r="BC52" i="1"/>
  <c r="BC48" i="1"/>
  <c r="BC44" i="1"/>
  <c r="BC40" i="1"/>
  <c r="BC36" i="1"/>
  <c r="BC32" i="1"/>
  <c r="BC28" i="1"/>
  <c r="BC24" i="1"/>
  <c r="BC20" i="1"/>
  <c r="BC16" i="1"/>
  <c r="BC12" i="1"/>
  <c r="BC8" i="1"/>
  <c r="BC4" i="1"/>
  <c r="BB23" i="1"/>
  <c r="BB3" i="1"/>
  <c r="BA3" i="1"/>
  <c r="BA9" i="1"/>
  <c r="AZ41" i="1"/>
  <c r="BB60" i="1"/>
  <c r="BB56" i="1"/>
  <c r="BB52" i="1"/>
  <c r="BB48" i="1"/>
  <c r="BB44" i="1"/>
  <c r="BB40" i="1"/>
  <c r="BB36" i="1"/>
  <c r="BB32" i="1"/>
  <c r="BB28" i="1"/>
  <c r="BB24" i="1"/>
  <c r="BB20" i="1"/>
  <c r="BB16" i="1"/>
  <c r="BB12" i="1"/>
  <c r="BB8" i="1"/>
  <c r="BB4" i="1"/>
  <c r="BA60" i="1"/>
  <c r="BA56" i="1"/>
  <c r="BA52" i="1"/>
  <c r="BA48" i="1"/>
  <c r="BA44" i="1"/>
  <c r="BA40" i="1"/>
  <c r="BA36" i="1"/>
  <c r="BA32" i="1"/>
  <c r="BA28" i="1"/>
  <c r="BA24" i="1"/>
  <c r="BA20" i="1"/>
  <c r="BA16" i="1"/>
  <c r="BA12" i="1"/>
  <c r="BA8" i="1"/>
  <c r="BA4" i="1"/>
  <c r="BB31" i="1"/>
  <c r="BB19" i="1"/>
  <c r="BB7" i="1"/>
  <c r="BA11" i="1"/>
  <c r="AZ53" i="1"/>
  <c r="AZ60" i="1"/>
  <c r="AZ56" i="1"/>
  <c r="AZ52" i="1"/>
  <c r="AZ48" i="1"/>
  <c r="AZ44" i="1"/>
  <c r="AZ40" i="1"/>
  <c r="AZ36" i="1"/>
  <c r="AZ32" i="1"/>
  <c r="AZ28" i="1"/>
  <c r="AZ24" i="1"/>
  <c r="AZ20" i="1"/>
  <c r="AZ16" i="1"/>
  <c r="AZ12" i="1"/>
  <c r="AZ8" i="1"/>
  <c r="AZ4" i="1"/>
  <c r="BC59" i="1"/>
  <c r="BC55" i="1"/>
  <c r="BC51" i="1"/>
  <c r="BC47" i="1"/>
  <c r="BC43" i="1"/>
  <c r="BC39" i="1"/>
  <c r="BC35" i="1"/>
  <c r="BC31" i="1"/>
  <c r="BC27" i="1"/>
  <c r="BC23" i="1"/>
  <c r="BC19" i="1"/>
  <c r="BC15" i="1"/>
  <c r="BC11" i="1"/>
  <c r="BC7" i="1"/>
  <c r="BC3" i="1"/>
  <c r="BB39" i="1"/>
  <c r="BB15" i="1"/>
  <c r="BA7" i="1"/>
  <c r="AZ49" i="1"/>
  <c r="BB59" i="1"/>
  <c r="BB55" i="1"/>
  <c r="BB51" i="1"/>
  <c r="BB47" i="1"/>
  <c r="BB43" i="1"/>
  <c r="BB35" i="1"/>
  <c r="BB27" i="1"/>
  <c r="BB11" i="1"/>
  <c r="BA59" i="1"/>
  <c r="BA55" i="1"/>
  <c r="BA51" i="1"/>
  <c r="BA47" i="1"/>
  <c r="BA43" i="1"/>
  <c r="BA39" i="1"/>
  <c r="BA35" i="1"/>
  <c r="BA31" i="1"/>
  <c r="BA27" i="1"/>
  <c r="BA23" i="1"/>
  <c r="BA19" i="1"/>
  <c r="BA15" i="1"/>
  <c r="AZ17" i="1"/>
  <c r="AZ59" i="1"/>
  <c r="AZ55" i="1"/>
  <c r="AZ51" i="1"/>
  <c r="AZ47" i="1"/>
  <c r="AZ43" i="1"/>
  <c r="AZ39" i="1"/>
  <c r="AZ35" i="1"/>
  <c r="AZ31" i="1"/>
  <c r="AZ27" i="1"/>
  <c r="AZ23" i="1"/>
  <c r="AZ19" i="1"/>
  <c r="AZ15" i="1"/>
  <c r="AZ11" i="1"/>
  <c r="AZ7" i="1"/>
  <c r="AZ3" i="1"/>
  <c r="BA6" i="1"/>
  <c r="BC13" i="1"/>
  <c r="BC58" i="1"/>
  <c r="BC54" i="1"/>
  <c r="BC50" i="1"/>
  <c r="BC46" i="1"/>
  <c r="BC42" i="1"/>
  <c r="BC38" i="1"/>
  <c r="BC34" i="1"/>
  <c r="BC30" i="1"/>
  <c r="BC26" i="1"/>
  <c r="BC22" i="1"/>
  <c r="BC18" i="1"/>
  <c r="BC14" i="1"/>
  <c r="BC10" i="1"/>
  <c r="BC6" i="1"/>
  <c r="BC2" i="1"/>
  <c r="I46" i="8" s="1" a="1"/>
  <c r="I46" i="8" s="1"/>
  <c r="BA10" i="1"/>
  <c r="BC9" i="1"/>
  <c r="BA29" i="1"/>
  <c r="AZ25" i="1"/>
  <c r="BB58" i="1"/>
  <c r="BB54" i="1"/>
  <c r="BB50" i="1"/>
  <c r="BB46" i="1"/>
  <c r="BB42" i="1"/>
  <c r="BB38" i="1"/>
  <c r="BB34" i="1"/>
  <c r="BB30" i="1"/>
  <c r="BB26" i="1"/>
  <c r="BB22" i="1"/>
  <c r="BB18" i="1"/>
  <c r="BB14" i="1"/>
  <c r="BB10" i="1"/>
  <c r="BB6" i="1"/>
  <c r="BB2" i="1"/>
  <c r="BA18" i="1"/>
  <c r="BC17" i="1"/>
  <c r="BA33" i="1"/>
  <c r="AZ29" i="1"/>
  <c r="BA58" i="1"/>
  <c r="BA54" i="1"/>
  <c r="BA50" i="1"/>
  <c r="BA46" i="1"/>
  <c r="BA42" i="1"/>
  <c r="BA38" i="1"/>
  <c r="BA34" i="1"/>
  <c r="BA30" i="1"/>
  <c r="BA26" i="1"/>
  <c r="BA22" i="1"/>
  <c r="BA14" i="1"/>
  <c r="BA2" i="1"/>
  <c r="BB9" i="1"/>
  <c r="BA17" i="1"/>
  <c r="AZ57" i="1"/>
  <c r="AZ58" i="1"/>
  <c r="AZ54" i="1"/>
  <c r="AZ50" i="1"/>
  <c r="AZ46" i="1"/>
  <c r="AZ42" i="1"/>
  <c r="AZ38" i="1"/>
  <c r="AZ34" i="1"/>
  <c r="AZ30" i="1"/>
  <c r="AZ26" i="1"/>
  <c r="AZ22" i="1"/>
  <c r="AZ18" i="1"/>
  <c r="AZ14" i="1"/>
  <c r="AZ10" i="1"/>
  <c r="AZ6" i="1"/>
  <c r="AZ2" i="1"/>
  <c r="BC33" i="1"/>
  <c r="BC21" i="1"/>
  <c r="BA37" i="1"/>
  <c r="AZ21" i="1"/>
  <c r="AZ5" i="1"/>
  <c r="BC57" i="1"/>
  <c r="BC53" i="1"/>
  <c r="BC49" i="1"/>
  <c r="BC45" i="1"/>
  <c r="BC41" i="1"/>
  <c r="BC37" i="1"/>
  <c r="BC29" i="1"/>
  <c r="BC25" i="1"/>
  <c r="BC5" i="1"/>
  <c r="BA25" i="1"/>
  <c r="AZ33" i="1"/>
  <c r="BB57" i="1"/>
  <c r="BB53" i="1"/>
  <c r="BB49" i="1"/>
  <c r="BB45" i="1"/>
  <c r="BB41" i="1"/>
  <c r="BB37" i="1"/>
  <c r="BB33" i="1"/>
  <c r="BB29" i="1"/>
  <c r="BB25" i="1"/>
  <c r="BB21" i="1"/>
  <c r="BB17" i="1"/>
  <c r="BB13" i="1"/>
  <c r="BB5" i="1"/>
  <c r="BA13" i="1"/>
  <c r="BA5" i="1"/>
  <c r="AZ37" i="1"/>
  <c r="AZ9" i="1"/>
  <c r="BA57" i="1"/>
  <c r="BA53" i="1"/>
  <c r="BA49" i="1"/>
  <c r="BA45" i="1"/>
  <c r="BA41" i="1"/>
  <c r="BA21" i="1"/>
  <c r="AZ45" i="1"/>
  <c r="AZ13" i="1"/>
  <c r="AV60" i="1"/>
  <c r="AV56" i="1"/>
  <c r="AV52" i="1"/>
  <c r="AV48" i="1"/>
  <c r="AV44" i="1"/>
  <c r="AV40" i="1"/>
  <c r="AV36" i="1"/>
  <c r="AV32" i="1"/>
  <c r="AV28" i="1"/>
  <c r="AV24" i="1"/>
  <c r="AV20" i="1"/>
  <c r="AV16" i="1"/>
  <c r="AV12" i="1"/>
  <c r="AV8" i="1"/>
  <c r="AV4" i="1"/>
  <c r="AV39" i="1"/>
  <c r="AV27" i="1"/>
  <c r="AV15" i="1"/>
  <c r="AV3" i="1"/>
  <c r="AT7" i="1"/>
  <c r="AU29" i="1"/>
  <c r="AT21" i="1"/>
  <c r="AS45" i="1"/>
  <c r="AU60" i="1"/>
  <c r="AU56" i="1"/>
  <c r="AU52" i="1"/>
  <c r="AU48" i="1"/>
  <c r="AU44" i="1"/>
  <c r="AU40" i="1"/>
  <c r="AU36" i="1"/>
  <c r="AU32" i="1"/>
  <c r="AU28" i="1"/>
  <c r="AU24" i="1"/>
  <c r="AU20" i="1"/>
  <c r="AU16" i="1"/>
  <c r="AU12" i="1"/>
  <c r="AU8" i="1"/>
  <c r="AU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8" i="1"/>
  <c r="AT4" i="1"/>
  <c r="AV43" i="1"/>
  <c r="AV23" i="1"/>
  <c r="AV11" i="1"/>
  <c r="AT11" i="1"/>
  <c r="AU13" i="1"/>
  <c r="AT37" i="1"/>
  <c r="AS25" i="1"/>
  <c r="AS60" i="1"/>
  <c r="AS56" i="1"/>
  <c r="AS52" i="1"/>
  <c r="AS48" i="1"/>
  <c r="AS44" i="1"/>
  <c r="AS40" i="1"/>
  <c r="AS36" i="1"/>
  <c r="AS32" i="1"/>
  <c r="AS28" i="1"/>
  <c r="AS24" i="1"/>
  <c r="AS20" i="1"/>
  <c r="AS16" i="1"/>
  <c r="AS12" i="1"/>
  <c r="AS8" i="1"/>
  <c r="AS4" i="1"/>
  <c r="AV59" i="1"/>
  <c r="AV55" i="1"/>
  <c r="AV51" i="1"/>
  <c r="AV47" i="1"/>
  <c r="AV35" i="1"/>
  <c r="AV31" i="1"/>
  <c r="AV19" i="1"/>
  <c r="AV7" i="1"/>
  <c r="AU59" i="1"/>
  <c r="AU55" i="1"/>
  <c r="AU51" i="1"/>
  <c r="AU47" i="1"/>
  <c r="AU43" i="1"/>
  <c r="AU39" i="1"/>
  <c r="AU35" i="1"/>
  <c r="AU31" i="1"/>
  <c r="AU27" i="1"/>
  <c r="AU23" i="1"/>
  <c r="AU19" i="1"/>
  <c r="AU15" i="1"/>
  <c r="AU11" i="1"/>
  <c r="AU7" i="1"/>
  <c r="AU3" i="1"/>
  <c r="AT59" i="1"/>
  <c r="AT55" i="1"/>
  <c r="AT51" i="1"/>
  <c r="AT47" i="1"/>
  <c r="AT43" i="1"/>
  <c r="AT39" i="1"/>
  <c r="AT35" i="1"/>
  <c r="AT31" i="1"/>
  <c r="AT27" i="1"/>
  <c r="AT23" i="1"/>
  <c r="AT19" i="1"/>
  <c r="AT15" i="1"/>
  <c r="AT3" i="1"/>
  <c r="AU5" i="1"/>
  <c r="AT41" i="1"/>
  <c r="AS29" i="1"/>
  <c r="AS59" i="1"/>
  <c r="AS55" i="1"/>
  <c r="AS51" i="1"/>
  <c r="AS47" i="1"/>
  <c r="AS43" i="1"/>
  <c r="AS39" i="1"/>
  <c r="AS35" i="1"/>
  <c r="AS31" i="1"/>
  <c r="AS27" i="1"/>
  <c r="AS23" i="1"/>
  <c r="AS19" i="1"/>
  <c r="AS15" i="1"/>
  <c r="AS11" i="1"/>
  <c r="AS7" i="1"/>
  <c r="AS3" i="1"/>
  <c r="AS2" i="1"/>
  <c r="AV45" i="1"/>
  <c r="AV21" i="1"/>
  <c r="AU45" i="1"/>
  <c r="AU21" i="1"/>
  <c r="AT53" i="1"/>
  <c r="AT9" i="1"/>
  <c r="AS37" i="1"/>
  <c r="AS9" i="1"/>
  <c r="AV58" i="1"/>
  <c r="AV54" i="1"/>
  <c r="AV50" i="1"/>
  <c r="AV46" i="1"/>
  <c r="AV42" i="1"/>
  <c r="AV38" i="1"/>
  <c r="AV34" i="1"/>
  <c r="AV30" i="1"/>
  <c r="AV26" i="1"/>
  <c r="AV22" i="1"/>
  <c r="AV18" i="1"/>
  <c r="AV14" i="1"/>
  <c r="AV10" i="1"/>
  <c r="AV6" i="1"/>
  <c r="AV2" i="1"/>
  <c r="H46" i="8" s="1" a="1"/>
  <c r="H46" i="8" s="1"/>
  <c r="AS6" i="1"/>
  <c r="AV37" i="1"/>
  <c r="AV25" i="1"/>
  <c r="AV5" i="1"/>
  <c r="AU41" i="1"/>
  <c r="AT25" i="1"/>
  <c r="AS41" i="1"/>
  <c r="AS5" i="1"/>
  <c r="AU58" i="1"/>
  <c r="AU54" i="1"/>
  <c r="AU50" i="1"/>
  <c r="AU46" i="1"/>
  <c r="AU42" i="1"/>
  <c r="AU38" i="1"/>
  <c r="AU34" i="1"/>
  <c r="AU30" i="1"/>
  <c r="AU26" i="1"/>
  <c r="AU22" i="1"/>
  <c r="AU18" i="1"/>
  <c r="AU14" i="1"/>
  <c r="AU10" i="1"/>
  <c r="AU6" i="1"/>
  <c r="AU2" i="1"/>
  <c r="AV49" i="1"/>
  <c r="AV17" i="1"/>
  <c r="AU49" i="1"/>
  <c r="AU17" i="1"/>
  <c r="AT49" i="1"/>
  <c r="AT17" i="1"/>
  <c r="AS53" i="1"/>
  <c r="AS17" i="1"/>
  <c r="AT58" i="1"/>
  <c r="AT54" i="1"/>
  <c r="AT50" i="1"/>
  <c r="AT46" i="1"/>
  <c r="AT42" i="1"/>
  <c r="AT38" i="1"/>
  <c r="AT34" i="1"/>
  <c r="AT30" i="1"/>
  <c r="AT26" i="1"/>
  <c r="AT22" i="1"/>
  <c r="AT18" i="1"/>
  <c r="AT14" i="1"/>
  <c r="AT10" i="1"/>
  <c r="AT6" i="1"/>
  <c r="AT2" i="1"/>
  <c r="AV41" i="1"/>
  <c r="AV13" i="1"/>
  <c r="AU53" i="1"/>
  <c r="AU25" i="1"/>
  <c r="AT45" i="1"/>
  <c r="AT13" i="1"/>
  <c r="AS57" i="1"/>
  <c r="AS21" i="1"/>
  <c r="AS58" i="1"/>
  <c r="AS54" i="1"/>
  <c r="AS50" i="1"/>
  <c r="AS46" i="1"/>
  <c r="AS42" i="1"/>
  <c r="AS38" i="1"/>
  <c r="AS34" i="1"/>
  <c r="AS30" i="1"/>
  <c r="AS26" i="1"/>
  <c r="AS22" i="1"/>
  <c r="AS18" i="1"/>
  <c r="AS14" i="1"/>
  <c r="AS10" i="1"/>
  <c r="AV29" i="1"/>
  <c r="AU33" i="1"/>
  <c r="AU9" i="1"/>
  <c r="AT33" i="1"/>
  <c r="AT5" i="1"/>
  <c r="AS49" i="1"/>
  <c r="AS13" i="1"/>
  <c r="AV57" i="1"/>
  <c r="AV53" i="1"/>
  <c r="AV33" i="1"/>
  <c r="AV9" i="1"/>
  <c r="AU37" i="1"/>
  <c r="AT29" i="1"/>
  <c r="AS33" i="1"/>
  <c r="AU57" i="1"/>
  <c r="AT57" i="1"/>
  <c r="AO60" i="1"/>
  <c r="AO56" i="1"/>
  <c r="AO52" i="1"/>
  <c r="AO48" i="1"/>
  <c r="AO44" i="1"/>
  <c r="AO40" i="1"/>
  <c r="AO36" i="1"/>
  <c r="AO32" i="1"/>
  <c r="AO28" i="1"/>
  <c r="AO24" i="1"/>
  <c r="AO20" i="1"/>
  <c r="AO16" i="1"/>
  <c r="AO12" i="1"/>
  <c r="AO8" i="1"/>
  <c r="AO4" i="1"/>
  <c r="AN3" i="1"/>
  <c r="AN5" i="1"/>
  <c r="AM29" i="1"/>
  <c r="AL45" i="1"/>
  <c r="AN60" i="1"/>
  <c r="AN56" i="1"/>
  <c r="AN52" i="1"/>
  <c r="AN48" i="1"/>
  <c r="AN44" i="1"/>
  <c r="AN40" i="1"/>
  <c r="AN36" i="1"/>
  <c r="AN32" i="1"/>
  <c r="AN28" i="1"/>
  <c r="AN24" i="1"/>
  <c r="AN20" i="1"/>
  <c r="AN16" i="1"/>
  <c r="AN12" i="1"/>
  <c r="AN8" i="1"/>
  <c r="AN4" i="1"/>
  <c r="AM60" i="1"/>
  <c r="AM56" i="1"/>
  <c r="AM52" i="1"/>
  <c r="AM48" i="1"/>
  <c r="AM44" i="1"/>
  <c r="AM40" i="1"/>
  <c r="AM36" i="1"/>
  <c r="AM32" i="1"/>
  <c r="AM28" i="1"/>
  <c r="AM24" i="1"/>
  <c r="AM20" i="1"/>
  <c r="AM16" i="1"/>
  <c r="AM12" i="1"/>
  <c r="AM8" i="1"/>
  <c r="AM4" i="1"/>
  <c r="AN7" i="1"/>
  <c r="AM3" i="1"/>
  <c r="AM45" i="1"/>
  <c r="AL33" i="1"/>
  <c r="AL60" i="1"/>
  <c r="AL56" i="1"/>
  <c r="AL52" i="1"/>
  <c r="AL48" i="1"/>
  <c r="AL44" i="1"/>
  <c r="AL40" i="1"/>
  <c r="AL36" i="1"/>
  <c r="AL32" i="1"/>
  <c r="AL28" i="1"/>
  <c r="AL24" i="1"/>
  <c r="AL20" i="1"/>
  <c r="AL16" i="1"/>
  <c r="AL12" i="1"/>
  <c r="AL8" i="1"/>
  <c r="AL4" i="1"/>
  <c r="AO59" i="1"/>
  <c r="AO55" i="1"/>
  <c r="AO51" i="1"/>
  <c r="AO47" i="1"/>
  <c r="AO43" i="1"/>
  <c r="AO39" i="1"/>
  <c r="AO35" i="1"/>
  <c r="AO31" i="1"/>
  <c r="AO27" i="1"/>
  <c r="AO23" i="1"/>
  <c r="AO19" i="1"/>
  <c r="AO15" i="1"/>
  <c r="AO11" i="1"/>
  <c r="AO7" i="1"/>
  <c r="AO3" i="1"/>
  <c r="AN15" i="1"/>
  <c r="AM37" i="1"/>
  <c r="AM17" i="1"/>
  <c r="AL41" i="1"/>
  <c r="AL9" i="1"/>
  <c r="AN59" i="1"/>
  <c r="AN55" i="1"/>
  <c r="AN51" i="1"/>
  <c r="AN47" i="1"/>
  <c r="AN43" i="1"/>
  <c r="AN39" i="1"/>
  <c r="AN35" i="1"/>
  <c r="AN31" i="1"/>
  <c r="AN27" i="1"/>
  <c r="AN23" i="1"/>
  <c r="AN19" i="1"/>
  <c r="AN11" i="1"/>
  <c r="AM59" i="1"/>
  <c r="AM55" i="1"/>
  <c r="AM51" i="1"/>
  <c r="AM47" i="1"/>
  <c r="AM43" i="1"/>
  <c r="AM39" i="1"/>
  <c r="AM35" i="1"/>
  <c r="AM31" i="1"/>
  <c r="AM27" i="1"/>
  <c r="AM23" i="1"/>
  <c r="AM19" i="1"/>
  <c r="AM15" i="1"/>
  <c r="AM11" i="1"/>
  <c r="AM7" i="1"/>
  <c r="AL49" i="1"/>
  <c r="AL59" i="1"/>
  <c r="AL55" i="1"/>
  <c r="AL51" i="1"/>
  <c r="AL47" i="1"/>
  <c r="AL43" i="1"/>
  <c r="AL39" i="1"/>
  <c r="AL35" i="1"/>
  <c r="AL31" i="1"/>
  <c r="AL27" i="1"/>
  <c r="AL23" i="1"/>
  <c r="AL19" i="1"/>
  <c r="AL15" i="1"/>
  <c r="AL11" i="1"/>
  <c r="AL7" i="1"/>
  <c r="AL3" i="1"/>
  <c r="AM10" i="1"/>
  <c r="AM33" i="1"/>
  <c r="AM5" i="1"/>
  <c r="AL37" i="1"/>
  <c r="AO58" i="1"/>
  <c r="AO54" i="1"/>
  <c r="AO50" i="1"/>
  <c r="AO46" i="1"/>
  <c r="AO42" i="1"/>
  <c r="AO38" i="1"/>
  <c r="AO34" i="1"/>
  <c r="AO30" i="1"/>
  <c r="AO26" i="1"/>
  <c r="AO22" i="1"/>
  <c r="AO18" i="1"/>
  <c r="AO14" i="1"/>
  <c r="AO10" i="1"/>
  <c r="AO6" i="1"/>
  <c r="AO2" i="1"/>
  <c r="G46" i="8" s="1" a="1"/>
  <c r="G46" i="8" s="1"/>
  <c r="AM6" i="1"/>
  <c r="AM53" i="1"/>
  <c r="AL17" i="1"/>
  <c r="AN58" i="1"/>
  <c r="AN54" i="1"/>
  <c r="AN50" i="1"/>
  <c r="AN46" i="1"/>
  <c r="AN42" i="1"/>
  <c r="AN38" i="1"/>
  <c r="AN34" i="1"/>
  <c r="AN30" i="1"/>
  <c r="AN26" i="1"/>
  <c r="AN22" i="1"/>
  <c r="AN18" i="1"/>
  <c r="AN14" i="1"/>
  <c r="AN10" i="1"/>
  <c r="AN6" i="1"/>
  <c r="AN2" i="1"/>
  <c r="AM2" i="1"/>
  <c r="AO5" i="1"/>
  <c r="AM58" i="1"/>
  <c r="AM54" i="1"/>
  <c r="AM50" i="1"/>
  <c r="AM46" i="1"/>
  <c r="AM42" i="1"/>
  <c r="AM38" i="1"/>
  <c r="AM34" i="1"/>
  <c r="AM30" i="1"/>
  <c r="AM26" i="1"/>
  <c r="AM22" i="1"/>
  <c r="AM18" i="1"/>
  <c r="AM14" i="1"/>
  <c r="AM49" i="1"/>
  <c r="AL21" i="1"/>
  <c r="AL58" i="1"/>
  <c r="AL54" i="1"/>
  <c r="AL50" i="1"/>
  <c r="AL46" i="1"/>
  <c r="AL42" i="1"/>
  <c r="AL38" i="1"/>
  <c r="AL34" i="1"/>
  <c r="AL30" i="1"/>
  <c r="AL26" i="1"/>
  <c r="AL22" i="1"/>
  <c r="AL18" i="1"/>
  <c r="AL14" i="1"/>
  <c r="AL10" i="1"/>
  <c r="AL6" i="1"/>
  <c r="AL2" i="1"/>
  <c r="AO17" i="1"/>
  <c r="AO9" i="1"/>
  <c r="AM41" i="1"/>
  <c r="AM9" i="1"/>
  <c r="AL29" i="1"/>
  <c r="AO57" i="1"/>
  <c r="AO53" i="1"/>
  <c r="AO49" i="1"/>
  <c r="AO45" i="1"/>
  <c r="AO41" i="1"/>
  <c r="AO37" i="1"/>
  <c r="AO33" i="1"/>
  <c r="AO29" i="1"/>
  <c r="AO25" i="1"/>
  <c r="AO21" i="1"/>
  <c r="AO13" i="1"/>
  <c r="AL57" i="1"/>
  <c r="AL5" i="1"/>
  <c r="AN57" i="1"/>
  <c r="AN53" i="1"/>
  <c r="AN49" i="1"/>
  <c r="AN45" i="1"/>
  <c r="AN41" i="1"/>
  <c r="AN37" i="1"/>
  <c r="AN33" i="1"/>
  <c r="AN29" i="1"/>
  <c r="AN25" i="1"/>
  <c r="AN21" i="1"/>
  <c r="AN17" i="1"/>
  <c r="AN13" i="1"/>
  <c r="AN9" i="1"/>
  <c r="AM25" i="1"/>
  <c r="AM13" i="1"/>
  <c r="AL53" i="1"/>
  <c r="AL25" i="1"/>
  <c r="AM57" i="1"/>
  <c r="AM21" i="1"/>
  <c r="AL13" i="1"/>
  <c r="AH60" i="1"/>
  <c r="AH56" i="1"/>
  <c r="AH52" i="1"/>
  <c r="AH48" i="1"/>
  <c r="AH44" i="1"/>
  <c r="AH40" i="1"/>
  <c r="AH36" i="1"/>
  <c r="AH32" i="1"/>
  <c r="AH28" i="1"/>
  <c r="AH24" i="1"/>
  <c r="AH20" i="1"/>
  <c r="AH16" i="1"/>
  <c r="AH12" i="1"/>
  <c r="AH8" i="1"/>
  <c r="AH4" i="1"/>
  <c r="AF36" i="1"/>
  <c r="AF20" i="1"/>
  <c r="AF12" i="1"/>
  <c r="AF4" i="1"/>
  <c r="AH25" i="1"/>
  <c r="AG60" i="1"/>
  <c r="AG56" i="1"/>
  <c r="AG52" i="1"/>
  <c r="AG48" i="1"/>
  <c r="AG44" i="1"/>
  <c r="AG40" i="1"/>
  <c r="AG36" i="1"/>
  <c r="AG32" i="1"/>
  <c r="AG28" i="1"/>
  <c r="AG24" i="1"/>
  <c r="AG20" i="1"/>
  <c r="AG16" i="1"/>
  <c r="AG12" i="1"/>
  <c r="AG8" i="1"/>
  <c r="AG4" i="1"/>
  <c r="AF60" i="1"/>
  <c r="AF56" i="1"/>
  <c r="AF52" i="1"/>
  <c r="AF48" i="1"/>
  <c r="AF44" i="1"/>
  <c r="AF40" i="1"/>
  <c r="AF32" i="1"/>
  <c r="AF28" i="1"/>
  <c r="AF24" i="1"/>
  <c r="AF16" i="1"/>
  <c r="AF8" i="1"/>
  <c r="AG21" i="1"/>
  <c r="AF41" i="1"/>
  <c r="AE45" i="1"/>
  <c r="AE17" i="1"/>
  <c r="AE60" i="1"/>
  <c r="AE56" i="1"/>
  <c r="AE52" i="1"/>
  <c r="AE48" i="1"/>
  <c r="AE44" i="1"/>
  <c r="AE40" i="1"/>
  <c r="AE36" i="1"/>
  <c r="AE32" i="1"/>
  <c r="AE28" i="1"/>
  <c r="AE24" i="1"/>
  <c r="AE20" i="1"/>
  <c r="AE16" i="1"/>
  <c r="AE12" i="1"/>
  <c r="AE8" i="1"/>
  <c r="AE4" i="1"/>
  <c r="AH59" i="1"/>
  <c r="AH55" i="1"/>
  <c r="AH51" i="1"/>
  <c r="AH47" i="1"/>
  <c r="AH43" i="1"/>
  <c r="AH39" i="1"/>
  <c r="AH35" i="1"/>
  <c r="AH31" i="1"/>
  <c r="AH27" i="1"/>
  <c r="AH23" i="1"/>
  <c r="AH19" i="1"/>
  <c r="AH15" i="1"/>
  <c r="AH11" i="1"/>
  <c r="AH7" i="1"/>
  <c r="AH3" i="1"/>
  <c r="AF35" i="1"/>
  <c r="AF19" i="1"/>
  <c r="AF11" i="1"/>
  <c r="AF3" i="1"/>
  <c r="AF2" i="1"/>
  <c r="AH17" i="1"/>
  <c r="AG25" i="1"/>
  <c r="AF25" i="1"/>
  <c r="AF17" i="1"/>
  <c r="AE37" i="1"/>
  <c r="AG59" i="1"/>
  <c r="AG55" i="1"/>
  <c r="AG51" i="1"/>
  <c r="AG47" i="1"/>
  <c r="AG43" i="1"/>
  <c r="AG39" i="1"/>
  <c r="AG35" i="1"/>
  <c r="AG31" i="1"/>
  <c r="AG27" i="1"/>
  <c r="AG23" i="1"/>
  <c r="AG19" i="1"/>
  <c r="AG15" i="1"/>
  <c r="AG11" i="1"/>
  <c r="AG7" i="1"/>
  <c r="AG3" i="1"/>
  <c r="AF59" i="1"/>
  <c r="AF55" i="1"/>
  <c r="AF51" i="1"/>
  <c r="AF47" i="1"/>
  <c r="AF43" i="1"/>
  <c r="AF39" i="1"/>
  <c r="AF31" i="1"/>
  <c r="AF27" i="1"/>
  <c r="AF23" i="1"/>
  <c r="AF15" i="1"/>
  <c r="AF7" i="1"/>
  <c r="AG33" i="1"/>
  <c r="AF37" i="1"/>
  <c r="AF13" i="1"/>
  <c r="AE41" i="1"/>
  <c r="AE21" i="1"/>
  <c r="AE59" i="1"/>
  <c r="AE55" i="1"/>
  <c r="AE51" i="1"/>
  <c r="AE47" i="1"/>
  <c r="AE43" i="1"/>
  <c r="AE39" i="1"/>
  <c r="AE35" i="1"/>
  <c r="AE31" i="1"/>
  <c r="AE27" i="1"/>
  <c r="AE23" i="1"/>
  <c r="AE19" i="1"/>
  <c r="AE15" i="1"/>
  <c r="AE11" i="1"/>
  <c r="AE7" i="1"/>
  <c r="AE3" i="1"/>
  <c r="AF54" i="1"/>
  <c r="AF42" i="1"/>
  <c r="AF34" i="1"/>
  <c r="AF26" i="1"/>
  <c r="AF14" i="1"/>
  <c r="AH9" i="1"/>
  <c r="AG17" i="1"/>
  <c r="AF33" i="1"/>
  <c r="AF9" i="1"/>
  <c r="AE53" i="1"/>
  <c r="AH58" i="1"/>
  <c r="AH54" i="1"/>
  <c r="AH50" i="1"/>
  <c r="AH46" i="1"/>
  <c r="AH42" i="1"/>
  <c r="AH38" i="1"/>
  <c r="AH34" i="1"/>
  <c r="AH30" i="1"/>
  <c r="AH26" i="1"/>
  <c r="AH22" i="1"/>
  <c r="AH18" i="1"/>
  <c r="AH14" i="1"/>
  <c r="AH10" i="1"/>
  <c r="AH6" i="1"/>
  <c r="AH2" i="1"/>
  <c r="F46" i="8" s="1" a="1"/>
  <c r="F46" i="8" s="1"/>
  <c r="AF50" i="1"/>
  <c r="AF38" i="1"/>
  <c r="AF30" i="1"/>
  <c r="AF22" i="1"/>
  <c r="AF10" i="1"/>
  <c r="AH13" i="1"/>
  <c r="AG9" i="1"/>
  <c r="AF49" i="1"/>
  <c r="AE29" i="1"/>
  <c r="AE9" i="1"/>
  <c r="AG58" i="1"/>
  <c r="AG54" i="1"/>
  <c r="AG50" i="1"/>
  <c r="AG46" i="1"/>
  <c r="AG42" i="1"/>
  <c r="AG38" i="1"/>
  <c r="AG34" i="1"/>
  <c r="AG30" i="1"/>
  <c r="AG26" i="1"/>
  <c r="AG22" i="1"/>
  <c r="AG18" i="1"/>
  <c r="AG14" i="1"/>
  <c r="AG10" i="1"/>
  <c r="AG6" i="1"/>
  <c r="AG2" i="1"/>
  <c r="AF46" i="1"/>
  <c r="AF18" i="1"/>
  <c r="AH5" i="1"/>
  <c r="AG13" i="1"/>
  <c r="AF57" i="1"/>
  <c r="AF5" i="1"/>
  <c r="AF58" i="1"/>
  <c r="AF6" i="1"/>
  <c r="AF45" i="1"/>
  <c r="AE33" i="1"/>
  <c r="AE5" i="1"/>
  <c r="AE58" i="1"/>
  <c r="AE54" i="1"/>
  <c r="AE50" i="1"/>
  <c r="AE46" i="1"/>
  <c r="AE42" i="1"/>
  <c r="AE38" i="1"/>
  <c r="AE34" i="1"/>
  <c r="AE30" i="1"/>
  <c r="AE26" i="1"/>
  <c r="AE22" i="1"/>
  <c r="AE18" i="1"/>
  <c r="AE14" i="1"/>
  <c r="AE10" i="1"/>
  <c r="AE6" i="1"/>
  <c r="AE2" i="1"/>
  <c r="AG37" i="1"/>
  <c r="AF21" i="1"/>
  <c r="AE49" i="1"/>
  <c r="AH57" i="1"/>
  <c r="AH53" i="1"/>
  <c r="AH49" i="1"/>
  <c r="AH45" i="1"/>
  <c r="AH41" i="1"/>
  <c r="AH37" i="1"/>
  <c r="AH33" i="1"/>
  <c r="AH29" i="1"/>
  <c r="AH21" i="1"/>
  <c r="AG5" i="1"/>
  <c r="AF53" i="1"/>
  <c r="AE25" i="1"/>
  <c r="AG57" i="1"/>
  <c r="AG53" i="1"/>
  <c r="AG49" i="1"/>
  <c r="AG45" i="1"/>
  <c r="AG41" i="1"/>
  <c r="AG29" i="1"/>
  <c r="AE57" i="1"/>
  <c r="AE13" i="1"/>
  <c r="AF29" i="1"/>
  <c r="AA60" i="1"/>
  <c r="AA56" i="1"/>
  <c r="AA52" i="1"/>
  <c r="AA48" i="1"/>
  <c r="AA44" i="1"/>
  <c r="AA40" i="1"/>
  <c r="AA36" i="1"/>
  <c r="AA32" i="1"/>
  <c r="AA28" i="1"/>
  <c r="AA24" i="1"/>
  <c r="AA20" i="1"/>
  <c r="AA16" i="1"/>
  <c r="AA12" i="1"/>
  <c r="AA8" i="1"/>
  <c r="AA4" i="1"/>
  <c r="Y24" i="1"/>
  <c r="Y12" i="1"/>
  <c r="Y4" i="1"/>
  <c r="Y46" i="1"/>
  <c r="Y10" i="1"/>
  <c r="Z13" i="1"/>
  <c r="Y29" i="1"/>
  <c r="Y9" i="1"/>
  <c r="X37" i="1"/>
  <c r="Z60" i="1"/>
  <c r="Z56" i="1"/>
  <c r="Z52" i="1"/>
  <c r="Z48" i="1"/>
  <c r="Z44" i="1"/>
  <c r="Z40" i="1"/>
  <c r="Z36" i="1"/>
  <c r="Z32" i="1"/>
  <c r="Z28" i="1"/>
  <c r="Z24" i="1"/>
  <c r="Z20" i="1"/>
  <c r="Z16" i="1"/>
  <c r="Z12" i="1"/>
  <c r="Z8" i="1"/>
  <c r="Z4" i="1"/>
  <c r="Y60" i="1"/>
  <c r="Y56" i="1"/>
  <c r="Y52" i="1"/>
  <c r="Y48" i="1"/>
  <c r="Y44" i="1"/>
  <c r="Y40" i="1"/>
  <c r="Y36" i="1"/>
  <c r="Y32" i="1"/>
  <c r="Y28" i="1"/>
  <c r="Y20" i="1"/>
  <c r="Y16" i="1"/>
  <c r="Y8" i="1"/>
  <c r="Y22" i="1"/>
  <c r="AA13" i="1"/>
  <c r="Y57" i="1"/>
  <c r="X21" i="1"/>
  <c r="X60" i="1"/>
  <c r="X56" i="1"/>
  <c r="X52" i="1"/>
  <c r="X48" i="1"/>
  <c r="X44" i="1"/>
  <c r="X40" i="1"/>
  <c r="X36" i="1"/>
  <c r="X32" i="1"/>
  <c r="X28" i="1"/>
  <c r="X24" i="1"/>
  <c r="X20" i="1"/>
  <c r="X16" i="1"/>
  <c r="X12" i="1"/>
  <c r="X8" i="1"/>
  <c r="X4" i="1"/>
  <c r="AA59" i="1"/>
  <c r="AA55" i="1"/>
  <c r="AA51" i="1"/>
  <c r="AA47" i="1"/>
  <c r="AA43" i="1"/>
  <c r="AA39" i="1"/>
  <c r="AA35" i="1"/>
  <c r="AA31" i="1"/>
  <c r="AA27" i="1"/>
  <c r="AA23" i="1"/>
  <c r="AA19" i="1"/>
  <c r="AA15" i="1"/>
  <c r="AA11" i="1"/>
  <c r="AA7" i="1"/>
  <c r="AA3" i="1"/>
  <c r="Y23" i="1"/>
  <c r="Y15" i="1"/>
  <c r="Y7" i="1"/>
  <c r="X3" i="1"/>
  <c r="Y38" i="1"/>
  <c r="Z17" i="1"/>
  <c r="Y33" i="1"/>
  <c r="X49" i="1"/>
  <c r="Z59" i="1"/>
  <c r="Z55" i="1"/>
  <c r="Z51" i="1"/>
  <c r="Z47" i="1"/>
  <c r="Z43" i="1"/>
  <c r="Z39" i="1"/>
  <c r="Z35" i="1"/>
  <c r="Z31" i="1"/>
  <c r="Z27" i="1"/>
  <c r="Z23" i="1"/>
  <c r="Z19" i="1"/>
  <c r="Z15" i="1"/>
  <c r="Z11" i="1"/>
  <c r="Z7" i="1"/>
  <c r="Z3" i="1"/>
  <c r="Y59" i="1"/>
  <c r="Y55" i="1"/>
  <c r="Y51" i="1"/>
  <c r="Y47" i="1"/>
  <c r="Y43" i="1"/>
  <c r="Y39" i="1"/>
  <c r="Y35" i="1"/>
  <c r="Y31" i="1"/>
  <c r="Y27" i="1"/>
  <c r="Y19" i="1"/>
  <c r="Y11" i="1"/>
  <c r="Y3" i="1"/>
  <c r="Y26" i="1"/>
  <c r="AA9" i="1"/>
  <c r="Y49" i="1"/>
  <c r="Y5" i="1"/>
  <c r="X9" i="1"/>
  <c r="X59" i="1"/>
  <c r="X55" i="1"/>
  <c r="X51" i="1"/>
  <c r="X47" i="1"/>
  <c r="X43" i="1"/>
  <c r="X39" i="1"/>
  <c r="X35" i="1"/>
  <c r="X31" i="1"/>
  <c r="X27" i="1"/>
  <c r="X23" i="1"/>
  <c r="X19" i="1"/>
  <c r="X15" i="1"/>
  <c r="X11" i="1"/>
  <c r="X7" i="1"/>
  <c r="Y18" i="1"/>
  <c r="AA25" i="1"/>
  <c r="Y53" i="1"/>
  <c r="Y17" i="1"/>
  <c r="X33" i="1"/>
  <c r="X13" i="1"/>
  <c r="AA58" i="1"/>
  <c r="AA54" i="1"/>
  <c r="AA50" i="1"/>
  <c r="AA46" i="1"/>
  <c r="AA42" i="1"/>
  <c r="AA38" i="1"/>
  <c r="AA34" i="1"/>
  <c r="AA30" i="1"/>
  <c r="AA26" i="1"/>
  <c r="AA22" i="1"/>
  <c r="AA18" i="1"/>
  <c r="AA14" i="1"/>
  <c r="AA10" i="1"/>
  <c r="AA6" i="1"/>
  <c r="AA2" i="1"/>
  <c r="E46" i="8" s="1" a="1"/>
  <c r="E46" i="8" s="1"/>
  <c r="Y34" i="1"/>
  <c r="Y2" i="1"/>
  <c r="Z21" i="1"/>
  <c r="Y41" i="1"/>
  <c r="X29" i="1"/>
  <c r="X5" i="1"/>
  <c r="Z58" i="1"/>
  <c r="Z54" i="1"/>
  <c r="Z50" i="1"/>
  <c r="Z46" i="1"/>
  <c r="Z42" i="1"/>
  <c r="Z38" i="1"/>
  <c r="Z34" i="1"/>
  <c r="Z30" i="1"/>
  <c r="Z26" i="1"/>
  <c r="Z22" i="1"/>
  <c r="Z18" i="1"/>
  <c r="Z14" i="1"/>
  <c r="Z10" i="1"/>
  <c r="Z6" i="1"/>
  <c r="Z2" i="1"/>
  <c r="Y54" i="1"/>
  <c r="Y50" i="1"/>
  <c r="Y42" i="1"/>
  <c r="Y30" i="1"/>
  <c r="Y14" i="1"/>
  <c r="Y6" i="1"/>
  <c r="AA17" i="1"/>
  <c r="Y58" i="1"/>
  <c r="Y25" i="1"/>
  <c r="X41" i="1"/>
  <c r="X58" i="1"/>
  <c r="X54" i="1"/>
  <c r="X50" i="1"/>
  <c r="X46" i="1"/>
  <c r="X42" i="1"/>
  <c r="X38" i="1"/>
  <c r="X34" i="1"/>
  <c r="X30" i="1"/>
  <c r="X26" i="1"/>
  <c r="X22" i="1"/>
  <c r="X18" i="1"/>
  <c r="X14" i="1"/>
  <c r="X10" i="1"/>
  <c r="X6" i="1"/>
  <c r="X2" i="1"/>
  <c r="AA41" i="1"/>
  <c r="AA29" i="1"/>
  <c r="AA21" i="1"/>
  <c r="Z5" i="1"/>
  <c r="Y45" i="1"/>
  <c r="Y13" i="1"/>
  <c r="X53" i="1"/>
  <c r="X25" i="1"/>
  <c r="AA57" i="1"/>
  <c r="AA53" i="1"/>
  <c r="AA49" i="1"/>
  <c r="AA45" i="1"/>
  <c r="AA37" i="1"/>
  <c r="AA33" i="1"/>
  <c r="AA5" i="1"/>
  <c r="Y37" i="1"/>
  <c r="X45" i="1"/>
  <c r="Z57" i="1"/>
  <c r="Z53" i="1"/>
  <c r="Z49" i="1"/>
  <c r="Z45" i="1"/>
  <c r="Z41" i="1"/>
  <c r="Z37" i="1"/>
  <c r="Z33" i="1"/>
  <c r="Z29" i="1"/>
  <c r="Z25" i="1"/>
  <c r="Z9" i="1"/>
  <c r="Y21" i="1"/>
  <c r="X57" i="1"/>
  <c r="X17" i="1"/>
  <c r="T60" i="1"/>
  <c r="T56" i="1"/>
  <c r="T52" i="1"/>
  <c r="T48" i="1"/>
  <c r="T44" i="1"/>
  <c r="T40" i="1"/>
  <c r="T36" i="1"/>
  <c r="T32" i="1"/>
  <c r="T28" i="1"/>
  <c r="T24" i="1"/>
  <c r="T20" i="1"/>
  <c r="T16" i="1"/>
  <c r="T12" i="1"/>
  <c r="T8" i="1"/>
  <c r="T4" i="1"/>
  <c r="T47" i="1"/>
  <c r="T31" i="1"/>
  <c r="T19" i="1"/>
  <c r="T7" i="1"/>
  <c r="T3" i="1"/>
  <c r="T33" i="1"/>
  <c r="S37" i="1"/>
  <c r="S60" i="1"/>
  <c r="S56" i="1"/>
  <c r="S52" i="1"/>
  <c r="S48" i="1"/>
  <c r="S44" i="1"/>
  <c r="S40" i="1"/>
  <c r="S36" i="1"/>
  <c r="S32" i="1"/>
  <c r="S28" i="1"/>
  <c r="S24" i="1"/>
  <c r="S20" i="1"/>
  <c r="S16" i="1"/>
  <c r="S12" i="1"/>
  <c r="S8" i="1"/>
  <c r="S4" i="1"/>
  <c r="R60" i="1"/>
  <c r="R56" i="1"/>
  <c r="R52" i="1"/>
  <c r="R48" i="1"/>
  <c r="R44" i="1"/>
  <c r="R40" i="1"/>
  <c r="R36" i="1"/>
  <c r="R32" i="1"/>
  <c r="R28" i="1"/>
  <c r="R24" i="1"/>
  <c r="R20" i="1"/>
  <c r="R16" i="1"/>
  <c r="R12" i="1"/>
  <c r="R8" i="1"/>
  <c r="R4" i="1"/>
  <c r="T51" i="1"/>
  <c r="T27" i="1"/>
  <c r="T11" i="1"/>
  <c r="T29" i="1"/>
  <c r="S41" i="1"/>
  <c r="S5" i="1"/>
  <c r="R25" i="1"/>
  <c r="Q45" i="1"/>
  <c r="Q5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8" i="1"/>
  <c r="Q4" i="1"/>
  <c r="T59" i="1"/>
  <c r="T55" i="1"/>
  <c r="T43" i="1"/>
  <c r="T39" i="1"/>
  <c r="T35" i="1"/>
  <c r="T23" i="1"/>
  <c r="T15" i="1"/>
  <c r="T5" i="1"/>
  <c r="S29" i="1"/>
  <c r="R45" i="1"/>
  <c r="R5" i="1"/>
  <c r="Q29" i="1"/>
  <c r="S59" i="1"/>
  <c r="S55" i="1"/>
  <c r="S51" i="1"/>
  <c r="S47" i="1"/>
  <c r="S43" i="1"/>
  <c r="S39" i="1"/>
  <c r="S35" i="1"/>
  <c r="S31" i="1"/>
  <c r="S27" i="1"/>
  <c r="S23" i="1"/>
  <c r="S19" i="1"/>
  <c r="S15" i="1"/>
  <c r="S11" i="1"/>
  <c r="S7" i="1"/>
  <c r="S3" i="1"/>
  <c r="R59" i="1"/>
  <c r="R55" i="1"/>
  <c r="R51" i="1"/>
  <c r="R47" i="1"/>
  <c r="R43" i="1"/>
  <c r="R39" i="1"/>
  <c r="R35" i="1"/>
  <c r="R31" i="1"/>
  <c r="R27" i="1"/>
  <c r="R23" i="1"/>
  <c r="R19" i="1"/>
  <c r="R15" i="1"/>
  <c r="R11" i="1"/>
  <c r="R7" i="1"/>
  <c r="R3" i="1"/>
  <c r="T18" i="1"/>
  <c r="T10" i="1"/>
  <c r="R26" i="1"/>
  <c r="R6" i="1"/>
  <c r="T41" i="1"/>
  <c r="T21" i="1"/>
  <c r="S49" i="1"/>
  <c r="S9" i="1"/>
  <c r="R29" i="1"/>
  <c r="Q53" i="1"/>
  <c r="Q17" i="1"/>
  <c r="Q59" i="1"/>
  <c r="Q55" i="1"/>
  <c r="Q51" i="1"/>
  <c r="Q47" i="1"/>
  <c r="Q43" i="1"/>
  <c r="Q39" i="1"/>
  <c r="Q35" i="1"/>
  <c r="Q31" i="1"/>
  <c r="Q27" i="1"/>
  <c r="Q23" i="1"/>
  <c r="Q19" i="1"/>
  <c r="Q15" i="1"/>
  <c r="Q11" i="1"/>
  <c r="Q7" i="1"/>
  <c r="Q3" i="1"/>
  <c r="T22" i="1"/>
  <c r="T6" i="1"/>
  <c r="R14" i="1"/>
  <c r="T49" i="1"/>
  <c r="T9" i="1"/>
  <c r="S25" i="1"/>
  <c r="R57" i="1"/>
  <c r="R13" i="1"/>
  <c r="Q21" i="1"/>
  <c r="T58" i="1"/>
  <c r="T54" i="1"/>
  <c r="T50" i="1"/>
  <c r="T46" i="1"/>
  <c r="T42" i="1"/>
  <c r="T38" i="1"/>
  <c r="T34" i="1"/>
  <c r="T30" i="1"/>
  <c r="T26" i="1"/>
  <c r="T14" i="1"/>
  <c r="T2" i="1"/>
  <c r="D46" i="8" s="1" a="1"/>
  <c r="D46" i="8" s="1"/>
  <c r="R10" i="1"/>
  <c r="T53" i="1"/>
  <c r="T17" i="1"/>
  <c r="S21" i="1"/>
  <c r="R53" i="1"/>
  <c r="R21" i="1"/>
  <c r="Q33" i="1"/>
  <c r="S58" i="1"/>
  <c r="S54" i="1"/>
  <c r="S50" i="1"/>
  <c r="S46" i="1"/>
  <c r="S42" i="1"/>
  <c r="S38" i="1"/>
  <c r="S34" i="1"/>
  <c r="S30" i="1"/>
  <c r="S26" i="1"/>
  <c r="S22" i="1"/>
  <c r="S18" i="1"/>
  <c r="S14" i="1"/>
  <c r="S10" i="1"/>
  <c r="S6" i="1"/>
  <c r="S2" i="1"/>
  <c r="R50" i="1"/>
  <c r="R38" i="1"/>
  <c r="R30" i="1"/>
  <c r="R18" i="1"/>
  <c r="T45" i="1"/>
  <c r="T25" i="1"/>
  <c r="S53" i="1"/>
  <c r="S17" i="1"/>
  <c r="R41" i="1"/>
  <c r="R17" i="1"/>
  <c r="Q49" i="1"/>
  <c r="Q9" i="1"/>
  <c r="R58" i="1"/>
  <c r="R54" i="1"/>
  <c r="R46" i="1"/>
  <c r="R42" i="1"/>
  <c r="R34" i="1"/>
  <c r="R22" i="1"/>
  <c r="R2" i="1"/>
  <c r="T13" i="1"/>
  <c r="S45" i="1"/>
  <c r="R33" i="1"/>
  <c r="Q41" i="1"/>
  <c r="Q58" i="1"/>
  <c r="Q54" i="1"/>
  <c r="Q50" i="1"/>
  <c r="Q46" i="1"/>
  <c r="Q42" i="1"/>
  <c r="Q38" i="1"/>
  <c r="Q34" i="1"/>
  <c r="Q30" i="1"/>
  <c r="Q26" i="1"/>
  <c r="Q22" i="1"/>
  <c r="Q18" i="1"/>
  <c r="Q14" i="1"/>
  <c r="Q10" i="1"/>
  <c r="Q6" i="1"/>
  <c r="Q2" i="1"/>
  <c r="T37" i="1"/>
  <c r="S33" i="1"/>
  <c r="S13" i="1"/>
  <c r="R37" i="1"/>
  <c r="R9" i="1"/>
  <c r="Q37" i="1"/>
  <c r="T57" i="1"/>
  <c r="R49" i="1"/>
  <c r="Q25" i="1"/>
  <c r="S57" i="1"/>
  <c r="Q57" i="1"/>
  <c r="Q13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L51" i="1"/>
  <c r="L39" i="1"/>
  <c r="L27" i="1"/>
  <c r="L15" i="1"/>
  <c r="L3" i="1"/>
  <c r="J35" i="1"/>
  <c r="J19" i="1"/>
  <c r="J3" i="1"/>
  <c r="J38" i="1"/>
  <c r="J14" i="1"/>
  <c r="M41" i="1"/>
  <c r="M9" i="1"/>
  <c r="L29" i="1"/>
  <c r="K57" i="1"/>
  <c r="K21" i="1"/>
  <c r="J25" i="1"/>
  <c r="L60" i="1"/>
  <c r="L56" i="1"/>
  <c r="L52" i="1"/>
  <c r="L48" i="1"/>
  <c r="L44" i="1"/>
  <c r="L40" i="1"/>
  <c r="L36" i="1"/>
  <c r="L32" i="1"/>
  <c r="L28" i="1"/>
  <c r="L24" i="1"/>
  <c r="L20" i="1"/>
  <c r="L16" i="1"/>
  <c r="L12" i="1"/>
  <c r="L8" i="1"/>
  <c r="L4" i="1"/>
  <c r="K60" i="1"/>
  <c r="K56" i="1"/>
  <c r="K52" i="1"/>
  <c r="K48" i="1"/>
  <c r="K44" i="1"/>
  <c r="K40" i="1"/>
  <c r="K36" i="1"/>
  <c r="K32" i="1"/>
  <c r="K28" i="1"/>
  <c r="K24" i="1"/>
  <c r="K20" i="1"/>
  <c r="K16" i="1"/>
  <c r="K12" i="1"/>
  <c r="K8" i="1"/>
  <c r="K4" i="1"/>
  <c r="L55" i="1"/>
  <c r="L35" i="1"/>
  <c r="L23" i="1"/>
  <c r="L11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  <c r="J4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M3" i="1"/>
  <c r="L59" i="1"/>
  <c r="L43" i="1"/>
  <c r="L31" i="1"/>
  <c r="L19" i="1"/>
  <c r="L7" i="1"/>
  <c r="K7" i="1"/>
  <c r="J27" i="1"/>
  <c r="J7" i="1"/>
  <c r="J42" i="1"/>
  <c r="M33" i="1"/>
  <c r="M5" i="1"/>
  <c r="L45" i="1"/>
  <c r="L13" i="1"/>
  <c r="K29" i="1"/>
  <c r="J53" i="1"/>
  <c r="J9" i="1"/>
  <c r="L47" i="1"/>
  <c r="L57" i="1"/>
  <c r="K25" i="1"/>
  <c r="J45" i="1"/>
  <c r="J1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3" i="1"/>
  <c r="J15" i="1"/>
  <c r="J34" i="1"/>
  <c r="J18" i="1"/>
  <c r="M37" i="1"/>
  <c r="M13" i="1"/>
  <c r="L33" i="1"/>
  <c r="L5" i="1"/>
  <c r="K53" i="1"/>
  <c r="J33" i="1"/>
  <c r="J59" i="1"/>
  <c r="J55" i="1"/>
  <c r="J51" i="1"/>
  <c r="J47" i="1"/>
  <c r="J43" i="1"/>
  <c r="J39" i="1"/>
  <c r="J31" i="1"/>
  <c r="J23" i="1"/>
  <c r="J11" i="1"/>
  <c r="J10" i="1"/>
  <c r="M49" i="1"/>
  <c r="L41" i="1"/>
  <c r="K45" i="1"/>
  <c r="K13" i="1"/>
  <c r="J29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  <c r="J54" i="1"/>
  <c r="J30" i="1"/>
  <c r="J22" i="1"/>
  <c r="M45" i="1"/>
  <c r="L53" i="1"/>
  <c r="L37" i="1"/>
  <c r="L9" i="1"/>
  <c r="K37" i="1"/>
  <c r="K17" i="1"/>
  <c r="J21" i="1"/>
  <c r="L58" i="1"/>
  <c r="L54" i="1"/>
  <c r="L50" i="1"/>
  <c r="L46" i="1"/>
  <c r="L42" i="1"/>
  <c r="L38" i="1"/>
  <c r="L34" i="1"/>
  <c r="L30" i="1"/>
  <c r="L26" i="1"/>
  <c r="L22" i="1"/>
  <c r="L18" i="1"/>
  <c r="L14" i="1"/>
  <c r="L10" i="1"/>
  <c r="L6" i="1"/>
  <c r="J50" i="1"/>
  <c r="J26" i="1"/>
  <c r="M53" i="1"/>
  <c r="M21" i="1"/>
  <c r="L21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J46" i="1"/>
  <c r="J6" i="1"/>
  <c r="M29" i="1"/>
  <c r="M17" i="1"/>
  <c r="L25" i="1"/>
  <c r="K49" i="1"/>
  <c r="K9" i="1"/>
  <c r="J37" i="1"/>
  <c r="J5" i="1"/>
  <c r="J58" i="1"/>
  <c r="M25" i="1"/>
  <c r="L49" i="1"/>
  <c r="L17" i="1"/>
  <c r="K33" i="1"/>
  <c r="K5" i="1"/>
  <c r="J49" i="1"/>
  <c r="J17" i="1"/>
  <c r="M57" i="1"/>
  <c r="K41" i="1"/>
  <c r="J41" i="1"/>
  <c r="J57" i="1"/>
  <c r="A2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8" i="1"/>
  <c r="F4" i="1"/>
  <c r="D56" i="1"/>
  <c r="D48" i="1"/>
  <c r="D40" i="1"/>
  <c r="D32" i="1"/>
  <c r="D24" i="1"/>
  <c r="D16" i="1"/>
  <c r="D8" i="1"/>
  <c r="C43" i="1"/>
  <c r="C11" i="1"/>
  <c r="F38" i="1"/>
  <c r="F18" i="1"/>
  <c r="E42" i="1"/>
  <c r="E18" i="1"/>
  <c r="D38" i="1"/>
  <c r="D18" i="1"/>
  <c r="C34" i="1"/>
  <c r="C22" i="1"/>
  <c r="F41" i="1"/>
  <c r="F9" i="1"/>
  <c r="E37" i="1"/>
  <c r="E9" i="1"/>
  <c r="D37" i="1"/>
  <c r="D5" i="1"/>
  <c r="C33" i="1"/>
  <c r="E60" i="1"/>
  <c r="E56" i="1"/>
  <c r="E52" i="1"/>
  <c r="E48" i="1"/>
  <c r="E44" i="1"/>
  <c r="E40" i="1"/>
  <c r="E36" i="1"/>
  <c r="E32" i="1"/>
  <c r="E28" i="1"/>
  <c r="E24" i="1"/>
  <c r="E20" i="1"/>
  <c r="E16" i="1"/>
  <c r="E12" i="1"/>
  <c r="E8" i="1"/>
  <c r="E4" i="1"/>
  <c r="D60" i="1"/>
  <c r="D44" i="1"/>
  <c r="D36" i="1"/>
  <c r="D28" i="1"/>
  <c r="D20" i="1"/>
  <c r="D12" i="1"/>
  <c r="D4" i="1"/>
  <c r="C39" i="1"/>
  <c r="C15" i="1"/>
  <c r="F46" i="1"/>
  <c r="F26" i="1"/>
  <c r="E50" i="1"/>
  <c r="E22" i="1"/>
  <c r="D26" i="1"/>
  <c r="D6" i="1"/>
  <c r="C46" i="1"/>
  <c r="C10" i="1"/>
  <c r="F21" i="1"/>
  <c r="E49" i="1"/>
  <c r="E29" i="1"/>
  <c r="D29" i="1"/>
  <c r="C49" i="1"/>
  <c r="C9" i="1"/>
  <c r="D52" i="1"/>
  <c r="D50" i="1"/>
  <c r="F57" i="1"/>
  <c r="E25" i="1"/>
  <c r="D45" i="1"/>
  <c r="C25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F27" i="1"/>
  <c r="F15" i="1"/>
  <c r="F3" i="1"/>
  <c r="D35" i="1"/>
  <c r="D23" i="1"/>
  <c r="D11" i="1"/>
  <c r="D3" i="1"/>
  <c r="C51" i="1"/>
  <c r="C31" i="1"/>
  <c r="C3" i="1"/>
  <c r="F42" i="1"/>
  <c r="F22" i="1"/>
  <c r="E58" i="1"/>
  <c r="E34" i="1"/>
  <c r="E10" i="1"/>
  <c r="D30" i="1"/>
  <c r="C42" i="1"/>
  <c r="C18" i="1"/>
  <c r="F29" i="1"/>
  <c r="E53" i="1"/>
  <c r="D33" i="1"/>
  <c r="C37" i="1"/>
  <c r="F59" i="1"/>
  <c r="F55" i="1"/>
  <c r="F51" i="1"/>
  <c r="F47" i="1"/>
  <c r="F43" i="1"/>
  <c r="F39" i="1"/>
  <c r="F35" i="1"/>
  <c r="F31" i="1"/>
  <c r="F23" i="1"/>
  <c r="F19" i="1"/>
  <c r="F11" i="1"/>
  <c r="F7" i="1"/>
  <c r="D43" i="1"/>
  <c r="D15" i="1"/>
  <c r="C47" i="1"/>
  <c r="C35" i="1"/>
  <c r="C23" i="1"/>
  <c r="C7" i="1"/>
  <c r="F54" i="1"/>
  <c r="F30" i="1"/>
  <c r="E54" i="1"/>
  <c r="E30" i="1"/>
  <c r="D46" i="1"/>
  <c r="D14" i="1"/>
  <c r="C30" i="1"/>
  <c r="C14" i="1"/>
  <c r="F45" i="1"/>
  <c r="F5" i="1"/>
  <c r="E33" i="1"/>
  <c r="D53" i="1"/>
  <c r="D9" i="1"/>
  <c r="C17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D59" i="1"/>
  <c r="D51" i="1"/>
  <c r="D47" i="1"/>
  <c r="D39" i="1"/>
  <c r="D31" i="1"/>
  <c r="D27" i="1"/>
  <c r="D19" i="1"/>
  <c r="D7" i="1"/>
  <c r="C55" i="1"/>
  <c r="C27" i="1"/>
  <c r="F50" i="1"/>
  <c r="F34" i="1"/>
  <c r="F6" i="1"/>
  <c r="E38" i="1"/>
  <c r="E14" i="1"/>
  <c r="D42" i="1"/>
  <c r="C38" i="1"/>
  <c r="C26" i="1"/>
  <c r="F33" i="1"/>
  <c r="E45" i="1"/>
  <c r="E17" i="1"/>
  <c r="D25" i="1"/>
  <c r="C41" i="1"/>
  <c r="D55" i="1"/>
  <c r="D54" i="1"/>
  <c r="F53" i="1"/>
  <c r="F17" i="1"/>
  <c r="E5" i="1"/>
  <c r="D49" i="1"/>
  <c r="C29" i="1"/>
  <c r="C59" i="1"/>
  <c r="C19" i="1"/>
  <c r="F14" i="1"/>
  <c r="E46" i="1"/>
  <c r="D22" i="1"/>
  <c r="C54" i="1"/>
  <c r="F25" i="1"/>
  <c r="E57" i="1"/>
  <c r="E13" i="1"/>
  <c r="D17" i="1"/>
  <c r="C53" i="1"/>
  <c r="F58" i="1"/>
  <c r="F10" i="1"/>
  <c r="E26" i="1"/>
  <c r="D34" i="1"/>
  <c r="C50" i="1"/>
  <c r="F37" i="1"/>
  <c r="E41" i="1"/>
  <c r="E21" i="1"/>
  <c r="D41" i="1"/>
  <c r="C57" i="1"/>
  <c r="E6" i="1"/>
  <c r="C13" i="1"/>
  <c r="D58" i="1"/>
  <c r="D10" i="1"/>
  <c r="C6" i="1"/>
  <c r="F49" i="1"/>
  <c r="F13" i="1"/>
  <c r="D57" i="1"/>
  <c r="D21" i="1"/>
  <c r="C21" i="1"/>
  <c r="C5" i="1"/>
  <c r="C58" i="1"/>
  <c r="D13" i="1"/>
  <c r="C45" i="1"/>
  <c r="F2" i="1"/>
  <c r="B46" i="8" s="1" a="1"/>
  <c r="B46" i="8" s="1"/>
  <c r="E2" i="1"/>
  <c r="D2" i="1"/>
  <c r="R46" i="7" l="1" a="1"/>
  <c r="R46" i="7" s="1"/>
  <c r="R46" i="6" a="1"/>
  <c r="R46" i="6" s="1"/>
  <c r="R46" i="4" a="1"/>
  <c r="R46" i="4" s="1"/>
  <c r="J46" i="7" a="1"/>
  <c r="J46" i="7" s="1"/>
  <c r="H46" i="7" a="1"/>
  <c r="H46" i="7" s="1"/>
  <c r="P46" i="7" a="1"/>
  <c r="P46" i="7" s="1"/>
  <c r="B46" i="7" a="1"/>
  <c r="B46" i="7" s="1"/>
  <c r="L46" i="7" a="1"/>
  <c r="L46" i="7" s="1"/>
  <c r="N46" i="7" a="1"/>
  <c r="N46" i="7" s="1"/>
  <c r="D46" i="7" a="1"/>
  <c r="D46" i="7" s="1"/>
  <c r="E46" i="7" a="1"/>
  <c r="E46" i="7" s="1"/>
  <c r="O46" i="7" a="1"/>
  <c r="O46" i="7" s="1"/>
  <c r="M46" i="7" a="1"/>
  <c r="M46" i="7" s="1"/>
  <c r="K46" i="7" a="1"/>
  <c r="K46" i="7" s="1"/>
  <c r="I46" i="7" a="1"/>
  <c r="I46" i="7" s="1"/>
  <c r="Q46" i="7" a="1"/>
  <c r="Q46" i="7" s="1"/>
  <c r="G46" i="7" a="1"/>
  <c r="G46" i="7" s="1"/>
  <c r="C46" i="7" a="1"/>
  <c r="C46" i="7" s="1"/>
  <c r="F46" i="7" a="1"/>
  <c r="F46" i="7" s="1"/>
  <c r="B46" i="6" a="1"/>
  <c r="B46" i="6" s="1"/>
  <c r="D46" i="6" a="1"/>
  <c r="D46" i="6" s="1"/>
  <c r="F46" i="6" a="1"/>
  <c r="F46" i="6" s="1"/>
  <c r="M46" i="6" a="1"/>
  <c r="M46" i="6" s="1"/>
  <c r="J46" i="6" a="1"/>
  <c r="J46" i="6" s="1"/>
  <c r="L46" i="6" a="1"/>
  <c r="L46" i="6" s="1"/>
  <c r="K46" i="6" a="1"/>
  <c r="K46" i="6" s="1"/>
  <c r="N46" i="6" a="1"/>
  <c r="N46" i="6" s="1"/>
  <c r="Q46" i="6" a="1"/>
  <c r="Q46" i="6" s="1"/>
  <c r="H46" i="6" a="1"/>
  <c r="H46" i="6" s="1"/>
  <c r="E46" i="6" a="1"/>
  <c r="E46" i="6" s="1"/>
  <c r="I46" i="6" a="1"/>
  <c r="I46" i="6" s="1"/>
  <c r="O46" i="6" a="1"/>
  <c r="O46" i="6" s="1"/>
  <c r="G46" i="6" a="1"/>
  <c r="G46" i="6" s="1"/>
  <c r="P46" i="6" a="1"/>
  <c r="P46" i="6" s="1"/>
  <c r="C46" i="6" a="1"/>
  <c r="C46" i="6" s="1"/>
  <c r="C46" i="4" a="1"/>
  <c r="C46" i="4" s="1"/>
  <c r="D46" i="4" a="1"/>
  <c r="D46" i="4" s="1"/>
  <c r="L46" i="4" a="1"/>
  <c r="L46" i="4" s="1"/>
  <c r="M46" i="4" a="1"/>
  <c r="M46" i="4" s="1"/>
  <c r="O46" i="4" a="1"/>
  <c r="O46" i="4" s="1"/>
  <c r="F46" i="4" a="1"/>
  <c r="F46" i="4" s="1"/>
  <c r="N46" i="4" a="1"/>
  <c r="N46" i="4" s="1"/>
  <c r="Q46" i="4" a="1"/>
  <c r="Q46" i="4" s="1"/>
  <c r="J46" i="4" a="1"/>
  <c r="J46" i="4" s="1"/>
  <c r="K46" i="4" a="1"/>
  <c r="K46" i="4" s="1"/>
  <c r="I46" i="4" a="1"/>
  <c r="I46" i="4" s="1"/>
  <c r="P46" i="4" a="1"/>
  <c r="P46" i="4" s="1"/>
  <c r="E46" i="4" a="1"/>
  <c r="E46" i="4" s="1"/>
  <c r="G46" i="4" a="1"/>
  <c r="G46" i="4" s="1"/>
  <c r="H46" i="4" a="1"/>
  <c r="C2" i="1"/>
  <c r="B46" i="4" l="1" a="1"/>
  <c r="B46" i="4" s="1"/>
  <c r="H4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358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</futureMetadata>
  <cellMetadata count="1">
    <bk>
      <rc t="1" v="0"/>
    </bk>
  </cellMetadata>
  <valueMetadata count="235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</valueMetadata>
</metadata>
</file>

<file path=xl/sharedStrings.xml><?xml version="1.0" encoding="utf-8"?>
<sst xmlns="http://schemas.openxmlformats.org/spreadsheetml/2006/main" count="34" uniqueCount="18">
  <si>
    <t>Date</t>
  </si>
  <si>
    <t>MIT License</t>
  </si>
  <si>
    <t>Copyright (c) 2023 Daniel Stadelman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</si>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</sst>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164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Array" Target="richData/rdarray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Structure" Target="richData/rdsupportingpropertybagstructure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 Returns as Percent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SPY 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data!$C$2:$C$60</c:f>
              <c:numCache>
                <c:formatCode>0.0%</c:formatCode>
                <c:ptCount val="59"/>
                <c:pt idx="0">
                  <c:v>6.0382138710018234E-3</c:v>
                </c:pt>
                <c:pt idx="1">
                  <c:v>9.204610828201891E-3</c:v>
                </c:pt>
                <c:pt idx="2">
                  <c:v>1.9839200347674914E-2</c:v>
                </c:pt>
                <c:pt idx="3">
                  <c:v>2.395992158571043E-3</c:v>
                </c:pt>
                <c:pt idx="4">
                  <c:v>8.3461453986382848E-3</c:v>
                </c:pt>
                <c:pt idx="5">
                  <c:v>1.0004658488431399E-2</c:v>
                </c:pt>
                <c:pt idx="6">
                  <c:v>2.3104332629763299E-2</c:v>
                </c:pt>
                <c:pt idx="7">
                  <c:v>1.3618900825875949E-2</c:v>
                </c:pt>
                <c:pt idx="8">
                  <c:v>5.8464010908736708E-2</c:v>
                </c:pt>
                <c:pt idx="9">
                  <c:v>-2.4953109048173012E-2</c:v>
                </c:pt>
                <c:pt idx="10">
                  <c:v>-2.3893395133256088E-2</c:v>
                </c:pt>
                <c:pt idx="11">
                  <c:v>4.5630209060855322E-3</c:v>
                </c:pt>
                <c:pt idx="12">
                  <c:v>4.8189388977262146E-3</c:v>
                </c:pt>
                <c:pt idx="13">
                  <c:v>-6.8305376144231159E-3</c:v>
                </c:pt>
                <c:pt idx="14">
                  <c:v>-2.9208110607393346E-2</c:v>
                </c:pt>
                <c:pt idx="15">
                  <c:v>-4.8258215119410513E-3</c:v>
                </c:pt>
                <c:pt idx="16">
                  <c:v>-1.2566767880493841E-2</c:v>
                </c:pt>
                <c:pt idx="17">
                  <c:v>2.550173875491504E-2</c:v>
                </c:pt>
                <c:pt idx="18">
                  <c:v>7.9495990836197655E-3</c:v>
                </c:pt>
                <c:pt idx="19">
                  <c:v>-2.053180747223152E-2</c:v>
                </c:pt>
                <c:pt idx="20">
                  <c:v>-2.5961818222511247E-3</c:v>
                </c:pt>
                <c:pt idx="21">
                  <c:v>-2.2126411625667541E-2</c:v>
                </c:pt>
                <c:pt idx="22">
                  <c:v>1.0482551196426222E-2</c:v>
                </c:pt>
                <c:pt idx="23">
                  <c:v>6.454772079772156E-3</c:v>
                </c:pt>
                <c:pt idx="24">
                  <c:v>2.4466993501311051E-2</c:v>
                </c:pt>
                <c:pt idx="25">
                  <c:v>-1.0670456596282173E-2</c:v>
                </c:pt>
                <c:pt idx="26">
                  <c:v>2.3245077445118979E-2</c:v>
                </c:pt>
                <c:pt idx="27">
                  <c:v>-1.4221999726937606E-2</c:v>
                </c:pt>
                <c:pt idx="28">
                  <c:v>2.2237729704582467E-2</c:v>
                </c:pt>
                <c:pt idx="29">
                  <c:v>4.6270330902971613E-3</c:v>
                </c:pt>
                <c:pt idx="30">
                  <c:v>1.8808628160563865E-2</c:v>
                </c:pt>
                <c:pt idx="31">
                  <c:v>3.3443218193110152E-3</c:v>
                </c:pt>
                <c:pt idx="32">
                  <c:v>1.7080103986977405E-2</c:v>
                </c:pt>
                <c:pt idx="33">
                  <c:v>-2.5204178077212528E-3</c:v>
                </c:pt>
                <c:pt idx="34">
                  <c:v>-7.9340273603731668E-3</c:v>
                </c:pt>
                <c:pt idx="35">
                  <c:v>9.0490053372149892E-3</c:v>
                </c:pt>
                <c:pt idx="36">
                  <c:v>-6.3036415652424703E-4</c:v>
                </c:pt>
                <c:pt idx="37">
                  <c:v>7.9913976392384511E-3</c:v>
                </c:pt>
                <c:pt idx="38">
                  <c:v>-4.8853171792175834E-4</c:v>
                </c:pt>
                <c:pt idx="39">
                  <c:v>3.4466203411244435E-2</c:v>
                </c:pt>
                <c:pt idx="40">
                  <c:v>1.4769609477166058E-2</c:v>
                </c:pt>
                <c:pt idx="41">
                  <c:v>1.0572413256976974E-2</c:v>
                </c:pt>
                <c:pt idx="42">
                  <c:v>-4.5226254979093924E-2</c:v>
                </c:pt>
                <c:pt idx="43">
                  <c:v>1.9703315000756855E-2</c:v>
                </c:pt>
                <c:pt idx="44">
                  <c:v>-2.6715120561803259E-2</c:v>
                </c:pt>
                <c:pt idx="45">
                  <c:v>-1.911577296343568E-3</c:v>
                </c:pt>
                <c:pt idx="46">
                  <c:v>-1.0452285679641087E-2</c:v>
                </c:pt>
                <c:pt idx="47">
                  <c:v>1.6441530270163714E-2</c:v>
                </c:pt>
                <c:pt idx="48">
                  <c:v>2.4754976255430966E-2</c:v>
                </c:pt>
                <c:pt idx="49">
                  <c:v>-6.5746549560853317E-3</c:v>
                </c:pt>
                <c:pt idx="50">
                  <c:v>2.6850133992991177E-2</c:v>
                </c:pt>
                <c:pt idx="51">
                  <c:v>1.4773945558664271E-2</c:v>
                </c:pt>
                <c:pt idx="52">
                  <c:v>-1.2535582774020478E-3</c:v>
                </c:pt>
                <c:pt idx="53">
                  <c:v>-9.3928562110250427E-4</c:v>
                </c:pt>
                <c:pt idx="54">
                  <c:v>-2.5452603742880369E-2</c:v>
                </c:pt>
                <c:pt idx="55">
                  <c:v>-3.3496350544346541E-2</c:v>
                </c:pt>
                <c:pt idx="56">
                  <c:v>1.1383690005716802E-2</c:v>
                </c:pt>
                <c:pt idx="57">
                  <c:v>1.5907885766229861E-2</c:v>
                </c:pt>
                <c:pt idx="58">
                  <c:v>-6.2231813505307723E-3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2-416A-92B5-08D523CFC74E}"/>
            </c:ext>
          </c:extLst>
        </c:ser>
        <c:ser>
          <c:idx val="1"/>
          <c:order val="1"/>
          <c:tx>
            <c:strRef>
              <c:f>data!$J$1</c:f>
              <c:strCache>
                <c:ptCount val="1"/>
                <c:pt idx="0">
                  <c:v>XLC 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data!$J$2:$J$60</c:f>
              <c:numCache>
                <c:formatCode>0.0%</c:formatCode>
                <c:ptCount val="59"/>
                <c:pt idx="0">
                  <c:v>3.9939402286187338E-3</c:v>
                </c:pt>
                <c:pt idx="1">
                  <c:v>2.2388059701492588E-2</c:v>
                </c:pt>
                <c:pt idx="2">
                  <c:v>7.6617480136207724E-3</c:v>
                </c:pt>
                <c:pt idx="3">
                  <c:v>8.1533400085825689E-3</c:v>
                </c:pt>
                <c:pt idx="4">
                  <c:v>-1.479706877113863E-2</c:v>
                </c:pt>
                <c:pt idx="5">
                  <c:v>1.2701584130155569E-2</c:v>
                </c:pt>
                <c:pt idx="6">
                  <c:v>2.3367898349642098E-2</c:v>
                </c:pt>
                <c:pt idx="7">
                  <c:v>1.3469508584961465E-2</c:v>
                </c:pt>
                <c:pt idx="8">
                  <c:v>7.0851165002377536E-2</c:v>
                </c:pt>
                <c:pt idx="9">
                  <c:v>-5.1563439567047398E-2</c:v>
                </c:pt>
                <c:pt idx="10">
                  <c:v>-8.2003876546890894E-3</c:v>
                </c:pt>
                <c:pt idx="11">
                  <c:v>2.3912718577192736E-3</c:v>
                </c:pt>
                <c:pt idx="12">
                  <c:v>2.0436175080067159E-2</c:v>
                </c:pt>
                <c:pt idx="13">
                  <c:v>-7.6196281621474188E-4</c:v>
                </c:pt>
                <c:pt idx="14">
                  <c:v>-2.7995852466301294E-2</c:v>
                </c:pt>
                <c:pt idx="15">
                  <c:v>8.2138590203108038E-3</c:v>
                </c:pt>
                <c:pt idx="16">
                  <c:v>-2.0864381520119312E-3</c:v>
                </c:pt>
                <c:pt idx="17">
                  <c:v>2.6307739369837855E-2</c:v>
                </c:pt>
                <c:pt idx="18">
                  <c:v>4.9185367353211367E-3</c:v>
                </c:pt>
                <c:pt idx="19">
                  <c:v>-3.0691299165673452E-2</c:v>
                </c:pt>
                <c:pt idx="20">
                  <c:v>4.4716053063051326E-4</c:v>
                </c:pt>
                <c:pt idx="21">
                  <c:v>-2.4996366807150106E-2</c:v>
                </c:pt>
                <c:pt idx="22">
                  <c:v>4.9572910311165341E-2</c:v>
                </c:pt>
                <c:pt idx="23">
                  <c:v>-2.3678332092330653E-2</c:v>
                </c:pt>
                <c:pt idx="24">
                  <c:v>3.2282859338970155E-2</c:v>
                </c:pt>
                <c:pt idx="25">
                  <c:v>-4.6097111247696894E-4</c:v>
                </c:pt>
                <c:pt idx="26">
                  <c:v>1.59225725881985E-2</c:v>
                </c:pt>
                <c:pt idx="27">
                  <c:v>-1.080914144533667E-2</c:v>
                </c:pt>
                <c:pt idx="28">
                  <c:v>2.4521436481569438E-2</c:v>
                </c:pt>
                <c:pt idx="29">
                  <c:v>7.9164027865744567E-4</c:v>
                </c:pt>
                <c:pt idx="30">
                  <c:v>1.6087516087516088E-2</c:v>
                </c:pt>
                <c:pt idx="31">
                  <c:v>1.2212994626282366E-2</c:v>
                </c:pt>
                <c:pt idx="32">
                  <c:v>2.8470942890638014E-2</c:v>
                </c:pt>
                <c:pt idx="33">
                  <c:v>2.3658494771129822E-2</c:v>
                </c:pt>
                <c:pt idx="34">
                  <c:v>-2.6210350584307183E-2</c:v>
                </c:pt>
                <c:pt idx="35">
                  <c:v>3.8308198994626466E-2</c:v>
                </c:pt>
                <c:pt idx="36">
                  <c:v>-2.6000337666722932E-2</c:v>
                </c:pt>
                <c:pt idx="37">
                  <c:v>5.090785677922911E-3</c:v>
                </c:pt>
                <c:pt idx="38">
                  <c:v>1.6560289805071605E-2</c:v>
                </c:pt>
                <c:pt idx="39">
                  <c:v>2.3300970873786412E-2</c:v>
                </c:pt>
                <c:pt idx="40">
                  <c:v>2.9812761316124353E-2</c:v>
                </c:pt>
                <c:pt idx="41">
                  <c:v>5.2621507845388445E-2</c:v>
                </c:pt>
                <c:pt idx="42">
                  <c:v>-4.5653761869978091E-2</c:v>
                </c:pt>
                <c:pt idx="43">
                  <c:v>2.854996243425988E-2</c:v>
                </c:pt>
                <c:pt idx="44">
                  <c:v>-3.8121047877145424E-2</c:v>
                </c:pt>
                <c:pt idx="45">
                  <c:v>7.0960698689956437E-3</c:v>
                </c:pt>
                <c:pt idx="46">
                  <c:v>-5.5670103092783536E-2</c:v>
                </c:pt>
                <c:pt idx="47">
                  <c:v>5.2631578947368488E-2</c:v>
                </c:pt>
                <c:pt idx="48">
                  <c:v>4.12429378531073E-2</c:v>
                </c:pt>
                <c:pt idx="49">
                  <c:v>1.4326647564469913E-2</c:v>
                </c:pt>
                <c:pt idx="50">
                  <c:v>3.8690476190476247E-2</c:v>
                </c:pt>
                <c:pt idx="51">
                  <c:v>5.0218795582412927E-2</c:v>
                </c:pt>
                <c:pt idx="52">
                  <c:v>3.974895397489641E-3</c:v>
                </c:pt>
                <c:pt idx="53">
                  <c:v>-5.2029136316337149E-3</c:v>
                </c:pt>
                <c:pt idx="54">
                  <c:v>-2.8114886731391599E-2</c:v>
                </c:pt>
                <c:pt idx="55">
                  <c:v>-4.8132460531382364E-2</c:v>
                </c:pt>
                <c:pt idx="56">
                  <c:v>3.4661354581673201E-2</c:v>
                </c:pt>
                <c:pt idx="57">
                  <c:v>1.3527155259438758E-2</c:v>
                </c:pt>
                <c:pt idx="58">
                  <c:v>-9.7960815673730894E-3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2-416A-92B5-08D523CFC74E}"/>
            </c:ext>
          </c:extLst>
        </c:ser>
        <c:ser>
          <c:idx val="2"/>
          <c:order val="2"/>
          <c:tx>
            <c:strRef>
              <c:f>data!$Q$1</c:f>
              <c:strCache>
                <c:ptCount val="1"/>
                <c:pt idx="0">
                  <c:v>XLY 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data!$Q$2:$Q$60</c:f>
              <c:numCache>
                <c:formatCode>0.0%</c:formatCode>
                <c:ptCount val="59"/>
                <c:pt idx="0">
                  <c:v>7.6888789837309115E-3</c:v>
                </c:pt>
                <c:pt idx="1">
                  <c:v>1.506612354221203E-3</c:v>
                </c:pt>
                <c:pt idx="2">
                  <c:v>3.4759512673941971E-2</c:v>
                </c:pt>
                <c:pt idx="3">
                  <c:v>1.2274241627213713E-2</c:v>
                </c:pt>
                <c:pt idx="4">
                  <c:v>1.6940085592011378E-2</c:v>
                </c:pt>
                <c:pt idx="5">
                  <c:v>6.5813090822066699E-3</c:v>
                </c:pt>
                <c:pt idx="6">
                  <c:v>3.5563816604708677E-2</c:v>
                </c:pt>
                <c:pt idx="7">
                  <c:v>7.3648732992136236E-3</c:v>
                </c:pt>
                <c:pt idx="8">
                  <c:v>7.1060899792766863E-2</c:v>
                </c:pt>
                <c:pt idx="9">
                  <c:v>-1.3844023996308224E-2</c:v>
                </c:pt>
                <c:pt idx="10">
                  <c:v>-4.579480405107883E-2</c:v>
                </c:pt>
                <c:pt idx="11">
                  <c:v>-1.0211070294502302E-2</c:v>
                </c:pt>
                <c:pt idx="12">
                  <c:v>-2.2984221642438573E-3</c:v>
                </c:pt>
                <c:pt idx="13">
                  <c:v>3.1069409059829084E-4</c:v>
                </c:pt>
                <c:pt idx="14">
                  <c:v>-6.3216718086035198E-2</c:v>
                </c:pt>
                <c:pt idx="15">
                  <c:v>1.8014814814814768E-2</c:v>
                </c:pt>
                <c:pt idx="16">
                  <c:v>-5.4222903282842433E-3</c:v>
                </c:pt>
                <c:pt idx="17">
                  <c:v>3.0426333049920994E-2</c:v>
                </c:pt>
                <c:pt idx="18">
                  <c:v>1.2295585884667405E-2</c:v>
                </c:pt>
                <c:pt idx="19">
                  <c:v>-4.1597925995757734E-2</c:v>
                </c:pt>
                <c:pt idx="20">
                  <c:v>-1.0667443893908553E-2</c:v>
                </c:pt>
                <c:pt idx="21">
                  <c:v>-7.0039360963184746E-3</c:v>
                </c:pt>
                <c:pt idx="22">
                  <c:v>1.0410574336179677E-2</c:v>
                </c:pt>
                <c:pt idx="23">
                  <c:v>-2.2524582666361755E-2</c:v>
                </c:pt>
                <c:pt idx="24">
                  <c:v>3.276849501092273E-2</c:v>
                </c:pt>
                <c:pt idx="25">
                  <c:v>-2.591131264354265E-3</c:v>
                </c:pt>
                <c:pt idx="26">
                  <c:v>2.6352372317920907E-2</c:v>
                </c:pt>
                <c:pt idx="27">
                  <c:v>-5.5896141363145019E-3</c:v>
                </c:pt>
                <c:pt idx="28">
                  <c:v>3.2133995037220892E-2</c:v>
                </c:pt>
                <c:pt idx="29">
                  <c:v>2.6751592356687826E-2</c:v>
                </c:pt>
                <c:pt idx="30">
                  <c:v>3.3098637889057057E-2</c:v>
                </c:pt>
                <c:pt idx="31">
                  <c:v>2.771362586604998E-3</c:v>
                </c:pt>
                <c:pt idx="32">
                  <c:v>2.5164039775417701E-2</c:v>
                </c:pt>
                <c:pt idx="33">
                  <c:v>4.3481214756438263E-3</c:v>
                </c:pt>
                <c:pt idx="34">
                  <c:v>-4.5313134045719995E-3</c:v>
                </c:pt>
                <c:pt idx="35">
                  <c:v>3.324964375381754E-3</c:v>
                </c:pt>
                <c:pt idx="36">
                  <c:v>3.1994554118447843E-3</c:v>
                </c:pt>
                <c:pt idx="37">
                  <c:v>1.3592768922928301E-2</c:v>
                </c:pt>
                <c:pt idx="38">
                  <c:v>-3.0827872141233018E-2</c:v>
                </c:pt>
                <c:pt idx="39">
                  <c:v>5.6222630315016099E-2</c:v>
                </c:pt>
                <c:pt idx="40">
                  <c:v>1.6980331116457413E-3</c:v>
                </c:pt>
                <c:pt idx="41">
                  <c:v>2.2720694645441498E-2</c:v>
                </c:pt>
                <c:pt idx="42">
                  <c:v>-5.5430250837263439E-2</c:v>
                </c:pt>
                <c:pt idx="43">
                  <c:v>1.7030446267204145E-2</c:v>
                </c:pt>
                <c:pt idx="44">
                  <c:v>-4.4563990170684596E-2</c:v>
                </c:pt>
                <c:pt idx="45">
                  <c:v>1.6334795815052226E-2</c:v>
                </c:pt>
                <c:pt idx="46">
                  <c:v>-2.1143045920052783E-2</c:v>
                </c:pt>
                <c:pt idx="47">
                  <c:v>2.3395767124213998E-2</c:v>
                </c:pt>
                <c:pt idx="48">
                  <c:v>6.4109943876816788E-2</c:v>
                </c:pt>
                <c:pt idx="49">
                  <c:v>-5.1539012168933356E-3</c:v>
                </c:pt>
                <c:pt idx="50">
                  <c:v>5.7772393427727692E-2</c:v>
                </c:pt>
                <c:pt idx="51">
                  <c:v>2.25301951068442E-2</c:v>
                </c:pt>
                <c:pt idx="52">
                  <c:v>-2.0860696901800991E-3</c:v>
                </c:pt>
                <c:pt idx="53">
                  <c:v>-3.3455305802404522E-2</c:v>
                </c:pt>
                <c:pt idx="54">
                  <c:v>-3.9589758301656813E-2</c:v>
                </c:pt>
                <c:pt idx="55">
                  <c:v>-4.4738284461496303E-2</c:v>
                </c:pt>
                <c:pt idx="56">
                  <c:v>2.3347121923859022E-2</c:v>
                </c:pt>
                <c:pt idx="57">
                  <c:v>1.1632030640470858E-2</c:v>
                </c:pt>
                <c:pt idx="58">
                  <c:v>-2.8258322420566504E-2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E2-416A-92B5-08D523CFC74E}"/>
            </c:ext>
          </c:extLst>
        </c:ser>
        <c:ser>
          <c:idx val="3"/>
          <c:order val="3"/>
          <c:tx>
            <c:strRef>
              <c:f>data!$X$1</c:f>
              <c:strCache>
                <c:ptCount val="1"/>
                <c:pt idx="0">
                  <c:v>XLP 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data!$X$2:$X$60</c:f>
              <c:numCache>
                <c:formatCode>0.0%</c:formatCode>
                <c:ptCount val="59"/>
                <c:pt idx="0">
                  <c:v>8.8458298230833406E-3</c:v>
                </c:pt>
                <c:pt idx="1">
                  <c:v>-2.807411566535096E-4</c:v>
                </c:pt>
                <c:pt idx="2">
                  <c:v>1.6117529596348532E-2</c:v>
                </c:pt>
                <c:pt idx="3">
                  <c:v>-1.1839323467230491E-2</c:v>
                </c:pt>
                <c:pt idx="4">
                  <c:v>7.6693651469962546E-3</c:v>
                </c:pt>
                <c:pt idx="5">
                  <c:v>1.3239315009353889E-2</c:v>
                </c:pt>
                <c:pt idx="6">
                  <c:v>7.6856148491879521E-3</c:v>
                </c:pt>
                <c:pt idx="7">
                  <c:v>3.0545454545453637E-3</c:v>
                </c:pt>
                <c:pt idx="8">
                  <c:v>3.2592370081105465E-2</c:v>
                </c:pt>
                <c:pt idx="9">
                  <c:v>-1.0257172588077863E-2</c:v>
                </c:pt>
                <c:pt idx="10">
                  <c:v>7.0359281437125578E-3</c:v>
                </c:pt>
                <c:pt idx="11">
                  <c:v>1.9499025048746879E-3</c:v>
                </c:pt>
                <c:pt idx="12">
                  <c:v>-3.1100130794942601E-2</c:v>
                </c:pt>
                <c:pt idx="13">
                  <c:v>-1.896207584830337E-2</c:v>
                </c:pt>
                <c:pt idx="14">
                  <c:v>-2.6509368494101272E-2</c:v>
                </c:pt>
                <c:pt idx="15">
                  <c:v>4.8814504881449696E-3</c:v>
                </c:pt>
                <c:pt idx="16">
                  <c:v>-6.0992514555031569E-3</c:v>
                </c:pt>
                <c:pt idx="17">
                  <c:v>-3.8663352665009821E-3</c:v>
                </c:pt>
                <c:pt idx="18">
                  <c:v>-8.2169268693507852E-3</c:v>
                </c:pt>
                <c:pt idx="19">
                  <c:v>-2.3796791443850284E-2</c:v>
                </c:pt>
                <c:pt idx="20">
                  <c:v>2.0093770931010244E-3</c:v>
                </c:pt>
                <c:pt idx="21">
                  <c:v>-1.9053876478317855E-2</c:v>
                </c:pt>
                <c:pt idx="22">
                  <c:v>6.2144651593282942E-3</c:v>
                </c:pt>
                <c:pt idx="23">
                  <c:v>1.8174474959612202E-2</c:v>
                </c:pt>
                <c:pt idx="24">
                  <c:v>1.1162537435339062E-2</c:v>
                </c:pt>
                <c:pt idx="25">
                  <c:v>-9.5726034784954558E-3</c:v>
                </c:pt>
                <c:pt idx="26">
                  <c:v>5.2859853618866977E-3</c:v>
                </c:pt>
                <c:pt idx="27">
                  <c:v>-1.1919110753984205E-2</c:v>
                </c:pt>
                <c:pt idx="28">
                  <c:v>2.1337710299548656E-2</c:v>
                </c:pt>
                <c:pt idx="29">
                  <c:v>-6.7925553593261787E-3</c:v>
                </c:pt>
                <c:pt idx="30">
                  <c:v>2.451314176766888E-3</c:v>
                </c:pt>
                <c:pt idx="31">
                  <c:v>-3.2797681770284443E-2</c:v>
                </c:pt>
                <c:pt idx="32">
                  <c:v>-1.5560165975103771E-2</c:v>
                </c:pt>
                <c:pt idx="33">
                  <c:v>-7.7740347240220608E-4</c:v>
                </c:pt>
                <c:pt idx="34">
                  <c:v>-3.3574380165288082E-3</c:v>
                </c:pt>
                <c:pt idx="35">
                  <c:v>1.1362152278960489E-2</c:v>
                </c:pt>
                <c:pt idx="36">
                  <c:v>1.8488959829741771E-2</c:v>
                </c:pt>
                <c:pt idx="37">
                  <c:v>-2.3885350318470356E-3</c:v>
                </c:pt>
                <c:pt idx="38">
                  <c:v>8.7003078570473263E-3</c:v>
                </c:pt>
                <c:pt idx="39">
                  <c:v>2.3845415924352405E-2</c:v>
                </c:pt>
                <c:pt idx="40">
                  <c:v>1.1926223824712237E-2</c:v>
                </c:pt>
                <c:pt idx="41">
                  <c:v>1.4062719729995782E-2</c:v>
                </c:pt>
                <c:pt idx="42">
                  <c:v>-1.9713261648745612E-2</c:v>
                </c:pt>
                <c:pt idx="43">
                  <c:v>-2.3380552881307592E-3</c:v>
                </c:pt>
                <c:pt idx="44">
                  <c:v>-1.3165038002171729E-2</c:v>
                </c:pt>
                <c:pt idx="45">
                  <c:v>9.7300260380979581E-3</c:v>
                </c:pt>
                <c:pt idx="46">
                  <c:v>-5.8583106267030899E-3</c:v>
                </c:pt>
                <c:pt idx="47">
                  <c:v>7.4114740598408765E-3</c:v>
                </c:pt>
                <c:pt idx="48">
                  <c:v>3.3048746901679273E-3</c:v>
                </c:pt>
                <c:pt idx="49">
                  <c:v>-2.8364998662028237E-2</c:v>
                </c:pt>
                <c:pt idx="50">
                  <c:v>-1.3723937714436609E-2</c:v>
                </c:pt>
                <c:pt idx="51">
                  <c:v>1.6498993963782752E-2</c:v>
                </c:pt>
                <c:pt idx="52">
                  <c:v>-8.3798882681565528E-3</c:v>
                </c:pt>
                <c:pt idx="53">
                  <c:v>4.2746460058777367E-3</c:v>
                </c:pt>
                <c:pt idx="54">
                  <c:v>-1.3572275662142589E-2</c:v>
                </c:pt>
                <c:pt idx="55">
                  <c:v>-1.6841559787537208E-2</c:v>
                </c:pt>
                <c:pt idx="56">
                  <c:v>1.2327868852458986E-2</c:v>
                </c:pt>
                <c:pt idx="57">
                  <c:v>2.1023031601499639E-2</c:v>
                </c:pt>
                <c:pt idx="58">
                  <c:v>1.5778019586507222E-2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E2-416A-92B5-08D523CFC74E}"/>
            </c:ext>
          </c:extLst>
        </c:ser>
        <c:ser>
          <c:idx val="4"/>
          <c:order val="4"/>
          <c:tx>
            <c:strRef>
              <c:f>data!$AE$1</c:f>
              <c:strCache>
                <c:ptCount val="1"/>
                <c:pt idx="0">
                  <c:v>XLE 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data!$AE$2:$AE$60</c:f>
              <c:numCache>
                <c:formatCode>0.0%</c:formatCode>
                <c:ptCount val="59"/>
                <c:pt idx="0">
                  <c:v>4.1186161449752214E-3</c:v>
                </c:pt>
                <c:pt idx="1">
                  <c:v>8.0664294187426672E-3</c:v>
                </c:pt>
                <c:pt idx="2">
                  <c:v>2.5173294418095502E-2</c:v>
                </c:pt>
                <c:pt idx="3">
                  <c:v>-3.2815808045165748E-2</c:v>
                </c:pt>
                <c:pt idx="4">
                  <c:v>1.0596962204166866E-3</c:v>
                </c:pt>
                <c:pt idx="5">
                  <c:v>2.8338646829614961E-3</c:v>
                </c:pt>
                <c:pt idx="6">
                  <c:v>1.5345881788754361E-2</c:v>
                </c:pt>
                <c:pt idx="7">
                  <c:v>-3.7724965389940121E-2</c:v>
                </c:pt>
                <c:pt idx="8">
                  <c:v>2.4223088739217906E-2</c:v>
                </c:pt>
                <c:pt idx="9">
                  <c:v>-6.2375360070906376E-2</c:v>
                </c:pt>
                <c:pt idx="10">
                  <c:v>7.4785132269226664E-3</c:v>
                </c:pt>
                <c:pt idx="11">
                  <c:v>4.502507873556514E-2</c:v>
                </c:pt>
                <c:pt idx="12">
                  <c:v>-5.1554375484013683E-2</c:v>
                </c:pt>
                <c:pt idx="13">
                  <c:v>1.2092710782667096E-2</c:v>
                </c:pt>
                <c:pt idx="14">
                  <c:v>-2.9344636452559535E-2</c:v>
                </c:pt>
                <c:pt idx="15">
                  <c:v>-4.3454644215091843E-4</c:v>
                </c:pt>
                <c:pt idx="16">
                  <c:v>1.4436852545735093E-2</c:v>
                </c:pt>
                <c:pt idx="17">
                  <c:v>3.5963009475967478E-2</c:v>
                </c:pt>
                <c:pt idx="18">
                  <c:v>-1.3737191757684931E-2</c:v>
                </c:pt>
                <c:pt idx="19">
                  <c:v>-1.2124582869855433E-2</c:v>
                </c:pt>
                <c:pt idx="20">
                  <c:v>3.4284399447768107E-2</c:v>
                </c:pt>
                <c:pt idx="21">
                  <c:v>1.2463599301106668E-2</c:v>
                </c:pt>
                <c:pt idx="22">
                  <c:v>1.8386714116251451E-2</c:v>
                </c:pt>
                <c:pt idx="23">
                  <c:v>3.4990791896869176E-2</c:v>
                </c:pt>
                <c:pt idx="24">
                  <c:v>8.1693278871146999E-3</c:v>
                </c:pt>
                <c:pt idx="25">
                  <c:v>-4.6815325859307063E-3</c:v>
                </c:pt>
                <c:pt idx="26">
                  <c:v>4.9250258531540879E-2</c:v>
                </c:pt>
                <c:pt idx="27">
                  <c:v>-4.3284689586940393E-2</c:v>
                </c:pt>
                <c:pt idx="28">
                  <c:v>-5.7789253657936661E-3</c:v>
                </c:pt>
                <c:pt idx="29">
                  <c:v>1.7897371714643211E-2</c:v>
                </c:pt>
                <c:pt idx="30">
                  <c:v>1.4345563031611143E-2</c:v>
                </c:pt>
                <c:pt idx="31">
                  <c:v>-1.0924158714214019E-2</c:v>
                </c:pt>
                <c:pt idx="32">
                  <c:v>1.4263881813550747E-2</c:v>
                </c:pt>
                <c:pt idx="33">
                  <c:v>-2.1313723046242152E-2</c:v>
                </c:pt>
                <c:pt idx="34">
                  <c:v>-5.7559027369904751E-2</c:v>
                </c:pt>
                <c:pt idx="35">
                  <c:v>1.7651212049893089E-3</c:v>
                </c:pt>
                <c:pt idx="36">
                  <c:v>-2.5793878252894645E-2</c:v>
                </c:pt>
                <c:pt idx="37">
                  <c:v>2.6476818074841139E-2</c:v>
                </c:pt>
                <c:pt idx="38">
                  <c:v>2.5956778944826824E-2</c:v>
                </c:pt>
                <c:pt idx="39">
                  <c:v>6.3422775709333648E-2</c:v>
                </c:pt>
                <c:pt idx="40">
                  <c:v>1.1952708847602984E-2</c:v>
                </c:pt>
                <c:pt idx="41">
                  <c:v>-6.8498124167977695E-2</c:v>
                </c:pt>
                <c:pt idx="42">
                  <c:v>-5.3059821223928598E-2</c:v>
                </c:pt>
                <c:pt idx="43">
                  <c:v>3.0711079612568019E-2</c:v>
                </c:pt>
                <c:pt idx="44">
                  <c:v>2.012072434607666E-3</c:v>
                </c:pt>
                <c:pt idx="45">
                  <c:v>-6.3407604478439183E-2</c:v>
                </c:pt>
                <c:pt idx="46">
                  <c:v>4.9441600744532341E-2</c:v>
                </c:pt>
                <c:pt idx="47">
                  <c:v>-5.7766085717417627E-2</c:v>
                </c:pt>
                <c:pt idx="48">
                  <c:v>8.2891246684350123E-3</c:v>
                </c:pt>
                <c:pt idx="49">
                  <c:v>5.8921623123957875E-3</c:v>
                </c:pt>
                <c:pt idx="50">
                  <c:v>2.7295568752855191E-2</c:v>
                </c:pt>
                <c:pt idx="51">
                  <c:v>1.0289242025837821E-3</c:v>
                </c:pt>
                <c:pt idx="52">
                  <c:v>4.7093958189753796E-3</c:v>
                </c:pt>
                <c:pt idx="53">
                  <c:v>3.2005689900426779E-2</c:v>
                </c:pt>
                <c:pt idx="54">
                  <c:v>2.0319303338171172E-2</c:v>
                </c:pt>
                <c:pt idx="55">
                  <c:v>-8.4486767799800633E-2</c:v>
                </c:pt>
                <c:pt idx="56">
                  <c:v>-1.698051594644609E-2</c:v>
                </c:pt>
                <c:pt idx="57">
                  <c:v>2.6192295099859118E-3</c:v>
                </c:pt>
                <c:pt idx="58">
                  <c:v>-1.6106517770857941E-2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E2-416A-92B5-08D523CFC74E}"/>
            </c:ext>
          </c:extLst>
        </c:ser>
        <c:ser>
          <c:idx val="5"/>
          <c:order val="5"/>
          <c:tx>
            <c:strRef>
              <c:f>data!$AL$1</c:f>
              <c:strCache>
                <c:ptCount val="1"/>
                <c:pt idx="0">
                  <c:v>XLF 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data!$AL$2:$AL$60</c:f>
              <c:numCache>
                <c:formatCode>0.0%</c:formatCode>
                <c:ptCount val="59"/>
                <c:pt idx="0">
                  <c:v>7.2308516336367437E-3</c:v>
                </c:pt>
                <c:pt idx="1">
                  <c:v>-2.6773761713515422E-4</c:v>
                </c:pt>
                <c:pt idx="2">
                  <c:v>3.3766952670910566E-2</c:v>
                </c:pt>
                <c:pt idx="3">
                  <c:v>-1.1058888581697303E-3</c:v>
                </c:pt>
                <c:pt idx="4">
                  <c:v>2.2328999434708851E-2</c:v>
                </c:pt>
                <c:pt idx="5">
                  <c:v>1.0568409025992704E-2</c:v>
                </c:pt>
                <c:pt idx="6">
                  <c:v>3.2438808611029241E-2</c:v>
                </c:pt>
                <c:pt idx="7">
                  <c:v>3.8484310242745839E-3</c:v>
                </c:pt>
                <c:pt idx="8">
                  <c:v>7.4085850556438848E-2</c:v>
                </c:pt>
                <c:pt idx="9">
                  <c:v>-2.3291925465838619E-2</c:v>
                </c:pt>
                <c:pt idx="10">
                  <c:v>-3.0412526347485636E-2</c:v>
                </c:pt>
                <c:pt idx="11">
                  <c:v>5.1452784503632481E-3</c:v>
                </c:pt>
                <c:pt idx="12">
                  <c:v>-3.91920410009052E-3</c:v>
                </c:pt>
                <c:pt idx="13">
                  <c:v>-1.4557338086749701E-2</c:v>
                </c:pt>
                <c:pt idx="14">
                  <c:v>-3.3591731266149921E-2</c:v>
                </c:pt>
                <c:pt idx="15">
                  <c:v>1.5451895043731814E-2</c:v>
                </c:pt>
                <c:pt idx="16">
                  <c:v>-1.1242432977803418E-2</c:v>
                </c:pt>
                <c:pt idx="17">
                  <c:v>2.0594292438952506E-2</c:v>
                </c:pt>
                <c:pt idx="18">
                  <c:v>2.942907592703095E-4</c:v>
                </c:pt>
                <c:pt idx="19">
                  <c:v>-2.6918671248568293E-2</c:v>
                </c:pt>
                <c:pt idx="20">
                  <c:v>2.8645087367531129E-4</c:v>
                </c:pt>
                <c:pt idx="21">
                  <c:v>-8.2386363636365399E-3</c:v>
                </c:pt>
                <c:pt idx="22">
                  <c:v>-1.7016449234258414E-3</c:v>
                </c:pt>
                <c:pt idx="23">
                  <c:v>2.9489051094890452E-2</c:v>
                </c:pt>
                <c:pt idx="24">
                  <c:v>1.9648704971717671E-2</c:v>
                </c:pt>
                <c:pt idx="25">
                  <c:v>-3.5597745476119084E-3</c:v>
                </c:pt>
                <c:pt idx="26">
                  <c:v>2.9627367135003017E-2</c:v>
                </c:pt>
                <c:pt idx="27">
                  <c:v>-2.5014889815366179E-2</c:v>
                </c:pt>
                <c:pt idx="28">
                  <c:v>1.2971342383107081E-2</c:v>
                </c:pt>
                <c:pt idx="29">
                  <c:v>1.0670731707317117E-2</c:v>
                </c:pt>
                <c:pt idx="30">
                  <c:v>2.1488632824665142E-2</c:v>
                </c:pt>
                <c:pt idx="31">
                  <c:v>-1.5030674846625828E-2</c:v>
                </c:pt>
                <c:pt idx="32">
                  <c:v>2.1943573667711689E-2</c:v>
                </c:pt>
                <c:pt idx="33">
                  <c:v>-1.3300340241261978E-2</c:v>
                </c:pt>
                <c:pt idx="34">
                  <c:v>-2.5324088031353734E-2</c:v>
                </c:pt>
                <c:pt idx="35">
                  <c:v>-1.5051173991570488E-3</c:v>
                </c:pt>
                <c:pt idx="36">
                  <c:v>1.0340632603406213E-2</c:v>
                </c:pt>
                <c:pt idx="37">
                  <c:v>2.7821194123163619E-2</c:v>
                </c:pt>
                <c:pt idx="38">
                  <c:v>-4.9766718506998493E-3</c:v>
                </c:pt>
                <c:pt idx="39">
                  <c:v>3.7431429493384967E-2</c:v>
                </c:pt>
                <c:pt idx="40">
                  <c:v>3.2278889606191126E-4</c:v>
                </c:pt>
                <c:pt idx="41">
                  <c:v>-5.9216519890677173E-2</c:v>
                </c:pt>
                <c:pt idx="42">
                  <c:v>-8.5023617671575499E-2</c:v>
                </c:pt>
                <c:pt idx="43">
                  <c:v>9.2540661805946556E-3</c:v>
                </c:pt>
                <c:pt idx="44">
                  <c:v>-2.0060456169277385E-2</c:v>
                </c:pt>
                <c:pt idx="45">
                  <c:v>-2.7404768429707157E-3</c:v>
                </c:pt>
                <c:pt idx="46">
                  <c:v>-2.7329871549604105E-3</c:v>
                </c:pt>
                <c:pt idx="47">
                  <c:v>9.3793103448276804E-3</c:v>
                </c:pt>
                <c:pt idx="48">
                  <c:v>2.5459688826025419E-2</c:v>
                </c:pt>
                <c:pt idx="49">
                  <c:v>-2.1317829457364233E-2</c:v>
                </c:pt>
                <c:pt idx="50">
                  <c:v>2.0915771622385382E-2</c:v>
                </c:pt>
                <c:pt idx="51">
                  <c:v>3.4502923976608174E-2</c:v>
                </c:pt>
                <c:pt idx="52">
                  <c:v>7.3637702503681875E-3</c:v>
                </c:pt>
                <c:pt idx="53">
                  <c:v>7.418397626112759E-3</c:v>
                </c:pt>
                <c:pt idx="54">
                  <c:v>-2.403706921517516E-2</c:v>
                </c:pt>
                <c:pt idx="55">
                  <c:v>-3.8964653492902825E-2</c:v>
                </c:pt>
                <c:pt idx="56">
                  <c:v>-4.9847687621157495E-3</c:v>
                </c:pt>
                <c:pt idx="57">
                  <c:v>2.0921685043822507E-2</c:v>
                </c:pt>
                <c:pt idx="58">
                  <c:v>-1.3939224979091164E-2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E2-416A-92B5-08D523CFC74E}"/>
            </c:ext>
          </c:extLst>
        </c:ser>
        <c:ser>
          <c:idx val="6"/>
          <c:order val="6"/>
          <c:tx>
            <c:strRef>
              <c:f>data!$AS$1</c:f>
              <c:strCache>
                <c:ptCount val="1"/>
                <c:pt idx="0">
                  <c:v>XLV 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data!$AS$2:$AS$60</c:f>
              <c:numCache>
                <c:formatCode>0.0%</c:formatCode>
                <c:ptCount val="59"/>
                <c:pt idx="0">
                  <c:v>6.4434898533548808E-3</c:v>
                </c:pt>
                <c:pt idx="1">
                  <c:v>6.4102564102565124E-3</c:v>
                </c:pt>
                <c:pt idx="2">
                  <c:v>1.5824941318997528E-2</c:v>
                </c:pt>
                <c:pt idx="3">
                  <c:v>1.820526435560803E-3</c:v>
                </c:pt>
                <c:pt idx="4">
                  <c:v>5.3382139861207741E-3</c:v>
                </c:pt>
                <c:pt idx="5">
                  <c:v>2.2456140350877157E-2</c:v>
                </c:pt>
                <c:pt idx="6">
                  <c:v>1.5680684248039947E-2</c:v>
                </c:pt>
                <c:pt idx="7">
                  <c:v>-8.9474923475394447E-3</c:v>
                </c:pt>
                <c:pt idx="8">
                  <c:v>3.4675978560987461E-2</c:v>
                </c:pt>
                <c:pt idx="9">
                  <c:v>-3.8419490863657674E-2</c:v>
                </c:pt>
                <c:pt idx="10">
                  <c:v>-1.6360703587065026E-2</c:v>
                </c:pt>
                <c:pt idx="11">
                  <c:v>1.3845088839320578E-3</c:v>
                </c:pt>
                <c:pt idx="12">
                  <c:v>9.8648438713685085E-3</c:v>
                </c:pt>
                <c:pt idx="13">
                  <c:v>-1.0833653476757561E-2</c:v>
                </c:pt>
                <c:pt idx="14">
                  <c:v>-1.5432332249035419E-2</c:v>
                </c:pt>
                <c:pt idx="15">
                  <c:v>9.844010298348891E-4</c:v>
                </c:pt>
                <c:pt idx="16">
                  <c:v>-1.1304933742606806E-2</c:v>
                </c:pt>
                <c:pt idx="17">
                  <c:v>1.1993103965219744E-3</c:v>
                </c:pt>
                <c:pt idx="18">
                  <c:v>-8.9867445517864556E-4</c:v>
                </c:pt>
                <c:pt idx="19">
                  <c:v>-1.5773568216997026E-2</c:v>
                </c:pt>
                <c:pt idx="20">
                  <c:v>2.4697885196374485E-2</c:v>
                </c:pt>
                <c:pt idx="21">
                  <c:v>-2.0637621125822857E-2</c:v>
                </c:pt>
                <c:pt idx="22">
                  <c:v>-7.7069876688198131E-3</c:v>
                </c:pt>
                <c:pt idx="23">
                  <c:v>3.4472285497342603E-2</c:v>
                </c:pt>
                <c:pt idx="24">
                  <c:v>2.0930232558139448E-2</c:v>
                </c:pt>
                <c:pt idx="25">
                  <c:v>-2.8102162284336547E-2</c:v>
                </c:pt>
                <c:pt idx="26">
                  <c:v>5.5303030303029532E-3</c:v>
                </c:pt>
                <c:pt idx="27">
                  <c:v>-1.5883821193556308E-3</c:v>
                </c:pt>
                <c:pt idx="28">
                  <c:v>1.3724888820733175E-2</c:v>
                </c:pt>
                <c:pt idx="29">
                  <c:v>7.6734192756287845E-4</c:v>
                </c:pt>
                <c:pt idx="30">
                  <c:v>2.1877205363443834E-2</c:v>
                </c:pt>
                <c:pt idx="31">
                  <c:v>-2.8786840301576432E-2</c:v>
                </c:pt>
                <c:pt idx="32">
                  <c:v>-6.6570844995838983E-3</c:v>
                </c:pt>
                <c:pt idx="33">
                  <c:v>-1.0479826334306502E-2</c:v>
                </c:pt>
                <c:pt idx="34">
                  <c:v>4.4933722758932278E-4</c:v>
                </c:pt>
                <c:pt idx="35">
                  <c:v>-5.7334326135518258E-3</c:v>
                </c:pt>
                <c:pt idx="36">
                  <c:v>-2.0063907260160648E-3</c:v>
                </c:pt>
                <c:pt idx="37">
                  <c:v>7.8639904134210816E-3</c:v>
                </c:pt>
                <c:pt idx="38">
                  <c:v>3.1361038158504571E-2</c:v>
                </c:pt>
                <c:pt idx="39">
                  <c:v>1.6967792615868112E-2</c:v>
                </c:pt>
                <c:pt idx="40">
                  <c:v>1.1441283966311756E-2</c:v>
                </c:pt>
                <c:pt idx="41">
                  <c:v>1.3773660894079691E-2</c:v>
                </c:pt>
                <c:pt idx="42">
                  <c:v>-3.8863513199659229E-2</c:v>
                </c:pt>
                <c:pt idx="43">
                  <c:v>5.1357870982802634E-3</c:v>
                </c:pt>
                <c:pt idx="44">
                  <c:v>-2.636563376013348E-2</c:v>
                </c:pt>
                <c:pt idx="45">
                  <c:v>-3.7738697260170577E-3</c:v>
                </c:pt>
                <c:pt idx="46">
                  <c:v>-1.5072725902478606E-3</c:v>
                </c:pt>
                <c:pt idx="47">
                  <c:v>-1.2795423754329059E-3</c:v>
                </c:pt>
                <c:pt idx="48">
                  <c:v>-7.8410872974384507E-3</c:v>
                </c:pt>
                <c:pt idx="49">
                  <c:v>-1.1369509043927591E-2</c:v>
                </c:pt>
                <c:pt idx="50">
                  <c:v>-1.6215817793174532E-3</c:v>
                </c:pt>
                <c:pt idx="51">
                  <c:v>-1.3249907986750595E-3</c:v>
                </c:pt>
                <c:pt idx="52">
                  <c:v>-1.8368846436443791E-3</c:v>
                </c:pt>
                <c:pt idx="53">
                  <c:v>4.2057109127130021E-3</c:v>
                </c:pt>
                <c:pt idx="54">
                  <c:v>-1.775619655022459E-2</c:v>
                </c:pt>
                <c:pt idx="55">
                  <c:v>-1.2877378738016965E-2</c:v>
                </c:pt>
                <c:pt idx="56">
                  <c:v>1.9176084578928148E-2</c:v>
                </c:pt>
                <c:pt idx="57">
                  <c:v>1.9172178048599334E-2</c:v>
                </c:pt>
                <c:pt idx="58">
                  <c:v>1.0816495155111528E-2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E2-416A-92B5-08D523CFC74E}"/>
            </c:ext>
          </c:extLst>
        </c:ser>
        <c:ser>
          <c:idx val="7"/>
          <c:order val="7"/>
          <c:tx>
            <c:strRef>
              <c:f>data!$AZ$1</c:f>
              <c:strCache>
                <c:ptCount val="1"/>
                <c:pt idx="0">
                  <c:v>XLI w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data!$AZ$2:$AZ$60</c:f>
              <c:numCache>
                <c:formatCode>0.0%</c:formatCode>
                <c:ptCount val="59"/>
                <c:pt idx="0">
                  <c:v>8.5742066648987793E-3</c:v>
                </c:pt>
                <c:pt idx="1">
                  <c:v>9.7327906565209202E-4</c:v>
                </c:pt>
                <c:pt idx="2">
                  <c:v>3.7261380323054358E-2</c:v>
                </c:pt>
                <c:pt idx="3">
                  <c:v>2.023174544785717E-3</c:v>
                </c:pt>
                <c:pt idx="4">
                  <c:v>2.256911792364107E-2</c:v>
                </c:pt>
                <c:pt idx="5">
                  <c:v>6.9122242211912127E-3</c:v>
                </c:pt>
                <c:pt idx="6">
                  <c:v>2.9839102876645561E-2</c:v>
                </c:pt>
                <c:pt idx="7">
                  <c:v>9.3503937007874301E-3</c:v>
                </c:pt>
                <c:pt idx="8">
                  <c:v>5.3504769805060109E-2</c:v>
                </c:pt>
                <c:pt idx="9">
                  <c:v>-2.2897669706180394E-2</c:v>
                </c:pt>
                <c:pt idx="10">
                  <c:v>-2.9975429975429946E-2</c:v>
                </c:pt>
                <c:pt idx="11">
                  <c:v>9.6249255804723051E-3</c:v>
                </c:pt>
                <c:pt idx="12">
                  <c:v>-5.9183270862102422E-3</c:v>
                </c:pt>
                <c:pt idx="13">
                  <c:v>-4.027900579624823E-3</c:v>
                </c:pt>
                <c:pt idx="14">
                  <c:v>-3.0571428571428513E-2</c:v>
                </c:pt>
                <c:pt idx="15">
                  <c:v>-5.9642147117295796E-3</c:v>
                </c:pt>
                <c:pt idx="16">
                  <c:v>-2.9136029411764724E-2</c:v>
                </c:pt>
                <c:pt idx="17">
                  <c:v>2.1212690069457394E-2</c:v>
                </c:pt>
                <c:pt idx="18">
                  <c:v>2.8237951807229987E-3</c:v>
                </c:pt>
                <c:pt idx="19">
                  <c:v>-2.433648636238411E-2</c:v>
                </c:pt>
                <c:pt idx="20">
                  <c:v>6.0051736881005704E-3</c:v>
                </c:pt>
                <c:pt idx="21">
                  <c:v>-1.7429193899782151E-2</c:v>
                </c:pt>
                <c:pt idx="22">
                  <c:v>5.5682336832496527E-3</c:v>
                </c:pt>
                <c:pt idx="23">
                  <c:v>8.6548199981585274E-3</c:v>
                </c:pt>
                <c:pt idx="24">
                  <c:v>2.2693032015065881E-2</c:v>
                </c:pt>
                <c:pt idx="25">
                  <c:v>-1.0436079016026747E-2</c:v>
                </c:pt>
                <c:pt idx="26">
                  <c:v>3.9116963594113013E-2</c:v>
                </c:pt>
                <c:pt idx="27">
                  <c:v>-2.0578473210052173E-2</c:v>
                </c:pt>
                <c:pt idx="28">
                  <c:v>2.9785156249999972E-2</c:v>
                </c:pt>
                <c:pt idx="29">
                  <c:v>1.4464038042401506E-2</c:v>
                </c:pt>
                <c:pt idx="30">
                  <c:v>2.6438885499288124E-2</c:v>
                </c:pt>
                <c:pt idx="31">
                  <c:v>-1.4431749849669249E-2</c:v>
                </c:pt>
                <c:pt idx="32">
                  <c:v>1.3200649878147818E-2</c:v>
                </c:pt>
                <c:pt idx="33">
                  <c:v>-1.0350718520751694E-2</c:v>
                </c:pt>
                <c:pt idx="34">
                  <c:v>-4.8999999999999487E-3</c:v>
                </c:pt>
                <c:pt idx="35">
                  <c:v>-6.0630156048106492E-3</c:v>
                </c:pt>
                <c:pt idx="36">
                  <c:v>7.8132825803866688E-3</c:v>
                </c:pt>
                <c:pt idx="37">
                  <c:v>2.1069857829600105E-2</c:v>
                </c:pt>
                <c:pt idx="38">
                  <c:v>-3.3702312710021845E-2</c:v>
                </c:pt>
                <c:pt idx="39">
                  <c:v>4.4061500361159946E-2</c:v>
                </c:pt>
                <c:pt idx="40">
                  <c:v>2.4826730112754202E-3</c:v>
                </c:pt>
                <c:pt idx="41">
                  <c:v>-2.3535353535353517E-2</c:v>
                </c:pt>
                <c:pt idx="42">
                  <c:v>-4.5046783061637903E-2</c:v>
                </c:pt>
                <c:pt idx="43">
                  <c:v>3.3496161898115835E-2</c:v>
                </c:pt>
                <c:pt idx="44">
                  <c:v>-2.6400077647287187E-2</c:v>
                </c:pt>
                <c:pt idx="45">
                  <c:v>8.7135304484041564E-3</c:v>
                </c:pt>
                <c:pt idx="46">
                  <c:v>-6.9032571706367897E-3</c:v>
                </c:pt>
                <c:pt idx="47">
                  <c:v>1.6907257267154377E-2</c:v>
                </c:pt>
                <c:pt idx="48">
                  <c:v>2.1719365592484149E-2</c:v>
                </c:pt>
                <c:pt idx="49">
                  <c:v>-3.3866874878001163E-2</c:v>
                </c:pt>
                <c:pt idx="50">
                  <c:v>1.5360221979982134E-2</c:v>
                </c:pt>
                <c:pt idx="51">
                  <c:v>2.7492108746563517E-2</c:v>
                </c:pt>
                <c:pt idx="52">
                  <c:v>-1.8294542128265761E-3</c:v>
                </c:pt>
                <c:pt idx="53">
                  <c:v>2.9561671763507266E-3</c:v>
                </c:pt>
                <c:pt idx="54">
                  <c:v>-9.7910568285050868E-3</c:v>
                </c:pt>
                <c:pt idx="55">
                  <c:v>-3.1857715235023995E-2</c:v>
                </c:pt>
                <c:pt idx="56">
                  <c:v>1.0167818361303071E-2</c:v>
                </c:pt>
                <c:pt idx="57">
                  <c:v>1.870474658085277E-2</c:v>
                </c:pt>
                <c:pt idx="58">
                  <c:v>-9.0424997488197938E-4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E2-416A-92B5-08D523CFC74E}"/>
            </c:ext>
          </c:extLst>
        </c:ser>
        <c:ser>
          <c:idx val="8"/>
          <c:order val="8"/>
          <c:tx>
            <c:strRef>
              <c:f>data!$BG$1</c:f>
              <c:strCache>
                <c:ptCount val="1"/>
                <c:pt idx="0">
                  <c:v>XLB w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data!$BG$2:$BG$60</c:f>
              <c:numCache>
                <c:formatCode>0.0%</c:formatCode>
                <c:ptCount val="59"/>
                <c:pt idx="0">
                  <c:v>7.1261682242990589E-3</c:v>
                </c:pt>
                <c:pt idx="1">
                  <c:v>5.0487260772571632E-3</c:v>
                </c:pt>
                <c:pt idx="2">
                  <c:v>3.9545953863053762E-2</c:v>
                </c:pt>
                <c:pt idx="3">
                  <c:v>-1.7036592681463559E-2</c:v>
                </c:pt>
                <c:pt idx="4">
                  <c:v>2.7490138067061017E-2</c:v>
                </c:pt>
                <c:pt idx="5">
                  <c:v>1.0589261243303956E-2</c:v>
                </c:pt>
                <c:pt idx="6">
                  <c:v>3.7616339193381546E-2</c:v>
                </c:pt>
                <c:pt idx="7">
                  <c:v>-1.8149511359309641E-2</c:v>
                </c:pt>
                <c:pt idx="8">
                  <c:v>5.1234156104069423E-2</c:v>
                </c:pt>
                <c:pt idx="9">
                  <c:v>-4.6480743691898318E-3</c:v>
                </c:pt>
                <c:pt idx="10">
                  <c:v>-3.0139103554868669E-2</c:v>
                </c:pt>
                <c:pt idx="11">
                  <c:v>-4.487754840364077E-3</c:v>
                </c:pt>
                <c:pt idx="12">
                  <c:v>-7.1292170591979922E-3</c:v>
                </c:pt>
                <c:pt idx="13">
                  <c:v>2.2967972438432131E-3</c:v>
                </c:pt>
                <c:pt idx="14">
                  <c:v>-4.0876269734426499E-2</c:v>
                </c:pt>
                <c:pt idx="15">
                  <c:v>-1.1002444987775479E-3</c:v>
                </c:pt>
                <c:pt idx="16">
                  <c:v>-2.4099260319732717E-2</c:v>
                </c:pt>
                <c:pt idx="17">
                  <c:v>3.7376237623762326E-2</c:v>
                </c:pt>
                <c:pt idx="18">
                  <c:v>-3.7114932574540562E-4</c:v>
                </c:pt>
                <c:pt idx="19">
                  <c:v>-2.2848162475822057E-2</c:v>
                </c:pt>
                <c:pt idx="20">
                  <c:v>-1.0171114036137303E-2</c:v>
                </c:pt>
                <c:pt idx="21">
                  <c:v>-1.9936671748563423E-2</c:v>
                </c:pt>
                <c:pt idx="22">
                  <c:v>1.8149253731343237E-2</c:v>
                </c:pt>
                <c:pt idx="23">
                  <c:v>5.8851789574825225E-3</c:v>
                </c:pt>
                <c:pt idx="24">
                  <c:v>2.4864598719842569E-2</c:v>
                </c:pt>
                <c:pt idx="25">
                  <c:v>-1.9669361650778441E-2</c:v>
                </c:pt>
                <c:pt idx="26">
                  <c:v>4.0165683444207387E-2</c:v>
                </c:pt>
                <c:pt idx="27">
                  <c:v>-2.5443425076452579E-2</c:v>
                </c:pt>
                <c:pt idx="28">
                  <c:v>3.4810126582278479E-2</c:v>
                </c:pt>
                <c:pt idx="29">
                  <c:v>5.4728267786687901E-3</c:v>
                </c:pt>
                <c:pt idx="30">
                  <c:v>3.0561385099685184E-2</c:v>
                </c:pt>
                <c:pt idx="31">
                  <c:v>-3.0395523337148681E-2</c:v>
                </c:pt>
                <c:pt idx="32">
                  <c:v>6.7861715749039844E-3</c:v>
                </c:pt>
                <c:pt idx="33">
                  <c:v>-1.9583228722068823E-2</c:v>
                </c:pt>
                <c:pt idx="34">
                  <c:v>-1.104903786468033E-2</c:v>
                </c:pt>
                <c:pt idx="35">
                  <c:v>-1.8587360594796243E-3</c:v>
                </c:pt>
                <c:pt idx="36">
                  <c:v>-2.8419621895465707E-3</c:v>
                </c:pt>
                <c:pt idx="37">
                  <c:v>1.6325505462765434E-2</c:v>
                </c:pt>
                <c:pt idx="38">
                  <c:v>-1.2769650384329298E-2</c:v>
                </c:pt>
                <c:pt idx="39">
                  <c:v>5.0123681812263954E-2</c:v>
                </c:pt>
                <c:pt idx="40">
                  <c:v>1.7216262746656032E-2</c:v>
                </c:pt>
                <c:pt idx="41">
                  <c:v>-3.4151957022256353E-2</c:v>
                </c:pt>
                <c:pt idx="42">
                  <c:v>-7.5886524822694895E-2</c:v>
                </c:pt>
                <c:pt idx="43">
                  <c:v>4.2000246335755595E-2</c:v>
                </c:pt>
                <c:pt idx="44">
                  <c:v>-1.3530135301352943E-3</c:v>
                </c:pt>
                <c:pt idx="45">
                  <c:v>-8.8991832256492005E-3</c:v>
                </c:pt>
                <c:pt idx="46">
                  <c:v>-1.6544778803500724E-2</c:v>
                </c:pt>
                <c:pt idx="47">
                  <c:v>1.1990407673850006E-4</c:v>
                </c:pt>
                <c:pt idx="48">
                  <c:v>7.4897318192800738E-3</c:v>
                </c:pt>
                <c:pt idx="49">
                  <c:v>-1.2053944384771512E-2</c:v>
                </c:pt>
                <c:pt idx="50">
                  <c:v>4.2553191489361722E-2</c:v>
                </c:pt>
                <c:pt idx="51">
                  <c:v>3.4629248197734261E-2</c:v>
                </c:pt>
                <c:pt idx="52">
                  <c:v>-1.069791136016288E-2</c:v>
                </c:pt>
                <c:pt idx="53">
                  <c:v>-7.0814365199797962E-3</c:v>
                </c:pt>
                <c:pt idx="54">
                  <c:v>-2.3462583353914615E-2</c:v>
                </c:pt>
                <c:pt idx="55">
                  <c:v>-3.3190066857688647E-2</c:v>
                </c:pt>
                <c:pt idx="56">
                  <c:v>1.6875075877139743E-2</c:v>
                </c:pt>
                <c:pt idx="57">
                  <c:v>2.9753719214901986E-2</c:v>
                </c:pt>
                <c:pt idx="58">
                  <c:v>-1.550769230769237E-2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E2-416A-92B5-08D523CFC74E}"/>
            </c:ext>
          </c:extLst>
        </c:ser>
        <c:ser>
          <c:idx val="9"/>
          <c:order val="9"/>
          <c:tx>
            <c:strRef>
              <c:f>data!$BN$1</c:f>
              <c:strCache>
                <c:ptCount val="1"/>
                <c:pt idx="0">
                  <c:v>IYR 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data!$BN$2:$BN$60</c:f>
              <c:numCache>
                <c:formatCode>0.0%</c:formatCode>
                <c:ptCount val="59"/>
                <c:pt idx="0">
                  <c:v>1.2888301387970938E-2</c:v>
                </c:pt>
                <c:pt idx="1">
                  <c:v>-3.6219953901876667E-3</c:v>
                </c:pt>
                <c:pt idx="2">
                  <c:v>5.5858152740757824E-2</c:v>
                </c:pt>
                <c:pt idx="3">
                  <c:v>-3.2343768048976197E-3</c:v>
                </c:pt>
                <c:pt idx="4">
                  <c:v>4.869775893397936E-2</c:v>
                </c:pt>
                <c:pt idx="5">
                  <c:v>1.0403916768665781E-2</c:v>
                </c:pt>
                <c:pt idx="6">
                  <c:v>4.489065097838605E-2</c:v>
                </c:pt>
                <c:pt idx="7">
                  <c:v>-2.2991378233162607E-2</c:v>
                </c:pt>
                <c:pt idx="8">
                  <c:v>8.7068731323010004E-2</c:v>
                </c:pt>
                <c:pt idx="9">
                  <c:v>-1.5117056856187231E-2</c:v>
                </c:pt>
                <c:pt idx="10">
                  <c:v>-4.3138760880696424E-2</c:v>
                </c:pt>
                <c:pt idx="11">
                  <c:v>1.7584994138335398E-2</c:v>
                </c:pt>
                <c:pt idx="12">
                  <c:v>-1.7532633734323066E-2</c:v>
                </c:pt>
                <c:pt idx="13">
                  <c:v>-2.5564284823544049E-2</c:v>
                </c:pt>
                <c:pt idx="14">
                  <c:v>-5.1903523291558298E-2</c:v>
                </c:pt>
                <c:pt idx="15">
                  <c:v>3.5595633602277781E-3</c:v>
                </c:pt>
                <c:pt idx="16">
                  <c:v>-1.2999180231877263E-2</c:v>
                </c:pt>
                <c:pt idx="17">
                  <c:v>1.9095357441222035E-2</c:v>
                </c:pt>
                <c:pt idx="18">
                  <c:v>7.9393720678456736E-3</c:v>
                </c:pt>
                <c:pt idx="19">
                  <c:v>-3.4382622836566477E-2</c:v>
                </c:pt>
                <c:pt idx="20">
                  <c:v>3.9650145772595147E-3</c:v>
                </c:pt>
                <c:pt idx="21">
                  <c:v>-2.0559680182752681E-2</c:v>
                </c:pt>
                <c:pt idx="22">
                  <c:v>-1.7837110163787338E-2</c:v>
                </c:pt>
                <c:pt idx="23">
                  <c:v>-1.1217049915877863E-4</c:v>
                </c:pt>
                <c:pt idx="24">
                  <c:v>2.8851702250432775E-2</c:v>
                </c:pt>
                <c:pt idx="25">
                  <c:v>1.2710885139819671E-3</c:v>
                </c:pt>
                <c:pt idx="26">
                  <c:v>5.2285992217898973E-2</c:v>
                </c:pt>
                <c:pt idx="27">
                  <c:v>-4.1603542710639874E-2</c:v>
                </c:pt>
                <c:pt idx="28">
                  <c:v>1.8637226970560392E-2</c:v>
                </c:pt>
                <c:pt idx="29">
                  <c:v>1.4265335235376883E-3</c:v>
                </c:pt>
                <c:pt idx="30">
                  <c:v>3.2780847145488047E-2</c:v>
                </c:pt>
                <c:pt idx="31">
                  <c:v>-1.3444767441860458E-2</c:v>
                </c:pt>
                <c:pt idx="32">
                  <c:v>-1.9127955328501835E-2</c:v>
                </c:pt>
                <c:pt idx="33">
                  <c:v>-1.1392999765092775E-2</c:v>
                </c:pt>
                <c:pt idx="34">
                  <c:v>-6.3025210084034335E-3</c:v>
                </c:pt>
                <c:pt idx="35">
                  <c:v>1.4925373134328419E-2</c:v>
                </c:pt>
                <c:pt idx="36">
                  <c:v>1.6373705754875987E-2</c:v>
                </c:pt>
                <c:pt idx="37">
                  <c:v>-1.3773450486820193E-2</c:v>
                </c:pt>
                <c:pt idx="38">
                  <c:v>-8.0094228504123295E-3</c:v>
                </c:pt>
                <c:pt idx="39">
                  <c:v>5.2174990705168026E-2</c:v>
                </c:pt>
                <c:pt idx="40">
                  <c:v>-1.6695101145503346E-2</c:v>
                </c:pt>
                <c:pt idx="41">
                  <c:v>-4.8721071863571308E-4</c:v>
                </c:pt>
                <c:pt idx="42">
                  <c:v>-7.0425724637681153E-2</c:v>
                </c:pt>
                <c:pt idx="43">
                  <c:v>1.5405840423085642E-2</c:v>
                </c:pt>
                <c:pt idx="44">
                  <c:v>-4.059121994264276E-2</c:v>
                </c:pt>
                <c:pt idx="45">
                  <c:v>-8.2047915982934039E-3</c:v>
                </c:pt>
                <c:pt idx="46">
                  <c:v>-2.036223341549679E-2</c:v>
                </c:pt>
                <c:pt idx="47">
                  <c:v>1.5342763873775806E-2</c:v>
                </c:pt>
                <c:pt idx="48">
                  <c:v>2.7159941879959841E-2</c:v>
                </c:pt>
                <c:pt idx="49">
                  <c:v>-5.9993334073992471E-3</c:v>
                </c:pt>
                <c:pt idx="50">
                  <c:v>4.4078413177125755E-2</c:v>
                </c:pt>
                <c:pt idx="51">
                  <c:v>2.3993348378667255E-2</c:v>
                </c:pt>
                <c:pt idx="52">
                  <c:v>-4.022240624630349E-3</c:v>
                </c:pt>
                <c:pt idx="53">
                  <c:v>1.1831519167067104E-4</c:v>
                </c:pt>
                <c:pt idx="54">
                  <c:v>-2.9509702606499107E-2</c:v>
                </c:pt>
                <c:pt idx="55">
                  <c:v>-1.9035818878125679E-2</c:v>
                </c:pt>
                <c:pt idx="56">
                  <c:v>6.575963718820842E-3</c:v>
                </c:pt>
                <c:pt idx="57">
                  <c:v>1.8593371059013736E-2</c:v>
                </c:pt>
                <c:pt idx="58">
                  <c:v>-1.6469786460699715E-2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E2-416A-92B5-08D523CFC74E}"/>
            </c:ext>
          </c:extLst>
        </c:ser>
        <c:ser>
          <c:idx val="10"/>
          <c:order val="10"/>
          <c:tx>
            <c:strRef>
              <c:f>data!$BU$1</c:f>
              <c:strCache>
                <c:ptCount val="1"/>
                <c:pt idx="0">
                  <c:v>XLK w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data!$BU$2:$BU$60</c:f>
              <c:numCache>
                <c:formatCode>0.0%</c:formatCode>
                <c:ptCount val="59"/>
                <c:pt idx="0">
                  <c:v>4.1135121062222963E-3</c:v>
                </c:pt>
                <c:pt idx="1">
                  <c:v>1.825769431403353E-3</c:v>
                </c:pt>
                <c:pt idx="2">
                  <c:v>2.7000964320154249E-2</c:v>
                </c:pt>
                <c:pt idx="3">
                  <c:v>5.8195926285159174E-3</c:v>
                </c:pt>
                <c:pt idx="4">
                  <c:v>6.3445583211323457E-3</c:v>
                </c:pt>
                <c:pt idx="5">
                  <c:v>8.8074398249452148E-3</c:v>
                </c:pt>
                <c:pt idx="6">
                  <c:v>1.8270944741532982E-2</c:v>
                </c:pt>
                <c:pt idx="7">
                  <c:v>4.5179319981369467E-2</c:v>
                </c:pt>
                <c:pt idx="8">
                  <c:v>6.603773584905652E-2</c:v>
                </c:pt>
                <c:pt idx="9">
                  <c:v>-1.7201415151884794E-2</c:v>
                </c:pt>
                <c:pt idx="10">
                  <c:v>-2.781237027812369E-2</c:v>
                </c:pt>
                <c:pt idx="11">
                  <c:v>2.4372845083818605E-3</c:v>
                </c:pt>
                <c:pt idx="12">
                  <c:v>2.6169706582077665E-2</c:v>
                </c:pt>
                <c:pt idx="13">
                  <c:v>-2.9195304421871528E-3</c:v>
                </c:pt>
                <c:pt idx="14">
                  <c:v>-2.6583777383066956E-2</c:v>
                </c:pt>
                <c:pt idx="15">
                  <c:v>-2.2512876902598452E-2</c:v>
                </c:pt>
                <c:pt idx="16">
                  <c:v>-1.9353007945516441E-2</c:v>
                </c:pt>
                <c:pt idx="17">
                  <c:v>4.4395708612411718E-2</c:v>
                </c:pt>
                <c:pt idx="18">
                  <c:v>2.273278370514064E-2</c:v>
                </c:pt>
                <c:pt idx="19">
                  <c:v>-1.1623726782504481E-2</c:v>
                </c:pt>
                <c:pt idx="20">
                  <c:v>-2.488899275531661E-2</c:v>
                </c:pt>
                <c:pt idx="21">
                  <c:v>-3.8102731257727333E-2</c:v>
                </c:pt>
                <c:pt idx="22">
                  <c:v>1.0276500312269359E-2</c:v>
                </c:pt>
                <c:pt idx="23">
                  <c:v>7.954997443035761E-4</c:v>
                </c:pt>
                <c:pt idx="24">
                  <c:v>2.7918929969043868E-2</c:v>
                </c:pt>
                <c:pt idx="25">
                  <c:v>-1.5242148855400929E-2</c:v>
                </c:pt>
                <c:pt idx="26">
                  <c:v>3.0892380670026729E-2</c:v>
                </c:pt>
                <c:pt idx="27">
                  <c:v>-2.6213984641145518E-2</c:v>
                </c:pt>
                <c:pt idx="28">
                  <c:v>4.3250406602011973E-2</c:v>
                </c:pt>
                <c:pt idx="29">
                  <c:v>-5.3325344517676137E-3</c:v>
                </c:pt>
                <c:pt idx="30">
                  <c:v>1.286563903386336E-2</c:v>
                </c:pt>
                <c:pt idx="31">
                  <c:v>4.6355092710185494E-2</c:v>
                </c:pt>
                <c:pt idx="32">
                  <c:v>4.3259357403113624E-2</c:v>
                </c:pt>
                <c:pt idx="33">
                  <c:v>-1.9174821475801405E-3</c:v>
                </c:pt>
                <c:pt idx="34">
                  <c:v>2.7182921169528378E-3</c:v>
                </c:pt>
                <c:pt idx="35">
                  <c:v>2.0776935571196684E-2</c:v>
                </c:pt>
                <c:pt idx="36">
                  <c:v>-5.9872182980155722E-3</c:v>
                </c:pt>
                <c:pt idx="37">
                  <c:v>-2.8174683034815021E-3</c:v>
                </c:pt>
                <c:pt idx="38">
                  <c:v>-1.2846831335673121E-2</c:v>
                </c:pt>
                <c:pt idx="39">
                  <c:v>3.4598520142504675E-2</c:v>
                </c:pt>
                <c:pt idx="40">
                  <c:v>1.7426460337376271E-2</c:v>
                </c:pt>
                <c:pt idx="41">
                  <c:v>5.6639905722913733E-2</c:v>
                </c:pt>
                <c:pt idx="42">
                  <c:v>-3.1183102611673872E-2</c:v>
                </c:pt>
                <c:pt idx="43">
                  <c:v>2.975971783378634E-2</c:v>
                </c:pt>
                <c:pt idx="44">
                  <c:v>-2.667715634387062E-2</c:v>
                </c:pt>
                <c:pt idx="45">
                  <c:v>-3.9891722467588139E-3</c:v>
                </c:pt>
                <c:pt idx="46">
                  <c:v>-9.8046131057347441E-3</c:v>
                </c:pt>
                <c:pt idx="47">
                  <c:v>3.7088514996342518E-2</c:v>
                </c:pt>
                <c:pt idx="48">
                  <c:v>4.081011116186984E-2</c:v>
                </c:pt>
                <c:pt idx="49">
                  <c:v>6.5139091118092901E-3</c:v>
                </c:pt>
                <c:pt idx="50">
                  <c:v>4.6179748256233506E-2</c:v>
                </c:pt>
                <c:pt idx="51">
                  <c:v>2.3304403728705101E-3</c:v>
                </c:pt>
                <c:pt idx="52">
                  <c:v>-1.2841091492776613E-3</c:v>
                </c:pt>
                <c:pt idx="53">
                  <c:v>-2.2591779102604403E-2</c:v>
                </c:pt>
                <c:pt idx="54">
                  <c:v>-2.6201206936062888E-2</c:v>
                </c:pt>
                <c:pt idx="55">
                  <c:v>-3.2875295508274352E-2</c:v>
                </c:pt>
                <c:pt idx="56">
                  <c:v>1.3173652694610924E-2</c:v>
                </c:pt>
                <c:pt idx="57">
                  <c:v>1.1431599666893716E-2</c:v>
                </c:pt>
                <c:pt idx="58">
                  <c:v>-7.8864353312301568E-3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AE2-416A-92B5-08D523CFC74E}"/>
            </c:ext>
          </c:extLst>
        </c:ser>
        <c:ser>
          <c:idx val="11"/>
          <c:order val="11"/>
          <c:tx>
            <c:strRef>
              <c:f>data!$CB$1</c:f>
              <c:strCache>
                <c:ptCount val="1"/>
                <c:pt idx="0">
                  <c:v>XLU w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data!$CB$2:$CB$60</c:f>
              <c:numCache>
                <c:formatCode>0.0%</c:formatCode>
                <c:ptCount val="59"/>
                <c:pt idx="0">
                  <c:v>5.4295752155861295E-3</c:v>
                </c:pt>
                <c:pt idx="1">
                  <c:v>-2.1103642332343308E-2</c:v>
                </c:pt>
                <c:pt idx="2">
                  <c:v>8.8314146033748979E-3</c:v>
                </c:pt>
                <c:pt idx="3">
                  <c:v>-1.8888713993389665E-3</c:v>
                </c:pt>
                <c:pt idx="4">
                  <c:v>1.3399266230658851E-2</c:v>
                </c:pt>
                <c:pt idx="5">
                  <c:v>6.4215764970299979E-3</c:v>
                </c:pt>
                <c:pt idx="6">
                  <c:v>3.2659151193633933E-2</c:v>
                </c:pt>
                <c:pt idx="7">
                  <c:v>-2.4894924021985114E-2</c:v>
                </c:pt>
                <c:pt idx="8">
                  <c:v>5.3294738634428789E-2</c:v>
                </c:pt>
                <c:pt idx="9">
                  <c:v>1.2062726176115729E-2</c:v>
                </c:pt>
                <c:pt idx="10">
                  <c:v>-2.1416526138279865E-2</c:v>
                </c:pt>
                <c:pt idx="11">
                  <c:v>3.5807860262008682E-2</c:v>
                </c:pt>
                <c:pt idx="12">
                  <c:v>-2.8508399796368569E-2</c:v>
                </c:pt>
                <c:pt idx="13">
                  <c:v>-6.8889240006320102E-2</c:v>
                </c:pt>
                <c:pt idx="14">
                  <c:v>-2.5408068986756984E-2</c:v>
                </c:pt>
                <c:pt idx="15">
                  <c:v>2.7856916745805604E-2</c:v>
                </c:pt>
                <c:pt idx="16">
                  <c:v>8.6206896551723998E-3</c:v>
                </c:pt>
                <c:pt idx="17">
                  <c:v>-1.5558698727015589E-2</c:v>
                </c:pt>
                <c:pt idx="18">
                  <c:v>2.2050716648291157E-3</c:v>
                </c:pt>
                <c:pt idx="19">
                  <c:v>-1.6726033761808756E-2</c:v>
                </c:pt>
                <c:pt idx="20">
                  <c:v>9.063916236911879E-3</c:v>
                </c:pt>
                <c:pt idx="21">
                  <c:v>-4.5495226730310319E-2</c:v>
                </c:pt>
                <c:pt idx="22">
                  <c:v>-2.0742039146946941E-2</c:v>
                </c:pt>
                <c:pt idx="23">
                  <c:v>2.4083769633507848E-2</c:v>
                </c:pt>
                <c:pt idx="24">
                  <c:v>2.2327573023397978E-2</c:v>
                </c:pt>
                <c:pt idx="25">
                  <c:v>-7.6405867970655804E-4</c:v>
                </c:pt>
                <c:pt idx="26">
                  <c:v>6.3047824081192772E-3</c:v>
                </c:pt>
                <c:pt idx="27">
                  <c:v>-3.3729569093610641E-2</c:v>
                </c:pt>
                <c:pt idx="28">
                  <c:v>1.3706883566802178E-2</c:v>
                </c:pt>
                <c:pt idx="29">
                  <c:v>1.9502457002456942E-2</c:v>
                </c:pt>
                <c:pt idx="30">
                  <c:v>8.2056045827527645E-3</c:v>
                </c:pt>
                <c:pt idx="31">
                  <c:v>-2.299198305853874E-2</c:v>
                </c:pt>
                <c:pt idx="32">
                  <c:v>-4.2300449080110124E-2</c:v>
                </c:pt>
                <c:pt idx="33">
                  <c:v>0</c:v>
                </c:pt>
                <c:pt idx="34">
                  <c:v>7.2484778196574599E-4</c:v>
                </c:pt>
                <c:pt idx="35">
                  <c:v>-9.1927607009480109E-3</c:v>
                </c:pt>
                <c:pt idx="36">
                  <c:v>1.0596603280592306E-2</c:v>
                </c:pt>
                <c:pt idx="37">
                  <c:v>-1.3178627703767393E-2</c:v>
                </c:pt>
                <c:pt idx="38">
                  <c:v>3.1319249519870064E-2</c:v>
                </c:pt>
                <c:pt idx="39">
                  <c:v>3.0446034404018878E-2</c:v>
                </c:pt>
                <c:pt idx="40">
                  <c:v>-1.9113035687621339E-2</c:v>
                </c:pt>
                <c:pt idx="41">
                  <c:v>3.9583980130394242E-2</c:v>
                </c:pt>
                <c:pt idx="42">
                  <c:v>-2.7622641509433936E-2</c:v>
                </c:pt>
                <c:pt idx="43">
                  <c:v>-5.4045939048190878E-3</c:v>
                </c:pt>
                <c:pt idx="44">
                  <c:v>-2.7307242990654269E-2</c:v>
                </c:pt>
                <c:pt idx="45">
                  <c:v>1.1372027765470541E-2</c:v>
                </c:pt>
                <c:pt idx="46">
                  <c:v>-2.9450743631277108E-3</c:v>
                </c:pt>
                <c:pt idx="47">
                  <c:v>-1.4225577006822528E-2</c:v>
                </c:pt>
                <c:pt idx="48">
                  <c:v>-4.9111656796187115E-3</c:v>
                </c:pt>
                <c:pt idx="49">
                  <c:v>-2.9440628066732012E-2</c:v>
                </c:pt>
                <c:pt idx="50">
                  <c:v>4.6478873239436383E-3</c:v>
                </c:pt>
                <c:pt idx="51">
                  <c:v>7.0921985815602835E-3</c:v>
                </c:pt>
                <c:pt idx="52">
                  <c:v>-5.7819771541390017E-3</c:v>
                </c:pt>
                <c:pt idx="53">
                  <c:v>6.101021566401711E-3</c:v>
                </c:pt>
                <c:pt idx="54">
                  <c:v>-4.9414090074826247E-3</c:v>
                </c:pt>
                <c:pt idx="55">
                  <c:v>-2.8157116711249167E-3</c:v>
                </c:pt>
                <c:pt idx="56">
                  <c:v>1.2686777558500622E-3</c:v>
                </c:pt>
                <c:pt idx="57">
                  <c:v>3.0355846042120604E-2</c:v>
                </c:pt>
                <c:pt idx="58">
                  <c:v>1.1310223266744949E-2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AE2-416A-92B5-08D523CFC74E}"/>
            </c:ext>
          </c:extLst>
        </c:ser>
        <c:ser>
          <c:idx val="12"/>
          <c:order val="12"/>
          <c:tx>
            <c:strRef>
              <c:f>data!$CI$1</c:f>
              <c:strCache>
                <c:ptCount val="1"/>
                <c:pt idx="0">
                  <c:v>XME w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data!$CI$2:$CI$60</c:f>
              <c:numCache>
                <c:formatCode>0.0%</c:formatCode>
                <c:ptCount val="59"/>
                <c:pt idx="0">
                  <c:v>1.036695738028625E-2</c:v>
                </c:pt>
                <c:pt idx="1">
                  <c:v>6.1114021302601705E-2</c:v>
                </c:pt>
                <c:pt idx="2">
                  <c:v>6.0359192742084899E-2</c:v>
                </c:pt>
                <c:pt idx="3">
                  <c:v>-3.9822222222222259E-2</c:v>
                </c:pt>
                <c:pt idx="4">
                  <c:v>5.4555680539932441E-2</c:v>
                </c:pt>
                <c:pt idx="5">
                  <c:v>1.4840182648401848E-2</c:v>
                </c:pt>
                <c:pt idx="6">
                  <c:v>6.526145115524927E-2</c:v>
                </c:pt>
                <c:pt idx="7">
                  <c:v>-3.6328124999999989E-2</c:v>
                </c:pt>
                <c:pt idx="8">
                  <c:v>3.6857027136492512E-2</c:v>
                </c:pt>
                <c:pt idx="9">
                  <c:v>1.0022499488648026E-2</c:v>
                </c:pt>
                <c:pt idx="10">
                  <c:v>-3.072957969865181E-2</c:v>
                </c:pt>
                <c:pt idx="11">
                  <c:v>-7.282031096240987E-3</c:v>
                </c:pt>
                <c:pt idx="12">
                  <c:v>-3.2190476190476144E-2</c:v>
                </c:pt>
                <c:pt idx="13">
                  <c:v>1.8428709990300735E-2</c:v>
                </c:pt>
                <c:pt idx="14">
                  <c:v>-3.3377086067879265E-2</c:v>
                </c:pt>
                <c:pt idx="15">
                  <c:v>3.7145079735511406E-2</c:v>
                </c:pt>
                <c:pt idx="16">
                  <c:v>-3.2913296971976674E-2</c:v>
                </c:pt>
                <c:pt idx="17">
                  <c:v>5.5379118697895968E-2</c:v>
                </c:pt>
                <c:pt idx="18">
                  <c:v>-1.5823403008399985E-2</c:v>
                </c:pt>
                <c:pt idx="19">
                  <c:v>4.9077345897133888E-3</c:v>
                </c:pt>
                <c:pt idx="20">
                  <c:v>-1.4128120766402245E-2</c:v>
                </c:pt>
                <c:pt idx="21">
                  <c:v>-1.898614011771407E-2</c:v>
                </c:pt>
                <c:pt idx="22">
                  <c:v>1.9945778466305211E-2</c:v>
                </c:pt>
                <c:pt idx="23">
                  <c:v>1.5515903801396099E-3</c:v>
                </c:pt>
                <c:pt idx="24">
                  <c:v>2.0383930338412844E-2</c:v>
                </c:pt>
                <c:pt idx="25">
                  <c:v>-5.7064147973238718E-3</c:v>
                </c:pt>
                <c:pt idx="26">
                  <c:v>4.3746149106592781E-2</c:v>
                </c:pt>
                <c:pt idx="27">
                  <c:v>-2.0519010259505192E-2</c:v>
                </c:pt>
                <c:pt idx="28">
                  <c:v>2.8553693358162685E-2</c:v>
                </c:pt>
                <c:pt idx="29">
                  <c:v>1.7045454545454444E-2</c:v>
                </c:pt>
                <c:pt idx="30">
                  <c:v>4.1648399824638443E-2</c:v>
                </c:pt>
                <c:pt idx="31">
                  <c:v>-2.894848871860365E-2</c:v>
                </c:pt>
                <c:pt idx="32">
                  <c:v>-5.0825921219822528E-3</c:v>
                </c:pt>
                <c:pt idx="33">
                  <c:v>-2.5789147926552507E-2</c:v>
                </c:pt>
                <c:pt idx="34">
                  <c:v>-1.8825910931174084E-2</c:v>
                </c:pt>
                <c:pt idx="35">
                  <c:v>-1.5740187288304428E-2</c:v>
                </c:pt>
                <c:pt idx="36">
                  <c:v>-4.2358328563251266E-2</c:v>
                </c:pt>
                <c:pt idx="37">
                  <c:v>2.0443925233644803E-2</c:v>
                </c:pt>
                <c:pt idx="38">
                  <c:v>-3.386004514672681E-2</c:v>
                </c:pt>
                <c:pt idx="39">
                  <c:v>5.748955639546436E-2</c:v>
                </c:pt>
                <c:pt idx="40">
                  <c:v>1.5760759749444353E-2</c:v>
                </c:pt>
                <c:pt idx="41">
                  <c:v>-5.7333333333333299E-2</c:v>
                </c:pt>
                <c:pt idx="42">
                  <c:v>-0.11137440758293836</c:v>
                </c:pt>
                <c:pt idx="43">
                  <c:v>9.8345417363822255E-2</c:v>
                </c:pt>
                <c:pt idx="44">
                  <c:v>-4.2541829832680678E-2</c:v>
                </c:pt>
                <c:pt idx="45">
                  <c:v>1.6648570394498765E-2</c:v>
                </c:pt>
                <c:pt idx="46">
                  <c:v>-4.6090108751942027E-2</c:v>
                </c:pt>
                <c:pt idx="47">
                  <c:v>1.4535901926444803E-2</c:v>
                </c:pt>
                <c:pt idx="48">
                  <c:v>2.0736503396496311E-2</c:v>
                </c:pt>
                <c:pt idx="49">
                  <c:v>-4.9804340092493979E-3</c:v>
                </c:pt>
                <c:pt idx="50">
                  <c:v>6.3362965765084198E-2</c:v>
                </c:pt>
                <c:pt idx="51">
                  <c:v>6.143344709897601E-2</c:v>
                </c:pt>
                <c:pt idx="52">
                  <c:v>-1.9295136837960167E-2</c:v>
                </c:pt>
                <c:pt idx="53">
                  <c:v>1.6409845907544532E-2</c:v>
                </c:pt>
                <c:pt idx="54">
                  <c:v>-2.573601091830767E-2</c:v>
                </c:pt>
                <c:pt idx="55">
                  <c:v>-6.3880270122285088E-2</c:v>
                </c:pt>
                <c:pt idx="56">
                  <c:v>4.4414792222645792E-2</c:v>
                </c:pt>
                <c:pt idx="57">
                  <c:v>4.0253817172318088E-2</c:v>
                </c:pt>
                <c:pt idx="58">
                  <c:v>-1.8680677174547595E-2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AE2-416A-92B5-08D523CFC74E}"/>
            </c:ext>
          </c:extLst>
        </c:ser>
        <c:ser>
          <c:idx val="13"/>
          <c:order val="13"/>
          <c:tx>
            <c:strRef>
              <c:f>data!$CP$1</c:f>
              <c:strCache>
                <c:ptCount val="1"/>
                <c:pt idx="0">
                  <c:v>XHB w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data!$CP$2:$CP$60</c:f>
              <c:numCache>
                <c:formatCode>0.0%</c:formatCode>
                <c:ptCount val="59"/>
                <c:pt idx="0">
                  <c:v>9.1004184100418883E-3</c:v>
                </c:pt>
                <c:pt idx="1">
                  <c:v>9.3971069580825739E-3</c:v>
                </c:pt>
                <c:pt idx="2">
                  <c:v>7.0532383858935177E-2</c:v>
                </c:pt>
                <c:pt idx="3">
                  <c:v>3.5221156096419438E-2</c:v>
                </c:pt>
                <c:pt idx="4">
                  <c:v>3.5125968992247958E-2</c:v>
                </c:pt>
                <c:pt idx="5">
                  <c:v>1.8201674554059663E-3</c:v>
                </c:pt>
                <c:pt idx="6">
                  <c:v>6.3080495356037158E-2</c:v>
                </c:pt>
                <c:pt idx="7">
                  <c:v>9.0380890897344326E-4</c:v>
                </c:pt>
                <c:pt idx="8">
                  <c:v>0.10991688162797365</c:v>
                </c:pt>
                <c:pt idx="9">
                  <c:v>-1.5241320914479231E-2</c:v>
                </c:pt>
                <c:pt idx="10">
                  <c:v>-4.462720776594313E-2</c:v>
                </c:pt>
                <c:pt idx="11">
                  <c:v>-1.0406937958639107E-2</c:v>
                </c:pt>
                <c:pt idx="12">
                  <c:v>-2.1157111140133088E-2</c:v>
                </c:pt>
                <c:pt idx="13">
                  <c:v>5.1194539249144961E-3</c:v>
                </c:pt>
                <c:pt idx="14">
                  <c:v>-3.4474017743979707E-2</c:v>
                </c:pt>
                <c:pt idx="15">
                  <c:v>-2.8923076923076853E-2</c:v>
                </c:pt>
                <c:pt idx="16">
                  <c:v>-3.5722762876809935E-2</c:v>
                </c:pt>
                <c:pt idx="17">
                  <c:v>6.2145468296987354E-2</c:v>
                </c:pt>
                <c:pt idx="18">
                  <c:v>-3.0162121402538006E-3</c:v>
                </c:pt>
                <c:pt idx="19">
                  <c:v>-4.4089380105718425E-2</c:v>
                </c:pt>
                <c:pt idx="20">
                  <c:v>-7.5116251341362777E-3</c:v>
                </c:pt>
                <c:pt idx="21">
                  <c:v>-6.867969212551785E-3</c:v>
                </c:pt>
                <c:pt idx="22">
                  <c:v>2.3760455812825897E-2</c:v>
                </c:pt>
                <c:pt idx="23">
                  <c:v>-1.2095808383233594E-2</c:v>
                </c:pt>
                <c:pt idx="24">
                  <c:v>7.1199486850545182E-2</c:v>
                </c:pt>
                <c:pt idx="25">
                  <c:v>-2.9265255292652483E-2</c:v>
                </c:pt>
                <c:pt idx="26">
                  <c:v>4.4756700494405381E-2</c:v>
                </c:pt>
                <c:pt idx="27">
                  <c:v>5.1000392310710154E-3</c:v>
                </c:pt>
                <c:pt idx="28">
                  <c:v>2.3831838264827973E-2</c:v>
                </c:pt>
                <c:pt idx="29">
                  <c:v>2.793834296724472E-2</c:v>
                </c:pt>
                <c:pt idx="30">
                  <c:v>3.5042735042734953E-2</c:v>
                </c:pt>
                <c:pt idx="31">
                  <c:v>-2.0100502512562783E-2</c:v>
                </c:pt>
                <c:pt idx="32">
                  <c:v>1.2007345670292333E-2</c:v>
                </c:pt>
                <c:pt idx="33">
                  <c:v>2.8260562385205927E-4</c:v>
                </c:pt>
                <c:pt idx="34">
                  <c:v>-2.1150592216582866E-3</c:v>
                </c:pt>
                <c:pt idx="35">
                  <c:v>2.1754790376026584E-2</c:v>
                </c:pt>
                <c:pt idx="36">
                  <c:v>3.411799761620965E-2</c:v>
                </c:pt>
                <c:pt idx="37">
                  <c:v>4.0942928039702238E-2</c:v>
                </c:pt>
                <c:pt idx="38">
                  <c:v>-4.8406139315230239E-2</c:v>
                </c:pt>
                <c:pt idx="39">
                  <c:v>3.9423224420923567E-2</c:v>
                </c:pt>
                <c:pt idx="40">
                  <c:v>4.0043123363620956E-3</c:v>
                </c:pt>
                <c:pt idx="41">
                  <c:v>-8.2480525431494131E-3</c:v>
                </c:pt>
                <c:pt idx="42">
                  <c:v>-4.8539456474349707E-2</c:v>
                </c:pt>
                <c:pt idx="43">
                  <c:v>3.1015882529217973E-2</c:v>
                </c:pt>
                <c:pt idx="44">
                  <c:v>-3.2192575406032466E-2</c:v>
                </c:pt>
                <c:pt idx="45">
                  <c:v>3.6384805705137538E-3</c:v>
                </c:pt>
                <c:pt idx="46">
                  <c:v>-3.5107428731919681E-2</c:v>
                </c:pt>
                <c:pt idx="47">
                  <c:v>6.0461653015636455E-2</c:v>
                </c:pt>
                <c:pt idx="48">
                  <c:v>3.3394890735610978E-2</c:v>
                </c:pt>
                <c:pt idx="49">
                  <c:v>-2.3884632717440128E-2</c:v>
                </c:pt>
                <c:pt idx="50">
                  <c:v>4.636906633134228E-2</c:v>
                </c:pt>
                <c:pt idx="51">
                  <c:v>5.4708222811671037E-2</c:v>
                </c:pt>
                <c:pt idx="52">
                  <c:v>-8.3840210422488574E-3</c:v>
                </c:pt>
                <c:pt idx="53">
                  <c:v>-1.2500000000000051E-2</c:v>
                </c:pt>
                <c:pt idx="54">
                  <c:v>3.5842293906809849E-3</c:v>
                </c:pt>
                <c:pt idx="55">
                  <c:v>-1.9958486348395338E-2</c:v>
                </c:pt>
                <c:pt idx="56">
                  <c:v>9.0220718543580197E-3</c:v>
                </c:pt>
                <c:pt idx="57">
                  <c:v>1.8375717801476576E-2</c:v>
                </c:pt>
                <c:pt idx="58">
                  <c:v>-2.9922011777813076E-2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AE2-416A-92B5-08D523CFC74E}"/>
            </c:ext>
          </c:extLst>
        </c:ser>
        <c:ser>
          <c:idx val="14"/>
          <c:order val="14"/>
          <c:tx>
            <c:strRef>
              <c:f>data!$CW$1</c:f>
              <c:strCache>
                <c:ptCount val="1"/>
                <c:pt idx="0">
                  <c:v>SMH w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data!$CW$2:$CW$60</c:f>
              <c:numCache>
                <c:formatCode>0.0%</c:formatCode>
                <c:ptCount val="59"/>
                <c:pt idx="0">
                  <c:v>1.4889196675900348E-2</c:v>
                </c:pt>
                <c:pt idx="1">
                  <c:v>-4.5955882352941829E-3</c:v>
                </c:pt>
                <c:pt idx="2">
                  <c:v>7.1393402264894282E-2</c:v>
                </c:pt>
                <c:pt idx="3">
                  <c:v>8.3783280580897058E-3</c:v>
                </c:pt>
                <c:pt idx="4">
                  <c:v>-3.8946587537091711E-3</c:v>
                </c:pt>
                <c:pt idx="5">
                  <c:v>-4.9824690902380651E-3</c:v>
                </c:pt>
                <c:pt idx="6">
                  <c:v>3.3634282807731383E-2</c:v>
                </c:pt>
                <c:pt idx="7">
                  <c:v>5.1969767908501177E-2</c:v>
                </c:pt>
                <c:pt idx="8">
                  <c:v>8.0977514279516938E-2</c:v>
                </c:pt>
                <c:pt idx="9">
                  <c:v>-2.667135819845174E-2</c:v>
                </c:pt>
                <c:pt idx="10">
                  <c:v>-4.2323763310419205E-2</c:v>
                </c:pt>
                <c:pt idx="11">
                  <c:v>2.0222446916077613E-4</c:v>
                </c:pt>
                <c:pt idx="12">
                  <c:v>2.3244585460063489E-2</c:v>
                </c:pt>
                <c:pt idx="13">
                  <c:v>2.127359819667499E-2</c:v>
                </c:pt>
                <c:pt idx="14">
                  <c:v>-3.3035896737279441E-2</c:v>
                </c:pt>
                <c:pt idx="15">
                  <c:v>-2.3739859023806313E-2</c:v>
                </c:pt>
                <c:pt idx="16">
                  <c:v>-3.7321554317905459E-2</c:v>
                </c:pt>
                <c:pt idx="17">
                  <c:v>4.775638875846807E-2</c:v>
                </c:pt>
                <c:pt idx="18">
                  <c:v>2.0255936494901854E-2</c:v>
                </c:pt>
                <c:pt idx="19">
                  <c:v>-5.4715819711382598E-4</c:v>
                </c:pt>
                <c:pt idx="20">
                  <c:v>-5.2123176661264127E-2</c:v>
                </c:pt>
                <c:pt idx="21">
                  <c:v>-3.8940809968847349E-2</c:v>
                </c:pt>
                <c:pt idx="22">
                  <c:v>4.3630925287730077E-2</c:v>
                </c:pt>
                <c:pt idx="23">
                  <c:v>-1.9821542383683961E-2</c:v>
                </c:pt>
                <c:pt idx="24">
                  <c:v>5.2666890305266646E-2</c:v>
                </c:pt>
                <c:pt idx="25">
                  <c:v>-2.1018062397372667E-2</c:v>
                </c:pt>
                <c:pt idx="26">
                  <c:v>3.1993492848912078E-2</c:v>
                </c:pt>
                <c:pt idx="27">
                  <c:v>-3.8140565914721571E-2</c:v>
                </c:pt>
                <c:pt idx="28">
                  <c:v>4.4538272950149768E-2</c:v>
                </c:pt>
                <c:pt idx="29">
                  <c:v>4.7899274668127623E-3</c:v>
                </c:pt>
                <c:pt idx="30">
                  <c:v>-8.2790445168297172E-3</c:v>
                </c:pt>
                <c:pt idx="31">
                  <c:v>0.10547636909227308</c:v>
                </c:pt>
                <c:pt idx="32">
                  <c:v>8.4621643612693295E-2</c:v>
                </c:pt>
                <c:pt idx="33">
                  <c:v>-1.1899019134909067E-2</c:v>
                </c:pt>
                <c:pt idx="34">
                  <c:v>6.1071789686551704E-3</c:v>
                </c:pt>
                <c:pt idx="35">
                  <c:v>-4.3891439155995951E-3</c:v>
                </c:pt>
                <c:pt idx="36">
                  <c:v>-1.4836559822278677E-2</c:v>
                </c:pt>
                <c:pt idx="37">
                  <c:v>-1.2678288431061536E-3</c:v>
                </c:pt>
                <c:pt idx="38">
                  <c:v>-4.0996998366199293E-2</c:v>
                </c:pt>
                <c:pt idx="39">
                  <c:v>3.3658000157096822E-2</c:v>
                </c:pt>
                <c:pt idx="40">
                  <c:v>1.7178012144455142E-2</c:v>
                </c:pt>
                <c:pt idx="41">
                  <c:v>5.3003533568904568E-2</c:v>
                </c:pt>
                <c:pt idx="42">
                  <c:v>-2.9555845852384098E-2</c:v>
                </c:pt>
                <c:pt idx="43">
                  <c:v>2.8336341883212289E-2</c:v>
                </c:pt>
                <c:pt idx="44">
                  <c:v>-1.8783210446101258E-2</c:v>
                </c:pt>
                <c:pt idx="45">
                  <c:v>-5.0817589443054824E-3</c:v>
                </c:pt>
                <c:pt idx="46">
                  <c:v>-1.9764592455710505E-2</c:v>
                </c:pt>
                <c:pt idx="47">
                  <c:v>4.0329321297225031E-2</c:v>
                </c:pt>
                <c:pt idx="48">
                  <c:v>5.2474158786012789E-2</c:v>
                </c:pt>
                <c:pt idx="49">
                  <c:v>6.9090748040214461E-3</c:v>
                </c:pt>
                <c:pt idx="50">
                  <c:v>6.6707610903765327E-2</c:v>
                </c:pt>
                <c:pt idx="51">
                  <c:v>4.3017640681974917E-2</c:v>
                </c:pt>
                <c:pt idx="52">
                  <c:v>-2.6538234715942207E-3</c:v>
                </c:pt>
                <c:pt idx="53">
                  <c:v>-4.728907201048798E-2</c:v>
                </c:pt>
                <c:pt idx="54">
                  <c:v>-2.9358298491183328E-2</c:v>
                </c:pt>
                <c:pt idx="55">
                  <c:v>-1.7152045738788653E-2</c:v>
                </c:pt>
                <c:pt idx="56">
                  <c:v>1.1887005649717494E-2</c:v>
                </c:pt>
                <c:pt idx="57">
                  <c:v>7.8808309037900412E-3</c:v>
                </c:pt>
                <c:pt idx="58">
                  <c:v>-5.7971014492753676E-3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AE2-416A-92B5-08D523CFC74E}"/>
            </c:ext>
          </c:extLst>
        </c:ser>
        <c:ser>
          <c:idx val="15"/>
          <c:order val="15"/>
          <c:tx>
            <c:strRef>
              <c:f>data!$DD$1</c:f>
              <c:strCache>
                <c:ptCount val="1"/>
                <c:pt idx="0">
                  <c:v>URA w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data!$DD$2:$DD$60</c:f>
              <c:numCache>
                <c:formatCode>0.0%</c:formatCode>
                <c:ptCount val="59"/>
                <c:pt idx="0">
                  <c:v>-2.0325203252032089E-3</c:v>
                </c:pt>
                <c:pt idx="1">
                  <c:v>1.7580144777662805E-2</c:v>
                </c:pt>
                <c:pt idx="2">
                  <c:v>7.991660875608075E-3</c:v>
                </c:pt>
                <c:pt idx="3">
                  <c:v>-5.5286800276434052E-3</c:v>
                </c:pt>
                <c:pt idx="4">
                  <c:v>-4.4719642242861714E-3</c:v>
                </c:pt>
                <c:pt idx="5">
                  <c:v>1.4659685863874406E-2</c:v>
                </c:pt>
                <c:pt idx="6">
                  <c:v>6.6641846612062516E-2</c:v>
                </c:pt>
                <c:pt idx="7">
                  <c:v>-5.1851851851852059E-3</c:v>
                </c:pt>
                <c:pt idx="8">
                  <c:v>6.803797468354425E-2</c:v>
                </c:pt>
                <c:pt idx="9">
                  <c:v>-1.5959517321915147E-2</c:v>
                </c:pt>
                <c:pt idx="10">
                  <c:v>1.5415019762845872E-2</c:v>
                </c:pt>
                <c:pt idx="11">
                  <c:v>-3.2874617737003037E-2</c:v>
                </c:pt>
                <c:pt idx="12">
                  <c:v>-3.2544378698224817E-2</c:v>
                </c:pt>
                <c:pt idx="13">
                  <c:v>9.3318402388951113E-3</c:v>
                </c:pt>
                <c:pt idx="14">
                  <c:v>3.3707865168539275E-3</c:v>
                </c:pt>
                <c:pt idx="15">
                  <c:v>8.9795918367346905E-2</c:v>
                </c:pt>
                <c:pt idx="16">
                  <c:v>7.8157136980666914E-3</c:v>
                </c:pt>
                <c:pt idx="17">
                  <c:v>3.3588435374149621E-2</c:v>
                </c:pt>
                <c:pt idx="18">
                  <c:v>5.0938337801608606E-2</c:v>
                </c:pt>
                <c:pt idx="19">
                  <c:v>-2.1425448185395803E-2</c:v>
                </c:pt>
                <c:pt idx="20">
                  <c:v>2.5560538116591942E-2</c:v>
                </c:pt>
                <c:pt idx="21">
                  <c:v>1.4558689717925399E-2</c:v>
                </c:pt>
                <c:pt idx="22">
                  <c:v>1.3370216689718724E-2</c:v>
                </c:pt>
                <c:pt idx="23">
                  <c:v>-9.212344541685662E-4</c:v>
                </c:pt>
                <c:pt idx="24">
                  <c:v>4.0747842761265647E-2</c:v>
                </c:pt>
                <c:pt idx="25">
                  <c:v>-3.8709677419354833E-2</c:v>
                </c:pt>
                <c:pt idx="26">
                  <c:v>1.8301267010793081E-2</c:v>
                </c:pt>
                <c:pt idx="27">
                  <c:v>-5.4988913525498978E-2</c:v>
                </c:pt>
                <c:pt idx="28">
                  <c:v>2.9680365296803752E-2</c:v>
                </c:pt>
                <c:pt idx="29">
                  <c:v>2.768653214453308E-2</c:v>
                </c:pt>
                <c:pt idx="30">
                  <c:v>7.8987341772151831E-2</c:v>
                </c:pt>
                <c:pt idx="31">
                  <c:v>-1.7901541521631002E-2</c:v>
                </c:pt>
                <c:pt idx="32">
                  <c:v>-1.0334645669291381E-2</c:v>
                </c:pt>
                <c:pt idx="33">
                  <c:v>9.4386487829111413E-3</c:v>
                </c:pt>
                <c:pt idx="34">
                  <c:v>6.4999999999999503E-3</c:v>
                </c:pt>
                <c:pt idx="35">
                  <c:v>4.2752867570385836E-2</c:v>
                </c:pt>
                <c:pt idx="36">
                  <c:v>-3.4239677744209454E-2</c:v>
                </c:pt>
                <c:pt idx="37">
                  <c:v>4.1426324069218624E-2</c:v>
                </c:pt>
                <c:pt idx="38">
                  <c:v>-4.3151028600100325E-2</c:v>
                </c:pt>
                <c:pt idx="39">
                  <c:v>6.7487948580610496E-2</c:v>
                </c:pt>
                <c:pt idx="40">
                  <c:v>-2.4555903866248632E-2</c:v>
                </c:pt>
                <c:pt idx="41">
                  <c:v>-2.4961793173713626E-2</c:v>
                </c:pt>
                <c:pt idx="42">
                  <c:v>-9.4139363174896282E-2</c:v>
                </c:pt>
                <c:pt idx="43">
                  <c:v>3.387404580152676E-2</c:v>
                </c:pt>
                <c:pt idx="44">
                  <c:v>-5.1583710407239844E-2</c:v>
                </c:pt>
                <c:pt idx="45">
                  <c:v>-2.3851590106007028E-2</c:v>
                </c:pt>
                <c:pt idx="46">
                  <c:v>2.1660649819494605E-2</c:v>
                </c:pt>
                <c:pt idx="47">
                  <c:v>-4.2350907519446861E-2</c:v>
                </c:pt>
                <c:pt idx="48">
                  <c:v>3.7668161434977573E-2</c:v>
                </c:pt>
                <c:pt idx="49">
                  <c:v>7.2267389340560139E-3</c:v>
                </c:pt>
                <c:pt idx="50">
                  <c:v>4.5819555975436882E-2</c:v>
                </c:pt>
                <c:pt idx="51">
                  <c:v>5.4282868525896588E-2</c:v>
                </c:pt>
                <c:pt idx="52">
                  <c:v>1.3629480060575447E-2</c:v>
                </c:pt>
                <c:pt idx="53">
                  <c:v>1.6418676244227826E-2</c:v>
                </c:pt>
                <c:pt idx="54">
                  <c:v>-5.6122448979593351E-3</c:v>
                </c:pt>
                <c:pt idx="55">
                  <c:v>-6.7110899571632562E-2</c:v>
                </c:pt>
                <c:pt idx="56">
                  <c:v>4.3021032504780045E-3</c:v>
                </c:pt>
                <c:pt idx="57">
                  <c:v>1.8500486854917359E-2</c:v>
                </c:pt>
                <c:pt idx="58">
                  <c:v>-5.6066176470588341E-2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AE2-416A-92B5-08D523CFC74E}"/>
            </c:ext>
          </c:extLst>
        </c:ser>
        <c:ser>
          <c:idx val="16"/>
          <c:order val="16"/>
          <c:tx>
            <c:strRef>
              <c:f>data!$DK$1</c:f>
              <c:strCache>
                <c:ptCount val="1"/>
                <c:pt idx="0">
                  <c:v>BTCUSD w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data!$DK$2:$DK$60</c:f>
              <c:numCache>
                <c:formatCode>0.0%</c:formatCode>
                <c:ptCount val="59"/>
                <c:pt idx="0">
                  <c:v>-7.8876974782230956E-3</c:v>
                </c:pt>
                <c:pt idx="1">
                  <c:v>3.5610275837575471E-2</c:v>
                </c:pt>
                <c:pt idx="2">
                  <c:v>-5.2027921801001055E-2</c:v>
                </c:pt>
                <c:pt idx="3">
                  <c:v>0.14845079135948858</c:v>
                </c:pt>
                <c:pt idx="4">
                  <c:v>2.4515590626873477E-2</c:v>
                </c:pt>
                <c:pt idx="5">
                  <c:v>3.9952212243552693E-2</c:v>
                </c:pt>
                <c:pt idx="6">
                  <c:v>-2.3572003218020918E-2</c:v>
                </c:pt>
                <c:pt idx="7">
                  <c:v>7.7403137730779226E-2</c:v>
                </c:pt>
                <c:pt idx="8">
                  <c:v>0.20491197190453453</c:v>
                </c:pt>
                <c:pt idx="9">
                  <c:v>6.4990360373720829E-2</c:v>
                </c:pt>
                <c:pt idx="10">
                  <c:v>-3.6507823104951063E-2</c:v>
                </c:pt>
                <c:pt idx="11">
                  <c:v>4.0475748002230069E-2</c:v>
                </c:pt>
                <c:pt idx="12">
                  <c:v>1.3671472485441032E-2</c:v>
                </c:pt>
                <c:pt idx="13">
                  <c:v>4.7272142255534175E-3</c:v>
                </c:pt>
                <c:pt idx="14">
                  <c:v>2.0132530632262193E-2</c:v>
                </c:pt>
                <c:pt idx="15">
                  <c:v>5.560581997227503E-3</c:v>
                </c:pt>
                <c:pt idx="16">
                  <c:v>-1.1071003417687466E-2</c:v>
                </c:pt>
                <c:pt idx="17">
                  <c:v>-9.0544263100137909E-4</c:v>
                </c:pt>
                <c:pt idx="18">
                  <c:v>-0.11301906536331389</c:v>
                </c:pt>
                <c:pt idx="19">
                  <c:v>1.5494140971248637E-2</c:v>
                </c:pt>
                <c:pt idx="20">
                  <c:v>-1.3755836542721809E-2</c:v>
                </c:pt>
                <c:pt idx="21">
                  <c:v>-1.807168434791339E-2</c:v>
                </c:pt>
                <c:pt idx="22">
                  <c:v>-1.0595675639879475E-2</c:v>
                </c:pt>
                <c:pt idx="23">
                  <c:v>-2.1476243970131501E-3</c:v>
                </c:pt>
                <c:pt idx="24">
                  <c:v>-4.0475171937214127E-3</c:v>
                </c:pt>
                <c:pt idx="25">
                  <c:v>-1.7268699673382272E-2</c:v>
                </c:pt>
                <c:pt idx="26">
                  <c:v>0.17172520935167293</c:v>
                </c:pt>
                <c:pt idx="27">
                  <c:v>-2.0559364455857107E-3</c:v>
                </c:pt>
                <c:pt idx="28">
                  <c:v>-2.6920925782831107E-2</c:v>
                </c:pt>
                <c:pt idx="29">
                  <c:v>1.5574230864233993E-2</c:v>
                </c:pt>
                <c:pt idx="30">
                  <c:v>-2.8234461171560755E-3</c:v>
                </c:pt>
                <c:pt idx="31">
                  <c:v>1.4747031687211677E-2</c:v>
                </c:pt>
                <c:pt idx="32">
                  <c:v>-0.10428450465707027</c:v>
                </c:pt>
                <c:pt idx="33">
                  <c:v>5.7911769715551014E-3</c:v>
                </c:pt>
                <c:pt idx="34">
                  <c:v>7.6852531181217903E-2</c:v>
                </c:pt>
                <c:pt idx="35">
                  <c:v>-0.1053495241220873</c:v>
                </c:pt>
                <c:pt idx="36">
                  <c:v>9.2545448026103483E-2</c:v>
                </c:pt>
                <c:pt idx="37">
                  <c:v>-1.7681659680884788E-2</c:v>
                </c:pt>
                <c:pt idx="38">
                  <c:v>2.7951772330641951E-2</c:v>
                </c:pt>
                <c:pt idx="39">
                  <c:v>2.9599254426840634E-2</c:v>
                </c:pt>
                <c:pt idx="40">
                  <c:v>0.33490918138840509</c:v>
                </c:pt>
                <c:pt idx="41">
                  <c:v>-9.6610321884553138E-2</c:v>
                </c:pt>
                <c:pt idx="42">
                  <c:v>-3.7701974865350089E-2</c:v>
                </c:pt>
                <c:pt idx="43">
                  <c:v>-5.5816518258312228E-2</c:v>
                </c:pt>
                <c:pt idx="44">
                  <c:v>0.13674142173933232</c:v>
                </c:pt>
                <c:pt idx="45">
                  <c:v>-7.8887548323440124E-2</c:v>
                </c:pt>
                <c:pt idx="46">
                  <c:v>1.2624945864010325E-2</c:v>
                </c:pt>
                <c:pt idx="47">
                  <c:v>3.4590913164262029E-2</c:v>
                </c:pt>
                <c:pt idx="48">
                  <c:v>0.12654585836151633</c:v>
                </c:pt>
                <c:pt idx="49">
                  <c:v>0.17002547231266507</c:v>
                </c:pt>
                <c:pt idx="50">
                  <c:v>2.146806424854841E-2</c:v>
                </c:pt>
                <c:pt idx="51">
                  <c:v>-1.4100130134916823E-2</c:v>
                </c:pt>
                <c:pt idx="52">
                  <c:v>-1.3767707065007746E-3</c:v>
                </c:pt>
                <c:pt idx="53">
                  <c:v>-1.5842155964160814E-2</c:v>
                </c:pt>
                <c:pt idx="54">
                  <c:v>5.293393130811788E-3</c:v>
                </c:pt>
                <c:pt idx="55">
                  <c:v>3.1183761320792387E-2</c:v>
                </c:pt>
                <c:pt idx="56">
                  <c:v>-7.4673813284192236E-3</c:v>
                </c:pt>
                <c:pt idx="57">
                  <c:v>-7.5814730810552962E-3</c:v>
                </c:pt>
                <c:pt idx="58">
                  <c:v>-0.20724898268193431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AE2-416A-92B5-08D523CF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775600"/>
        <c:axId val="649945360"/>
      </c:lineChart>
      <c:dateAx>
        <c:axId val="9657756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45360"/>
        <c:crosses val="autoZero"/>
        <c:auto val="1"/>
        <c:lblOffset val="100"/>
        <c:baseTimeUnit val="days"/>
      </c:dateAx>
      <c:valAx>
        <c:axId val="6499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77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Returns</a:t>
            </a:r>
            <a:r>
              <a:rPr lang="en-US" baseline="0"/>
              <a:t> as Percent Change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SPY 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data!$D$2:$D$60</c:f>
              <c:numCache>
                <c:formatCode>0.0%</c:formatCode>
                <c:ptCount val="59"/>
                <c:pt idx="0">
                  <c:v>3.7922021346111889E-2</c:v>
                </c:pt>
                <c:pt idx="1">
                  <c:v>4.0303096859213627E-2</c:v>
                </c:pt>
                <c:pt idx="2">
                  <c:v>4.1127797865968548E-2</c:v>
                </c:pt>
                <c:pt idx="3">
                  <c:v>4.4461088037039499E-2</c:v>
                </c:pt>
                <c:pt idx="4">
                  <c:v>5.6154961006694482E-2</c:v>
                </c:pt>
                <c:pt idx="5">
                  <c:v>0.10864906983539496</c:v>
                </c:pt>
                <c:pt idx="6">
                  <c:v>7.0277072105225727E-2</c:v>
                </c:pt>
                <c:pt idx="7">
                  <c:v>2.1112398609501769E-2</c:v>
                </c:pt>
                <c:pt idx="8">
                  <c:v>1.1989570237928893E-2</c:v>
                </c:pt>
                <c:pt idx="9">
                  <c:v>-3.9300084214466201E-2</c:v>
                </c:pt>
                <c:pt idx="10">
                  <c:v>-2.1444170809906644E-2</c:v>
                </c:pt>
                <c:pt idx="11">
                  <c:v>-2.6772221846313473E-2</c:v>
                </c:pt>
                <c:pt idx="12">
                  <c:v>-3.5868198958520295E-2</c:v>
                </c:pt>
                <c:pt idx="13">
                  <c:v>-5.2549923535539306E-2</c:v>
                </c:pt>
                <c:pt idx="14">
                  <c:v>-2.170602541082349E-2</c:v>
                </c:pt>
                <c:pt idx="15">
                  <c:v>1.5738831615120286E-2</c:v>
                </c:pt>
                <c:pt idx="16">
                  <c:v>-2.9170874004262414E-4</c:v>
                </c:pt>
                <c:pt idx="17">
                  <c:v>9.8028244667755764E-3</c:v>
                </c:pt>
                <c:pt idx="18">
                  <c:v>-3.709620940208349E-2</c:v>
                </c:pt>
                <c:pt idx="19">
                  <c:v>-3.467645627847319E-2</c:v>
                </c:pt>
                <c:pt idx="20">
                  <c:v>-8.0795940170940075E-3</c:v>
                </c:pt>
                <c:pt idx="21">
                  <c:v>1.8834796488427751E-2</c:v>
                </c:pt>
                <c:pt idx="22">
                  <c:v>3.0770619021837312E-2</c:v>
                </c:pt>
                <c:pt idx="23">
                  <c:v>4.3789386209921351E-2</c:v>
                </c:pt>
                <c:pt idx="24">
                  <c:v>2.2345605970964352E-2</c:v>
                </c:pt>
                <c:pt idx="25">
                  <c:v>2.0120958362409944E-2</c:v>
                </c:pt>
                <c:pt idx="26">
                  <c:v>3.5894559730790698E-2</c:v>
                </c:pt>
                <c:pt idx="27">
                  <c:v>3.1403266511118515E-2</c:v>
                </c:pt>
                <c:pt idx="28">
                  <c:v>4.9782619081744722E-2</c:v>
                </c:pt>
                <c:pt idx="29">
                  <c:v>4.4486017638912516E-2</c:v>
                </c:pt>
                <c:pt idx="30">
                  <c:v>3.7054988730824273E-2</c:v>
                </c:pt>
                <c:pt idx="31">
                  <c:v>9.8333854254321045E-3</c:v>
                </c:pt>
                <c:pt idx="32">
                  <c:v>1.5574963609898147E-2</c:v>
                </c:pt>
                <c:pt idx="33">
                  <c:v>-2.1092954468312189E-3</c:v>
                </c:pt>
                <c:pt idx="34">
                  <c:v>8.40685256237933E-3</c:v>
                </c:pt>
                <c:pt idx="35">
                  <c:v>1.5974987176042454E-2</c:v>
                </c:pt>
                <c:pt idx="36">
                  <c:v>4.1566645609601993E-2</c:v>
                </c:pt>
                <c:pt idx="37">
                  <c:v>5.7616861970819687E-2</c:v>
                </c:pt>
                <c:pt idx="38">
                  <c:v>6.0324946230986422E-2</c:v>
                </c:pt>
                <c:pt idx="39">
                  <c:v>1.2865236646131742E-2</c:v>
                </c:pt>
                <c:pt idx="40">
                  <c:v>-1.5893839245168663E-3</c:v>
                </c:pt>
                <c:pt idx="41">
                  <c:v>-4.2405343024112314E-2</c:v>
                </c:pt>
                <c:pt idx="42">
                  <c:v>-5.4234878933437883E-2</c:v>
                </c:pt>
                <c:pt idx="43">
                  <c:v>-1.9789014186977143E-2</c:v>
                </c:pt>
                <c:pt idx="44">
                  <c:v>-2.2924472490633039E-2</c:v>
                </c:pt>
                <c:pt idx="45">
                  <c:v>2.8746084672122856E-2</c:v>
                </c:pt>
                <c:pt idx="46">
                  <c:v>2.3939774153074078E-2</c:v>
                </c:pt>
                <c:pt idx="47">
                  <c:v>6.2538651824366215E-2</c:v>
                </c:pt>
                <c:pt idx="48">
                  <c:v>6.0795439688308972E-2</c:v>
                </c:pt>
                <c:pt idx="49">
                  <c:v>3.3872189287299806E-2</c:v>
                </c:pt>
                <c:pt idx="50">
                  <c:v>3.9737000026091318E-2</c:v>
                </c:pt>
                <c:pt idx="51">
                  <c:v>-1.3222131814483291E-2</c:v>
                </c:pt>
                <c:pt idx="52">
                  <c:v>-6.0160723501511429E-2</c:v>
                </c:pt>
                <c:pt idx="53">
                  <c:v>-4.8268834041706954E-2</c:v>
                </c:pt>
                <c:pt idx="54">
                  <c:v>-3.2219781329697224E-2</c:v>
                </c:pt>
                <c:pt idx="55">
                  <c:v>-1.3123886477127346E-2</c:v>
                </c:pt>
                <c:pt idx="56">
                  <c:v>8.1201009698419022E-2</c:v>
                </c:pt>
                <c:pt idx="57">
                  <c:v>3.4214179219577409E-2</c:v>
                </c:pt>
                <c:pt idx="58">
                  <c:v>5.8083304389644264E-2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2-463D-97BC-724FC51CE95D}"/>
            </c:ext>
          </c:extLst>
        </c:ser>
        <c:ser>
          <c:idx val="1"/>
          <c:order val="1"/>
          <c:tx>
            <c:strRef>
              <c:f>data!$K$1</c:f>
              <c:strCache>
                <c:ptCount val="1"/>
                <c:pt idx="0">
                  <c:v>XLC 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data!$K$2:$K$60</c:f>
              <c:numCache>
                <c:formatCode>0.0%</c:formatCode>
                <c:ptCount val="59"/>
                <c:pt idx="0">
                  <c:v>4.2769274781862529E-2</c:v>
                </c:pt>
                <c:pt idx="1">
                  <c:v>2.3252536640360848E-2</c:v>
                </c:pt>
                <c:pt idx="2">
                  <c:v>1.3557870700727885E-2</c:v>
                </c:pt>
                <c:pt idx="3">
                  <c:v>2.9355922301738061E-2</c:v>
                </c:pt>
                <c:pt idx="4">
                  <c:v>3.4783895796329102E-2</c:v>
                </c:pt>
                <c:pt idx="5">
                  <c:v>0.12474243144713885</c:v>
                </c:pt>
                <c:pt idx="6">
                  <c:v>5.3367408298256126E-2</c:v>
                </c:pt>
                <c:pt idx="7">
                  <c:v>2.0873714030117875E-2</c:v>
                </c:pt>
                <c:pt idx="8">
                  <c:v>9.7145419219848411E-3</c:v>
                </c:pt>
                <c:pt idx="9">
                  <c:v>-3.7822174775049414E-2</c:v>
                </c:pt>
                <c:pt idx="10">
                  <c:v>1.3715330691862107E-2</c:v>
                </c:pt>
                <c:pt idx="11">
                  <c:v>-6.5175529551179364E-3</c:v>
                </c:pt>
                <c:pt idx="12">
                  <c:v>-7.4671445639183339E-4</c:v>
                </c:pt>
                <c:pt idx="13">
                  <c:v>-2.2801788375558886E-2</c:v>
                </c:pt>
                <c:pt idx="14">
                  <c:v>3.6708473539310052E-3</c:v>
                </c:pt>
                <c:pt idx="15">
                  <c:v>3.76575468798033E-2</c:v>
                </c:pt>
                <c:pt idx="16">
                  <c:v>-2.3837902264602323E-3</c:v>
                </c:pt>
                <c:pt idx="17">
                  <c:v>1.4905351021002989E-4</c:v>
                </c:pt>
                <c:pt idx="18">
                  <c:v>-4.9847405900305286E-2</c:v>
                </c:pt>
                <c:pt idx="19">
                  <c:v>-7.6266015863331298E-3</c:v>
                </c:pt>
                <c:pt idx="20">
                  <c:v>-4.4676098287417922E-4</c:v>
                </c:pt>
                <c:pt idx="21">
                  <c:v>3.1360491929285264E-2</c:v>
                </c:pt>
                <c:pt idx="22">
                  <c:v>5.731407498463436E-2</c:v>
                </c:pt>
                <c:pt idx="23">
                  <c:v>2.3415547923821417E-2</c:v>
                </c:pt>
                <c:pt idx="24">
                  <c:v>3.690549722050649E-2</c:v>
                </c:pt>
                <c:pt idx="25">
                  <c:v>2.9109318145862938E-2</c:v>
                </c:pt>
                <c:pt idx="26">
                  <c:v>3.0398986700443349E-2</c:v>
                </c:pt>
                <c:pt idx="27">
                  <c:v>3.0566280566280659E-2</c:v>
                </c:pt>
                <c:pt idx="28">
                  <c:v>5.4551375997394701E-2</c:v>
                </c:pt>
                <c:pt idx="29">
                  <c:v>5.8616647127784291E-2</c:v>
                </c:pt>
                <c:pt idx="30">
                  <c:v>8.2804731698954193E-2</c:v>
                </c:pt>
                <c:pt idx="31">
                  <c:v>3.7729549248747878E-2</c:v>
                </c:pt>
                <c:pt idx="32">
                  <c:v>6.4482579303172111E-2</c:v>
                </c:pt>
                <c:pt idx="33">
                  <c:v>8.1040013506669586E-3</c:v>
                </c:pt>
                <c:pt idx="34">
                  <c:v>-1.0181571355845943E-2</c:v>
                </c:pt>
                <c:pt idx="35">
                  <c:v>3.3293082628946001E-2</c:v>
                </c:pt>
                <c:pt idx="36">
                  <c:v>1.8358340688437762E-2</c:v>
                </c:pt>
                <c:pt idx="37">
                  <c:v>7.6713324850027256E-2</c:v>
                </c:pt>
                <c:pt idx="38">
                  <c:v>0.12763107539226945</c:v>
                </c:pt>
                <c:pt idx="39">
                  <c:v>5.861943024105188E-2</c:v>
                </c:pt>
                <c:pt idx="40">
                  <c:v>6.4049586776859443E-2</c:v>
                </c:pt>
                <c:pt idx="41">
                  <c:v>-6.1427280939476674E-3</c:v>
                </c:pt>
                <c:pt idx="42">
                  <c:v>-4.9126637554585205E-2</c:v>
                </c:pt>
                <c:pt idx="43">
                  <c:v>-5.9106529209622075E-2</c:v>
                </c:pt>
                <c:pt idx="44">
                  <c:v>-3.707722915536258E-2</c:v>
                </c:pt>
                <c:pt idx="45">
                  <c:v>4.2372881355932202E-2</c:v>
                </c:pt>
                <c:pt idx="46">
                  <c:v>4.9856733524355289E-2</c:v>
                </c:pt>
                <c:pt idx="47">
                  <c:v>0.15476190476190485</c:v>
                </c:pt>
                <c:pt idx="48">
                  <c:v>0.15211502396332563</c:v>
                </c:pt>
                <c:pt idx="49">
                  <c:v>0.1108786610878662</c:v>
                </c:pt>
                <c:pt idx="50">
                  <c:v>8.949011446409999E-2</c:v>
                </c:pt>
                <c:pt idx="51">
                  <c:v>1.9417475728155359E-2</c:v>
                </c:pt>
                <c:pt idx="52">
                  <c:v>-7.6049287639584059E-2</c:v>
                </c:pt>
                <c:pt idx="53">
                  <c:v>-4.7808764940239154E-2</c:v>
                </c:pt>
                <c:pt idx="54">
                  <c:v>-2.9880880274581141E-2</c:v>
                </c:pt>
                <c:pt idx="55">
                  <c:v>-1.1595361855258004E-2</c:v>
                </c:pt>
                <c:pt idx="56">
                  <c:v>0.13604549431321084</c:v>
                </c:pt>
                <c:pt idx="57">
                  <c:v>2.3862941056496056E-2</c:v>
                </c:pt>
                <c:pt idx="58">
                  <c:v>-1.2362911266201345E-2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2-463D-97BC-724FC51CE95D}"/>
            </c:ext>
          </c:extLst>
        </c:ser>
        <c:ser>
          <c:idx val="2"/>
          <c:order val="2"/>
          <c:tx>
            <c:strRef>
              <c:f>data!$R$1</c:f>
              <c:strCache>
                <c:ptCount val="1"/>
                <c:pt idx="0">
                  <c:v>XLY 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data!$R$2:$R$60</c:f>
              <c:numCache>
                <c:formatCode>0.0%</c:formatCode>
                <c:ptCount val="59"/>
                <c:pt idx="0">
                  <c:v>5.7104447951370679E-2</c:v>
                </c:pt>
                <c:pt idx="1">
                  <c:v>6.6809320019020332E-2</c:v>
                </c:pt>
                <c:pt idx="2">
                  <c:v>7.2214909656575454E-2</c:v>
                </c:pt>
                <c:pt idx="3">
                  <c:v>7.3048327137546415E-2</c:v>
                </c:pt>
                <c:pt idx="4">
                  <c:v>6.7844214205467518E-2</c:v>
                </c:pt>
                <c:pt idx="5">
                  <c:v>0.12467410923190056</c:v>
                </c:pt>
                <c:pt idx="6">
                  <c:v>0.10185246225855356</c:v>
                </c:pt>
                <c:pt idx="7">
                  <c:v>1.5285903000566188E-2</c:v>
                </c:pt>
                <c:pt idx="8">
                  <c:v>-2.4282423261317151E-3</c:v>
                </c:pt>
                <c:pt idx="9">
                  <c:v>-7.0754130947943764E-2</c:v>
                </c:pt>
                <c:pt idx="10">
                  <c:v>-5.7416267942583789E-2</c:v>
                </c:pt>
                <c:pt idx="11">
                  <c:v>-7.4625996856627241E-2</c:v>
                </c:pt>
                <c:pt idx="12">
                  <c:v>-4.8237037037036953E-2</c:v>
                </c:pt>
                <c:pt idx="13">
                  <c:v>-5.1217068426946413E-2</c:v>
                </c:pt>
                <c:pt idx="14">
                  <c:v>-2.2652738977286469E-2</c:v>
                </c:pt>
                <c:pt idx="15">
                  <c:v>5.6129349563506674E-2</c:v>
                </c:pt>
                <c:pt idx="16">
                  <c:v>-5.7152957812868187E-3</c:v>
                </c:pt>
                <c:pt idx="17">
                  <c:v>-1.095890410958918E-2</c:v>
                </c:pt>
                <c:pt idx="18">
                  <c:v>-4.6885853206760794E-2</c:v>
                </c:pt>
                <c:pt idx="19">
                  <c:v>-4.8660662065738644E-2</c:v>
                </c:pt>
                <c:pt idx="20">
                  <c:v>-2.9727875600274348E-2</c:v>
                </c:pt>
                <c:pt idx="21">
                  <c:v>1.2871228670957116E-2</c:v>
                </c:pt>
                <c:pt idx="22">
                  <c:v>1.7372357340557025E-2</c:v>
                </c:pt>
                <c:pt idx="23">
                  <c:v>3.3423995164702333E-2</c:v>
                </c:pt>
                <c:pt idx="24">
                  <c:v>5.132828464959726E-2</c:v>
                </c:pt>
                <c:pt idx="25">
                  <c:v>5.0682382133995139E-2</c:v>
                </c:pt>
                <c:pt idx="26">
                  <c:v>8.1592356687898104E-2</c:v>
                </c:pt>
                <c:pt idx="27">
                  <c:v>8.8701717444232345E-2</c:v>
                </c:pt>
                <c:pt idx="28">
                  <c:v>9.7855493236555485E-2</c:v>
                </c:pt>
                <c:pt idx="29">
                  <c:v>9.0441723601433904E-2</c:v>
                </c:pt>
                <c:pt idx="30">
                  <c:v>6.6648549493851503E-2</c:v>
                </c:pt>
                <c:pt idx="31">
                  <c:v>2.7796564317597625E-2</c:v>
                </c:pt>
                <c:pt idx="32">
                  <c:v>2.8363981814480604E-2</c:v>
                </c:pt>
                <c:pt idx="33">
                  <c:v>6.3308373042886782E-3</c:v>
                </c:pt>
                <c:pt idx="34">
                  <c:v>1.5593734906506526E-2</c:v>
                </c:pt>
                <c:pt idx="35">
                  <c:v>-1.1234452320449234E-2</c:v>
                </c:pt>
                <c:pt idx="36">
                  <c:v>4.0895606724113513E-2</c:v>
                </c:pt>
                <c:pt idx="37">
                  <c:v>3.9337767086458204E-2</c:v>
                </c:pt>
                <c:pt idx="38">
                  <c:v>4.8697539797395217E-2</c:v>
                </c:pt>
                <c:pt idx="39">
                  <c:v>2.2076413095482125E-2</c:v>
                </c:pt>
                <c:pt idx="40">
                  <c:v>-1.5848741832337001E-2</c:v>
                </c:pt>
                <c:pt idx="41">
                  <c:v>-6.1300391844324835E-2</c:v>
                </c:pt>
                <c:pt idx="42">
                  <c:v>-6.7161660479244129E-2</c:v>
                </c:pt>
                <c:pt idx="43">
                  <c:v>-3.3300297324083197E-2</c:v>
                </c:pt>
                <c:pt idx="44">
                  <c:v>-2.7249983095543804E-2</c:v>
                </c:pt>
                <c:pt idx="45">
                  <c:v>8.33932939991366E-2</c:v>
                </c:pt>
                <c:pt idx="46">
                  <c:v>6.0486757337151163E-2</c:v>
                </c:pt>
                <c:pt idx="47">
                  <c:v>0.14598319073218749</c:v>
                </c:pt>
                <c:pt idx="48">
                  <c:v>0.14501393620315881</c:v>
                </c:pt>
                <c:pt idx="49">
                  <c:v>7.3785057560070949E-2</c:v>
                </c:pt>
                <c:pt idx="50">
                  <c:v>4.3237995668732675E-2</c:v>
                </c:pt>
                <c:pt idx="51">
                  <c:v>-5.2786344402209091E-2</c:v>
                </c:pt>
                <c:pt idx="52">
                  <c:v>-0.1151000274047685</c:v>
                </c:pt>
                <c:pt idx="53">
                  <c:v>-9.254714996844976E-2</c:v>
                </c:pt>
                <c:pt idx="54">
                  <c:v>-5.0216327399106406E-2</c:v>
                </c:pt>
                <c:pt idx="55">
                  <c:v>-3.9010269487904037E-2</c:v>
                </c:pt>
                <c:pt idx="56">
                  <c:v>6.1527272727272785E-2</c:v>
                </c:pt>
                <c:pt idx="57">
                  <c:v>-1.6073399558498982E-2</c:v>
                </c:pt>
                <c:pt idx="58">
                  <c:v>-9.9016853932584019E-3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F2-463D-97BC-724FC51CE95D}"/>
            </c:ext>
          </c:extLst>
        </c:ser>
        <c:ser>
          <c:idx val="3"/>
          <c:order val="3"/>
          <c:tx>
            <c:strRef>
              <c:f>data!$Y$1</c:f>
              <c:strCache>
                <c:ptCount val="1"/>
                <c:pt idx="0">
                  <c:v>XLP 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data!$Y$2:$Y$60</c:f>
              <c:numCache>
                <c:formatCode>0.0%</c:formatCode>
                <c:ptCount val="59"/>
                <c:pt idx="0">
                  <c:v>1.2684989429175356E-2</c:v>
                </c:pt>
                <c:pt idx="1">
                  <c:v>1.150404772049428E-2</c:v>
                </c:pt>
                <c:pt idx="2">
                  <c:v>2.5183479637357894E-2</c:v>
                </c:pt>
                <c:pt idx="3">
                  <c:v>1.6676334106728623E-2</c:v>
                </c:pt>
                <c:pt idx="4">
                  <c:v>3.2000000000000042E-2</c:v>
                </c:pt>
                <c:pt idx="5">
                  <c:v>5.7524782216881926E-2</c:v>
                </c:pt>
                <c:pt idx="6">
                  <c:v>3.3001337892076689E-2</c:v>
                </c:pt>
                <c:pt idx="7">
                  <c:v>3.2335329341317318E-2</c:v>
                </c:pt>
                <c:pt idx="8">
                  <c:v>3.1198440077996072E-2</c:v>
                </c:pt>
                <c:pt idx="9">
                  <c:v>-3.2408080220898181E-2</c:v>
                </c:pt>
                <c:pt idx="10">
                  <c:v>-4.0918163672654752E-2</c:v>
                </c:pt>
                <c:pt idx="11">
                  <c:v>-7.2866065232477448E-2</c:v>
                </c:pt>
                <c:pt idx="12">
                  <c:v>-7.015341701534171E-2</c:v>
                </c:pt>
                <c:pt idx="13">
                  <c:v>-4.6160243970058197E-2</c:v>
                </c:pt>
                <c:pt idx="14">
                  <c:v>-3.1483015741507886E-2</c:v>
                </c:pt>
                <c:pt idx="15">
                  <c:v>-1.3284031772117214E-2</c:v>
                </c:pt>
                <c:pt idx="16">
                  <c:v>-4.1443850267379602E-2</c:v>
                </c:pt>
                <c:pt idx="17">
                  <c:v>-3.3623576691225787E-2</c:v>
                </c:pt>
                <c:pt idx="18">
                  <c:v>-4.8357424441524216E-2</c:v>
                </c:pt>
                <c:pt idx="19">
                  <c:v>-3.4510115033716773E-2</c:v>
                </c:pt>
                <c:pt idx="20">
                  <c:v>7.0005385029617128E-3</c:v>
                </c:pt>
                <c:pt idx="21">
                  <c:v>1.6199292131772559E-2</c:v>
                </c:pt>
                <c:pt idx="22">
                  <c:v>2.6021302413374581E-2</c:v>
                </c:pt>
                <c:pt idx="23">
                  <c:v>2.5074545947411146E-2</c:v>
                </c:pt>
                <c:pt idx="24">
                  <c:v>-5.2229811169144311E-3</c:v>
                </c:pt>
                <c:pt idx="25">
                  <c:v>4.7873067979755752E-3</c:v>
                </c:pt>
                <c:pt idx="26">
                  <c:v>7.6076620024453506E-3</c:v>
                </c:pt>
                <c:pt idx="27">
                  <c:v>4.7664442326024008E-3</c:v>
                </c:pt>
                <c:pt idx="28">
                  <c:v>-1.6464699683877766E-2</c:v>
                </c:pt>
                <c:pt idx="29">
                  <c:v>-5.1996887966805044E-2</c:v>
                </c:pt>
                <c:pt idx="30">
                  <c:v>-4.6255506607929604E-2</c:v>
                </c:pt>
                <c:pt idx="31">
                  <c:v>-5.1782024793388316E-2</c:v>
                </c:pt>
                <c:pt idx="32">
                  <c:v>-8.4889643463496346E-3</c:v>
                </c:pt>
                <c:pt idx="33">
                  <c:v>2.5804735301941974E-2</c:v>
                </c:pt>
                <c:pt idx="34">
                  <c:v>2.4150743099787784E-2</c:v>
                </c:pt>
                <c:pt idx="35">
                  <c:v>3.6541292999598504E-2</c:v>
                </c:pt>
                <c:pt idx="36">
                  <c:v>4.9335343291763659E-2</c:v>
                </c:pt>
                <c:pt idx="37">
                  <c:v>4.2573845513798468E-2</c:v>
                </c:pt>
                <c:pt idx="38">
                  <c:v>5.9766558852482068E-2</c:v>
                </c:pt>
                <c:pt idx="39">
                  <c:v>2.9914529914529739E-2</c:v>
                </c:pt>
                <c:pt idx="40">
                  <c:v>3.5758492642003182E-3</c:v>
                </c:pt>
                <c:pt idx="41">
                  <c:v>-2.1308360477741685E-2</c:v>
                </c:pt>
                <c:pt idx="42">
                  <c:v>-2.5489927367411257E-2</c:v>
                </c:pt>
                <c:pt idx="43">
                  <c:v>-1.1716621253405985E-2</c:v>
                </c:pt>
                <c:pt idx="44">
                  <c:v>-2.0587427944002978E-3</c:v>
                </c:pt>
                <c:pt idx="45">
                  <c:v>1.4596529881575355E-2</c:v>
                </c:pt>
                <c:pt idx="46">
                  <c:v>-2.3682097939523632E-2</c:v>
                </c:pt>
                <c:pt idx="47">
                  <c:v>-3.1406703615729684E-2</c:v>
                </c:pt>
                <c:pt idx="48">
                  <c:v>-2.2669349429912781E-2</c:v>
                </c:pt>
                <c:pt idx="49">
                  <c:v>-3.4051609470603914E-2</c:v>
                </c:pt>
                <c:pt idx="50">
                  <c:v>-1.6029922522041752E-3</c:v>
                </c:pt>
                <c:pt idx="51">
                  <c:v>-1.4494663328501703E-3</c:v>
                </c:pt>
                <c:pt idx="52">
                  <c:v>-3.4201321414691031E-2</c:v>
                </c:pt>
                <c:pt idx="53">
                  <c:v>-1.4032786885245813E-2</c:v>
                </c:pt>
                <c:pt idx="54">
                  <c:v>2.4102838778788508E-3</c:v>
                </c:pt>
                <c:pt idx="55">
                  <c:v>3.2236126224156753E-2</c:v>
                </c:pt>
                <c:pt idx="56">
                  <c:v>7.4321503131524067E-2</c:v>
                </c:pt>
                <c:pt idx="57">
                  <c:v>4.209375427087602E-2</c:v>
                </c:pt>
                <c:pt idx="58">
                  <c:v>8.373240458569163E-2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2-463D-97BC-724FC51CE95D}"/>
            </c:ext>
          </c:extLst>
        </c:ser>
        <c:ser>
          <c:idx val="4"/>
          <c:order val="4"/>
          <c:tx>
            <c:strRef>
              <c:f>data!$AF$1</c:f>
              <c:strCache>
                <c:ptCount val="1"/>
                <c:pt idx="0">
                  <c:v>XLE 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data!$AF$2:$AF$60</c:f>
              <c:numCache>
                <c:formatCode>0.0%</c:formatCode>
                <c:ptCount val="59"/>
                <c:pt idx="0">
                  <c:v>3.6462008939073427E-3</c:v>
                </c:pt>
                <c:pt idx="1">
                  <c:v>5.8872012245375193E-4</c:v>
                </c:pt>
                <c:pt idx="2">
                  <c:v>-4.605030109812263E-3</c:v>
                </c:pt>
                <c:pt idx="3">
                  <c:v>-1.4146984774007824E-2</c:v>
                </c:pt>
                <c:pt idx="4">
                  <c:v>-1.9150899861559881E-2</c:v>
                </c:pt>
                <c:pt idx="5">
                  <c:v>3.5448422545198083E-3</c:v>
                </c:pt>
                <c:pt idx="6">
                  <c:v>-6.1710613782406457E-2</c:v>
                </c:pt>
                <c:pt idx="7">
                  <c:v>-6.8980913048331358E-2</c:v>
                </c:pt>
                <c:pt idx="8">
                  <c:v>1.1081301761343787E-2</c:v>
                </c:pt>
                <c:pt idx="9">
                  <c:v>-6.3723863259210145E-2</c:v>
                </c:pt>
                <c:pt idx="10">
                  <c:v>1.0637106706975734E-2</c:v>
                </c:pt>
                <c:pt idx="11">
                  <c:v>-2.6301488968590386E-2</c:v>
                </c:pt>
                <c:pt idx="12">
                  <c:v>-6.8658337859858698E-2</c:v>
                </c:pt>
                <c:pt idx="13">
                  <c:v>-3.8571743442802993E-3</c:v>
                </c:pt>
                <c:pt idx="14">
                  <c:v>1.963694485671879E-2</c:v>
                </c:pt>
                <c:pt idx="15">
                  <c:v>3.6031978380813005E-2</c:v>
                </c:pt>
                <c:pt idx="16">
                  <c:v>2.39154616240266E-2</c:v>
                </c:pt>
                <c:pt idx="17">
                  <c:v>4.3948458352507977E-2</c:v>
                </c:pt>
                <c:pt idx="18">
                  <c:v>2.0267909143855668E-2</c:v>
                </c:pt>
                <c:pt idx="19">
                  <c:v>5.3499406880189858E-2</c:v>
                </c:pt>
                <c:pt idx="20">
                  <c:v>0.10374462860650709</c:v>
                </c:pt>
                <c:pt idx="21">
                  <c:v>7.5875727193959588E-2</c:v>
                </c:pt>
                <c:pt idx="22">
                  <c:v>5.7656769742515615E-2</c:v>
                </c:pt>
                <c:pt idx="23">
                  <c:v>8.9710444674250225E-2</c:v>
                </c:pt>
                <c:pt idx="24">
                  <c:v>7.2965619589414228E-3</c:v>
                </c:pt>
                <c:pt idx="25">
                  <c:v>-6.6396163777203004E-3</c:v>
                </c:pt>
                <c:pt idx="26">
                  <c:v>1.5894868585732115E-2</c:v>
                </c:pt>
                <c:pt idx="27">
                  <c:v>-1.7900215818204859E-2</c:v>
                </c:pt>
                <c:pt idx="28">
                  <c:v>1.5318935208437957E-2</c:v>
                </c:pt>
                <c:pt idx="29">
                  <c:v>3.5787060621497738E-2</c:v>
                </c:pt>
                <c:pt idx="30">
                  <c:v>-4.1131746229589716E-3</c:v>
                </c:pt>
                <c:pt idx="31">
                  <c:v>-7.4709268178080573E-2</c:v>
                </c:pt>
                <c:pt idx="32">
                  <c:v>-6.283831489762301E-2</c:v>
                </c:pt>
                <c:pt idx="33">
                  <c:v>-9.98509687034278E-2</c:v>
                </c:pt>
                <c:pt idx="34">
                  <c:v>-5.5895504824664627E-2</c:v>
                </c:pt>
                <c:pt idx="35">
                  <c:v>2.7767717010744864E-2</c:v>
                </c:pt>
                <c:pt idx="36">
                  <c:v>9.102580562331497E-2</c:v>
                </c:pt>
                <c:pt idx="37">
                  <c:v>0.1332986878004418</c:v>
                </c:pt>
                <c:pt idx="38">
                  <c:v>2.8440033885997928E-2</c:v>
                </c:pt>
                <c:pt idx="39">
                  <c:v>-5.0767820307128196E-2</c:v>
                </c:pt>
                <c:pt idx="40">
                  <c:v>-7.9966926529647958E-2</c:v>
                </c:pt>
                <c:pt idx="41">
                  <c:v>-8.9004615930879355E-2</c:v>
                </c:pt>
                <c:pt idx="42">
                  <c:v>-8.4026161179470107E-2</c:v>
                </c:pt>
                <c:pt idx="43">
                  <c:v>1.5123313168915908E-2</c:v>
                </c:pt>
                <c:pt idx="44">
                  <c:v>-7.2015784281486431E-2</c:v>
                </c:pt>
                <c:pt idx="45">
                  <c:v>-6.6202475685234408E-2</c:v>
                </c:pt>
                <c:pt idx="46">
                  <c:v>2.8904947192883923E-3</c:v>
                </c:pt>
                <c:pt idx="47">
                  <c:v>-1.8273184102329927E-2</c:v>
                </c:pt>
                <c:pt idx="48">
                  <c:v>4.2986166685720875E-2</c:v>
                </c:pt>
                <c:pt idx="49">
                  <c:v>3.9283252929014488E-2</c:v>
                </c:pt>
                <c:pt idx="50">
                  <c:v>6.6263632053105773E-2</c:v>
                </c:pt>
                <c:pt idx="51">
                  <c:v>5.9022738268021228E-2</c:v>
                </c:pt>
                <c:pt idx="52">
                  <c:v>-3.1447237293765952E-2</c:v>
                </c:pt>
                <c:pt idx="53">
                  <c:v>-5.2356590834875393E-2</c:v>
                </c:pt>
                <c:pt idx="54">
                  <c:v>-7.9340827239986866E-2</c:v>
                </c:pt>
                <c:pt idx="55">
                  <c:v>-0.11220874047031021</c:v>
                </c:pt>
                <c:pt idx="56">
                  <c:v>-1.2141763290308459E-2</c:v>
                </c:pt>
                <c:pt idx="57">
                  <c:v>2.935574229691882E-2</c:v>
                </c:pt>
                <c:pt idx="58">
                  <c:v>5.4066490279535126E-2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2-463D-97BC-724FC51CE95D}"/>
            </c:ext>
          </c:extLst>
        </c:ser>
        <c:ser>
          <c:idx val="5"/>
          <c:order val="5"/>
          <c:tx>
            <c:strRef>
              <c:f>data!$AM$1</c:f>
              <c:strCache>
                <c:ptCount val="1"/>
                <c:pt idx="0">
                  <c:v>XLF 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data!$AM$2:$AM$60</c:f>
              <c:numCache>
                <c:formatCode>0.0%</c:formatCode>
                <c:ptCount val="59"/>
                <c:pt idx="0">
                  <c:v>3.9811998894111078E-2</c:v>
                </c:pt>
                <c:pt idx="1">
                  <c:v>5.5398530243075207E-2</c:v>
                </c:pt>
                <c:pt idx="2">
                  <c:v>6.6838046272493679E-2</c:v>
                </c:pt>
                <c:pt idx="3">
                  <c:v>6.5467413742259103E-2</c:v>
                </c:pt>
                <c:pt idx="4">
                  <c:v>7.0751924215512157E-2</c:v>
                </c:pt>
                <c:pt idx="5">
                  <c:v>0.12496025437201919</c:v>
                </c:pt>
                <c:pt idx="6">
                  <c:v>8.7267080745341452E-2</c:v>
                </c:pt>
                <c:pt idx="7">
                  <c:v>2.1077988557663227E-2</c:v>
                </c:pt>
                <c:pt idx="8">
                  <c:v>2.2397094430992796E-2</c:v>
                </c:pt>
                <c:pt idx="9">
                  <c:v>-5.1854085016581321E-2</c:v>
                </c:pt>
                <c:pt idx="10">
                  <c:v>-4.337492572786672E-2</c:v>
                </c:pt>
                <c:pt idx="11">
                  <c:v>-4.6511627906976674E-2</c:v>
                </c:pt>
                <c:pt idx="12">
                  <c:v>-3.6734693877550968E-2</c:v>
                </c:pt>
                <c:pt idx="13">
                  <c:v>-4.381666186220802E-2</c:v>
                </c:pt>
                <c:pt idx="14">
                  <c:v>-9.7087378640778287E-3</c:v>
                </c:pt>
                <c:pt idx="15">
                  <c:v>2.5014714537963553E-2</c:v>
                </c:pt>
                <c:pt idx="16">
                  <c:v>-1.7754868270332316E-2</c:v>
                </c:pt>
                <c:pt idx="17">
                  <c:v>-6.3019192208535919E-3</c:v>
                </c:pt>
                <c:pt idx="18">
                  <c:v>-3.4375000000000024E-2</c:v>
                </c:pt>
                <c:pt idx="19">
                  <c:v>-3.6301758366420911E-2</c:v>
                </c:pt>
                <c:pt idx="20">
                  <c:v>1.9562043795620487E-2</c:v>
                </c:pt>
                <c:pt idx="21">
                  <c:v>3.9297409943435342E-2</c:v>
                </c:pt>
                <c:pt idx="22">
                  <c:v>4.4200533966182197E-2</c:v>
                </c:pt>
                <c:pt idx="23">
                  <c:v>7.6970067196090286E-2</c:v>
                </c:pt>
                <c:pt idx="24">
                  <c:v>1.9952352590827924E-2</c:v>
                </c:pt>
                <c:pt idx="25">
                  <c:v>1.3273001508295773E-2</c:v>
                </c:pt>
                <c:pt idx="26">
                  <c:v>2.7743902439024505E-2</c:v>
                </c:pt>
                <c:pt idx="27">
                  <c:v>1.96200560573031E-2</c:v>
                </c:pt>
                <c:pt idx="28">
                  <c:v>3.0061349693251437E-2</c:v>
                </c:pt>
                <c:pt idx="29">
                  <c:v>3.918495297805643E-2</c:v>
                </c:pt>
                <c:pt idx="30">
                  <c:v>1.4537581193937485E-2</c:v>
                </c:pt>
                <c:pt idx="31">
                  <c:v>-3.1956587277660604E-2</c:v>
                </c:pt>
                <c:pt idx="32">
                  <c:v>-1.8663455749548388E-2</c:v>
                </c:pt>
                <c:pt idx="33">
                  <c:v>-2.9805352798053648E-2</c:v>
                </c:pt>
                <c:pt idx="34">
                  <c:v>1.0628321350422004E-2</c:v>
                </c:pt>
                <c:pt idx="35">
                  <c:v>3.1726283048211609E-2</c:v>
                </c:pt>
                <c:pt idx="36">
                  <c:v>7.1958696353662491E-2</c:v>
                </c:pt>
                <c:pt idx="37">
                  <c:v>6.1329890251775404E-2</c:v>
                </c:pt>
                <c:pt idx="38">
                  <c:v>-2.8545399331916226E-2</c:v>
                </c:pt>
                <c:pt idx="39">
                  <c:v>-0.10669630452903593</c:v>
                </c:pt>
                <c:pt idx="40">
                  <c:v>-0.13095905776780703</c:v>
                </c:pt>
                <c:pt idx="41">
                  <c:v>-0.14866721626820556</c:v>
                </c:pt>
                <c:pt idx="42">
                  <c:v>-9.7560975609756156E-2</c:v>
                </c:pt>
                <c:pt idx="43">
                  <c:v>-1.6397922929762266E-2</c:v>
                </c:pt>
                <c:pt idx="44">
                  <c:v>-1.6275862068965613E-2</c:v>
                </c:pt>
                <c:pt idx="45">
                  <c:v>2.9420084865629394E-2</c:v>
                </c:pt>
                <c:pt idx="46">
                  <c:v>1.024363233665572E-2</c:v>
                </c:pt>
                <c:pt idx="47">
                  <c:v>3.4200113058225005E-2</c:v>
                </c:pt>
                <c:pt idx="48">
                  <c:v>5.9941520467836171E-2</c:v>
                </c:pt>
                <c:pt idx="49">
                  <c:v>4.1237113402061813E-2</c:v>
                </c:pt>
                <c:pt idx="50">
                  <c:v>7.181008902077135E-2</c:v>
                </c:pt>
                <c:pt idx="51">
                  <c:v>2.4616275702287905E-2</c:v>
                </c:pt>
                <c:pt idx="52">
                  <c:v>-4.8149178959087026E-2</c:v>
                </c:pt>
                <c:pt idx="53">
                  <c:v>-5.9817225145388994E-2</c:v>
                </c:pt>
                <c:pt idx="54">
                  <c:v>-4.7215154085382946E-2</c:v>
                </c:pt>
                <c:pt idx="55">
                  <c:v>-3.7357122943964212E-2</c:v>
                </c:pt>
                <c:pt idx="56">
                  <c:v>5.9569448540253714E-2</c:v>
                </c:pt>
                <c:pt idx="57">
                  <c:v>5.6156770985668375E-2</c:v>
                </c:pt>
                <c:pt idx="58">
                  <c:v>9.8788443616029828E-2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FF2-463D-97BC-724FC51CE95D}"/>
            </c:ext>
          </c:extLst>
        </c:ser>
        <c:ser>
          <c:idx val="6"/>
          <c:order val="6"/>
          <c:tx>
            <c:strRef>
              <c:f>data!$AT$1</c:f>
              <c:strCache>
                <c:ptCount val="1"/>
                <c:pt idx="0">
                  <c:v>XLV 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data!$AT$2:$AT$60</c:f>
              <c:numCache>
                <c:formatCode>0.0%</c:formatCode>
                <c:ptCount val="59"/>
                <c:pt idx="0">
                  <c:v>3.0797238868239197E-2</c:v>
                </c:pt>
                <c:pt idx="1">
                  <c:v>2.9665217722870549E-2</c:v>
                </c:pt>
                <c:pt idx="2">
                  <c:v>4.608187134502921E-2</c:v>
                </c:pt>
                <c:pt idx="3">
                  <c:v>4.5933317494258316E-2</c:v>
                </c:pt>
                <c:pt idx="4">
                  <c:v>3.469115454046006E-2</c:v>
                </c:pt>
                <c:pt idx="5">
                  <c:v>6.4885496183206062E-2</c:v>
                </c:pt>
                <c:pt idx="6">
                  <c:v>1.4836795252225342E-3</c:v>
                </c:pt>
                <c:pt idx="7">
                  <c:v>-3.0109839465396741E-2</c:v>
                </c:pt>
                <c:pt idx="8">
                  <c:v>-1.9998461656795589E-2</c:v>
                </c:pt>
                <c:pt idx="9">
                  <c:v>-4.349852415721616E-2</c:v>
                </c:pt>
                <c:pt idx="10">
                  <c:v>-1.6058394160583966E-2</c:v>
                </c:pt>
                <c:pt idx="11">
                  <c:v>-1.5129737499054392E-2</c:v>
                </c:pt>
                <c:pt idx="12">
                  <c:v>-1.5523247008935419E-2</c:v>
                </c:pt>
                <c:pt idx="13">
                  <c:v>-3.616081455416624E-2</c:v>
                </c:pt>
                <c:pt idx="14">
                  <c:v>-2.4435949329135679E-2</c:v>
                </c:pt>
                <c:pt idx="15">
                  <c:v>-1.0035198082827854E-2</c:v>
                </c:pt>
                <c:pt idx="16">
                  <c:v>-2.6608682833345512E-2</c:v>
                </c:pt>
                <c:pt idx="17">
                  <c:v>8.836858006042201E-3</c:v>
                </c:pt>
                <c:pt idx="18">
                  <c:v>-1.3166654338338643E-2</c:v>
                </c:pt>
                <c:pt idx="19">
                  <c:v>-1.9891368173810979E-2</c:v>
                </c:pt>
                <c:pt idx="20">
                  <c:v>3.0144267274107815E-2</c:v>
                </c:pt>
                <c:pt idx="21">
                  <c:v>2.6356589147286866E-2</c:v>
                </c:pt>
                <c:pt idx="22">
                  <c:v>1.8533865742484806E-2</c:v>
                </c:pt>
                <c:pt idx="23">
                  <c:v>3.2121212121212189E-2</c:v>
                </c:pt>
                <c:pt idx="24">
                  <c:v>-3.8574994327208174E-3</c:v>
                </c:pt>
                <c:pt idx="25">
                  <c:v>-1.0887900628737828E-2</c:v>
                </c:pt>
                <c:pt idx="26">
                  <c:v>1.8492940454266395E-2</c:v>
                </c:pt>
                <c:pt idx="27">
                  <c:v>3.5050576334979995E-2</c:v>
                </c:pt>
                <c:pt idx="28">
                  <c:v>6.8540095956134773E-3</c:v>
                </c:pt>
                <c:pt idx="29">
                  <c:v>-1.3389817686663214E-2</c:v>
                </c:pt>
                <c:pt idx="30">
                  <c:v>-2.447788008084445E-2</c:v>
                </c:pt>
                <c:pt idx="31">
                  <c:v>-4.493372275893058E-2</c:v>
                </c:pt>
                <c:pt idx="32">
                  <c:v>-2.2263588979895822E-2</c:v>
                </c:pt>
                <c:pt idx="33">
                  <c:v>-1.7685962695994616E-2</c:v>
                </c:pt>
                <c:pt idx="34">
                  <c:v>5.2426602756136293E-4</c:v>
                </c:pt>
                <c:pt idx="35">
                  <c:v>3.1438282094855496E-2</c:v>
                </c:pt>
                <c:pt idx="36">
                  <c:v>5.4988216810683541E-2</c:v>
                </c:pt>
                <c:pt idx="37">
                  <c:v>6.920387732401076E-2</c:v>
                </c:pt>
                <c:pt idx="38">
                  <c:v>7.5473217881594876E-2</c:v>
                </c:pt>
                <c:pt idx="39">
                  <c:v>2.2451033521717154E-3</c:v>
                </c:pt>
                <c:pt idx="40">
                  <c:v>-9.4156096801804832E-3</c:v>
                </c:pt>
                <c:pt idx="41">
                  <c:v>-4.6442912341844146E-2</c:v>
                </c:pt>
                <c:pt idx="42">
                  <c:v>-6.2948147029964541E-2</c:v>
                </c:pt>
                <c:pt idx="43">
                  <c:v>-2.6527997588363932E-2</c:v>
                </c:pt>
                <c:pt idx="44">
                  <c:v>-3.2741231371368529E-2</c:v>
                </c:pt>
                <c:pt idx="45">
                  <c:v>-1.433798820103045E-2</c:v>
                </c:pt>
                <c:pt idx="46">
                  <c:v>-2.185308231819845E-2</c:v>
                </c:pt>
                <c:pt idx="47">
                  <c:v>-2.1965062283481905E-2</c:v>
                </c:pt>
                <c:pt idx="48">
                  <c:v>-2.2009569377990288E-2</c:v>
                </c:pt>
                <c:pt idx="49">
                  <c:v>-1.6091109478324744E-2</c:v>
                </c:pt>
                <c:pt idx="50">
                  <c:v>-5.9027521581946801E-4</c:v>
                </c:pt>
                <c:pt idx="51">
                  <c:v>-1.6741556747354707E-2</c:v>
                </c:pt>
                <c:pt idx="52">
                  <c:v>-2.8115610244670245E-2</c:v>
                </c:pt>
                <c:pt idx="53">
                  <c:v>-7.6558512577470745E-3</c:v>
                </c:pt>
                <c:pt idx="54">
                  <c:v>7.1338336925021034E-3</c:v>
                </c:pt>
                <c:pt idx="55">
                  <c:v>3.6430556598813148E-2</c:v>
                </c:pt>
                <c:pt idx="56">
                  <c:v>6.8572739087225734E-2</c:v>
                </c:pt>
                <c:pt idx="57">
                  <c:v>3.2289628180039075E-2</c:v>
                </c:pt>
                <c:pt idx="58">
                  <c:v>6.3458195037142298E-2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FF2-463D-97BC-724FC51CE95D}"/>
            </c:ext>
          </c:extLst>
        </c:ser>
        <c:ser>
          <c:idx val="7"/>
          <c:order val="7"/>
          <c:tx>
            <c:strRef>
              <c:f>data!$BA$1</c:f>
              <c:strCache>
                <c:ptCount val="1"/>
                <c:pt idx="0">
                  <c:v>XLI m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data!$BA$2:$BA$60</c:f>
              <c:numCache>
                <c:formatCode>0.0%</c:formatCode>
                <c:ptCount val="59"/>
                <c:pt idx="0">
                  <c:v>4.9291888909324989E-2</c:v>
                </c:pt>
                <c:pt idx="1">
                  <c:v>6.3851796125634686E-2</c:v>
                </c:pt>
                <c:pt idx="2">
                  <c:v>7.0163810245241889E-2</c:v>
                </c:pt>
                <c:pt idx="3">
                  <c:v>6.2506094588005823E-2</c:v>
                </c:pt>
                <c:pt idx="4">
                  <c:v>7.0275590551181114E-2</c:v>
                </c:pt>
                <c:pt idx="5">
                  <c:v>0.10265450020738288</c:v>
                </c:pt>
                <c:pt idx="6">
                  <c:v>7.0010131712259338E-2</c:v>
                </c:pt>
                <c:pt idx="7">
                  <c:v>7.8624078624078345E-3</c:v>
                </c:pt>
                <c:pt idx="8">
                  <c:v>8.1365350267909621E-3</c:v>
                </c:pt>
                <c:pt idx="9">
                  <c:v>-4.8727559676464763E-2</c:v>
                </c:pt>
                <c:pt idx="10">
                  <c:v>-3.0356616563513145E-2</c:v>
                </c:pt>
                <c:pt idx="11">
                  <c:v>-3.0952380952380953E-2</c:v>
                </c:pt>
                <c:pt idx="12">
                  <c:v>-4.5914986272839103E-2</c:v>
                </c:pt>
                <c:pt idx="13">
                  <c:v>-6.8198529411764727E-2</c:v>
                </c:pt>
                <c:pt idx="14">
                  <c:v>-4.4584193730054435E-2</c:v>
                </c:pt>
                <c:pt idx="15">
                  <c:v>-1.1671686746987904E-2</c:v>
                </c:pt>
                <c:pt idx="16">
                  <c:v>-2.9938470015612131E-2</c:v>
                </c:pt>
                <c:pt idx="17">
                  <c:v>5.1736881005173905E-3</c:v>
                </c:pt>
                <c:pt idx="18">
                  <c:v>-3.2861292665214148E-2</c:v>
                </c:pt>
                <c:pt idx="19">
                  <c:v>-3.0214513920584229E-2</c:v>
                </c:pt>
                <c:pt idx="20">
                  <c:v>2.5780314888131954E-3</c:v>
                </c:pt>
                <c:pt idx="21">
                  <c:v>1.9209039548022524E-2</c:v>
                </c:pt>
                <c:pt idx="22">
                  <c:v>2.6462914647782367E-2</c:v>
                </c:pt>
                <c:pt idx="23">
                  <c:v>6.070875290472498E-2</c:v>
                </c:pt>
                <c:pt idx="24">
                  <c:v>2.9966808914177301E-2</c:v>
                </c:pt>
                <c:pt idx="25">
                  <c:v>3.7109374999999972E-2</c:v>
                </c:pt>
                <c:pt idx="26">
                  <c:v>6.3205864870219883E-2</c:v>
                </c:pt>
                <c:pt idx="27">
                  <c:v>5.0233882448647522E-2</c:v>
                </c:pt>
                <c:pt idx="28">
                  <c:v>5.6825015033072773E-2</c:v>
                </c:pt>
                <c:pt idx="29">
                  <c:v>3.980503655564583E-2</c:v>
                </c:pt>
                <c:pt idx="30">
                  <c:v>1.4370415033664883E-2</c:v>
                </c:pt>
                <c:pt idx="31">
                  <c:v>-1.6599999999999965E-2</c:v>
                </c:pt>
                <c:pt idx="32">
                  <c:v>-8.2496769704800549E-3</c:v>
                </c:pt>
                <c:pt idx="33">
                  <c:v>-1.3522989081438388E-2</c:v>
                </c:pt>
                <c:pt idx="34">
                  <c:v>1.7796870205584629E-2</c:v>
                </c:pt>
                <c:pt idx="35">
                  <c:v>-1.1662383870330171E-2</c:v>
                </c:pt>
                <c:pt idx="36">
                  <c:v>3.817975441130949E-2</c:v>
                </c:pt>
                <c:pt idx="37">
                  <c:v>3.2688527981793697E-2</c:v>
                </c:pt>
                <c:pt idx="38">
                  <c:v>-1.2424242424242464E-2</c:v>
                </c:pt>
                <c:pt idx="39">
                  <c:v>-2.4018520304813301E-2</c:v>
                </c:pt>
                <c:pt idx="40">
                  <c:v>-3.3894925730236322E-2</c:v>
                </c:pt>
                <c:pt idx="41">
                  <c:v>-6.1729593322333298E-2</c:v>
                </c:pt>
                <c:pt idx="42">
                  <c:v>-3.0742118660661844E-2</c:v>
                </c:pt>
                <c:pt idx="43">
                  <c:v>7.972775887214463E-3</c:v>
                </c:pt>
                <c:pt idx="44">
                  <c:v>-8.2064465097883947E-3</c:v>
                </c:pt>
                <c:pt idx="45">
                  <c:v>4.0812203252853889E-2</c:v>
                </c:pt>
                <c:pt idx="46">
                  <c:v>-3.1231700175677652E-3</c:v>
                </c:pt>
                <c:pt idx="47">
                  <c:v>1.9225052026558297E-2</c:v>
                </c:pt>
                <c:pt idx="48">
                  <c:v>2.9834029121270818E-2</c:v>
                </c:pt>
                <c:pt idx="49">
                  <c:v>6.0981807094216316E-3</c:v>
                </c:pt>
                <c:pt idx="50">
                  <c:v>4.4444444444444439E-2</c:v>
                </c:pt>
                <c:pt idx="51">
                  <c:v>1.8572726355102487E-2</c:v>
                </c:pt>
                <c:pt idx="52">
                  <c:v>-4.0261897781686748E-2</c:v>
                </c:pt>
                <c:pt idx="53">
                  <c:v>-2.8726554787759099E-2</c:v>
                </c:pt>
                <c:pt idx="54">
                  <c:v>-1.3475462590506873E-2</c:v>
                </c:pt>
                <c:pt idx="55">
                  <c:v>-4.6217220938411328E-3</c:v>
                </c:pt>
                <c:pt idx="56">
                  <c:v>7.6364783843483802E-2</c:v>
                </c:pt>
                <c:pt idx="57">
                  <c:v>7.05981822024941E-2</c:v>
                </c:pt>
                <c:pt idx="58">
                  <c:v>0.12120870447626565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FF2-463D-97BC-724FC51CE95D}"/>
            </c:ext>
          </c:extLst>
        </c:ser>
        <c:ser>
          <c:idx val="8"/>
          <c:order val="8"/>
          <c:tx>
            <c:strRef>
              <c:f>data!$BH$1</c:f>
              <c:strCache>
                <c:ptCount val="1"/>
                <c:pt idx="0">
                  <c:v>XLB 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data!$BH$2:$BH$60</c:f>
              <c:numCache>
                <c:formatCode>0.0%</c:formatCode>
                <c:ptCount val="59"/>
                <c:pt idx="0">
                  <c:v>3.431313737252549E-2</c:v>
                </c:pt>
                <c:pt idx="1">
                  <c:v>5.5226824457593561E-2</c:v>
                </c:pt>
                <c:pt idx="2">
                  <c:v>6.1043976579045797E-2</c:v>
                </c:pt>
                <c:pt idx="3">
                  <c:v>5.9074457083764312E-2</c:v>
                </c:pt>
                <c:pt idx="4">
                  <c:v>5.7875364894021925E-2</c:v>
                </c:pt>
                <c:pt idx="5">
                  <c:v>8.2321547698465669E-2</c:v>
                </c:pt>
                <c:pt idx="6">
                  <c:v>6.6002656042496666E-2</c:v>
                </c:pt>
                <c:pt idx="7">
                  <c:v>-3.606388459556944E-3</c:v>
                </c:pt>
                <c:pt idx="8">
                  <c:v>1.0257725349403916E-2</c:v>
                </c:pt>
                <c:pt idx="9">
                  <c:v>-4.5830681094843978E-2</c:v>
                </c:pt>
                <c:pt idx="10">
                  <c:v>-3.9173152992216499E-2</c:v>
                </c:pt>
                <c:pt idx="11">
                  <c:v>-4.9810304736262315E-2</c:v>
                </c:pt>
                <c:pt idx="12">
                  <c:v>-4.6577017114914458E-2</c:v>
                </c:pt>
                <c:pt idx="13">
                  <c:v>-6.2872822715342364E-2</c:v>
                </c:pt>
                <c:pt idx="14">
                  <c:v>-3.0074257425742483E-2</c:v>
                </c:pt>
                <c:pt idx="15">
                  <c:v>1.088704688853143E-2</c:v>
                </c:pt>
                <c:pt idx="16">
                  <c:v>-1.1121856866537739E-2</c:v>
                </c:pt>
                <c:pt idx="17">
                  <c:v>2.9915041282756972E-3</c:v>
                </c:pt>
                <c:pt idx="18">
                  <c:v>-5.2421719244751953E-2</c:v>
                </c:pt>
                <c:pt idx="19">
                  <c:v>-3.4865671641791066E-2</c:v>
                </c:pt>
                <c:pt idx="20">
                  <c:v>-6.485707422531903E-3</c:v>
                </c:pt>
                <c:pt idx="21">
                  <c:v>2.8680452978828146E-2</c:v>
                </c:pt>
                <c:pt idx="22">
                  <c:v>2.8961023289489459E-2</c:v>
                </c:pt>
                <c:pt idx="23">
                  <c:v>5.1211246391364353E-2</c:v>
                </c:pt>
                <c:pt idx="24">
                  <c:v>1.847094801223248E-2</c:v>
                </c:pt>
                <c:pt idx="25">
                  <c:v>2.8354430379746772E-2</c:v>
                </c:pt>
                <c:pt idx="26">
                  <c:v>5.4728267786687178E-2</c:v>
                </c:pt>
                <c:pt idx="27">
                  <c:v>4.4989506820566724E-2</c:v>
                </c:pt>
                <c:pt idx="28">
                  <c:v>3.9679511636779914E-2</c:v>
                </c:pt>
                <c:pt idx="29">
                  <c:v>1.1523687580025681E-2</c:v>
                </c:pt>
                <c:pt idx="30">
                  <c:v>-1.3683153401958366E-2</c:v>
                </c:pt>
                <c:pt idx="31">
                  <c:v>-5.3507138423339567E-2</c:v>
                </c:pt>
                <c:pt idx="32">
                  <c:v>-2.5650557620817936E-2</c:v>
                </c:pt>
                <c:pt idx="33">
                  <c:v>-3.4968491288768222E-2</c:v>
                </c:pt>
                <c:pt idx="34">
                  <c:v>3.7674243375613637E-4</c:v>
                </c:pt>
                <c:pt idx="35">
                  <c:v>-1.3637490701710814E-3</c:v>
                </c:pt>
                <c:pt idx="36">
                  <c:v>5.064444733758626E-2</c:v>
                </c:pt>
                <c:pt idx="37">
                  <c:v>7.1778572374519956E-2</c:v>
                </c:pt>
                <c:pt idx="38">
                  <c:v>1.854694295216153E-2</c:v>
                </c:pt>
                <c:pt idx="39">
                  <c:v>-4.6572104018912507E-2</c:v>
                </c:pt>
                <c:pt idx="40">
                  <c:v>-5.3947530484049704E-2</c:v>
                </c:pt>
                <c:pt idx="41">
                  <c:v>-7.1217712177121681E-2</c:v>
                </c:pt>
                <c:pt idx="42">
                  <c:v>-4.6934048518834502E-2</c:v>
                </c:pt>
                <c:pt idx="43">
                  <c:v>1.4266874475482529E-2</c:v>
                </c:pt>
                <c:pt idx="44">
                  <c:v>-2.6498800959232707E-2</c:v>
                </c:pt>
                <c:pt idx="45">
                  <c:v>-1.7878714665378159E-2</c:v>
                </c:pt>
                <c:pt idx="46">
                  <c:v>-2.1004893185344372E-2</c:v>
                </c:pt>
                <c:pt idx="47">
                  <c:v>3.7825059101654748E-2</c:v>
                </c:pt>
                <c:pt idx="48">
                  <c:v>7.3635427394438707E-2</c:v>
                </c:pt>
                <c:pt idx="49">
                  <c:v>5.4253693326541078E-2</c:v>
                </c:pt>
                <c:pt idx="50">
                  <c:v>5.9559939301972786E-2</c:v>
                </c:pt>
                <c:pt idx="51">
                  <c:v>-7.5327241294146632E-3</c:v>
                </c:pt>
                <c:pt idx="52">
                  <c:v>-7.2588347659980873E-2</c:v>
                </c:pt>
                <c:pt idx="53">
                  <c:v>-4.6740318076969871E-2</c:v>
                </c:pt>
                <c:pt idx="54">
                  <c:v>-1.1376422052756553E-2</c:v>
                </c:pt>
                <c:pt idx="55">
                  <c:v>-3.3230769230768739E-3</c:v>
                </c:pt>
                <c:pt idx="56">
                  <c:v>0.11058074781225144</c:v>
                </c:pt>
                <c:pt idx="57">
                  <c:v>0.10193979933110374</c:v>
                </c:pt>
                <c:pt idx="58">
                  <c:v>0.10605641592920358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FF2-463D-97BC-724FC51CE95D}"/>
            </c:ext>
          </c:extLst>
        </c:ser>
        <c:ser>
          <c:idx val="9"/>
          <c:order val="9"/>
          <c:tx>
            <c:strRef>
              <c:f>data!$BO$1</c:f>
              <c:strCache>
                <c:ptCount val="1"/>
                <c:pt idx="0">
                  <c:v>IYR 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data!$BO$2:$BO$60</c:f>
              <c:numCache>
                <c:formatCode>0.0%</c:formatCode>
                <c:ptCount val="59"/>
                <c:pt idx="0">
                  <c:v>6.2146240036964423E-2</c:v>
                </c:pt>
                <c:pt idx="1">
                  <c:v>9.9697153240460384E-2</c:v>
                </c:pt>
                <c:pt idx="2">
                  <c:v>0.11517747858017131</c:v>
                </c:pt>
                <c:pt idx="3">
                  <c:v>0.10359380995012162</c:v>
                </c:pt>
                <c:pt idx="4">
                  <c:v>8.1719355241784225E-2</c:v>
                </c:pt>
                <c:pt idx="5">
                  <c:v>0.12129856017386569</c:v>
                </c:pt>
                <c:pt idx="6">
                  <c:v>9.2976588628762583E-2</c:v>
                </c:pt>
                <c:pt idx="7">
                  <c:v>8.9605734767016351E-4</c:v>
                </c:pt>
                <c:pt idx="8">
                  <c:v>4.2464504363683798E-2</c:v>
                </c:pt>
                <c:pt idx="9">
                  <c:v>-5.7844893780394112E-2</c:v>
                </c:pt>
                <c:pt idx="10">
                  <c:v>-6.7838882653697447E-2</c:v>
                </c:pt>
                <c:pt idx="11">
                  <c:v>-7.6377394183021918E-2</c:v>
                </c:pt>
                <c:pt idx="12">
                  <c:v>-8.9107736117702951E-2</c:v>
                </c:pt>
                <c:pt idx="13">
                  <c:v>-8.4904555568567741E-2</c:v>
                </c:pt>
                <c:pt idx="14">
                  <c:v>-4.2964554242749829E-2</c:v>
                </c:pt>
                <c:pt idx="15">
                  <c:v>1.7442559846024334E-2</c:v>
                </c:pt>
                <c:pt idx="16">
                  <c:v>-2.1024509234522037E-2</c:v>
                </c:pt>
                <c:pt idx="17">
                  <c:v>-4.1982507288629671E-3</c:v>
                </c:pt>
                <c:pt idx="18">
                  <c:v>-4.2946887492861123E-2</c:v>
                </c:pt>
                <c:pt idx="19">
                  <c:v>-6.7422032757460226E-2</c:v>
                </c:pt>
                <c:pt idx="20">
                  <c:v>-3.4324172742568729E-2</c:v>
                </c:pt>
                <c:pt idx="21">
                  <c:v>-1.0386612810155864E-2</c:v>
                </c:pt>
                <c:pt idx="22">
                  <c:v>1.1670903628379834E-2</c:v>
                </c:pt>
                <c:pt idx="23">
                  <c:v>8.3900778210116808E-2</c:v>
                </c:pt>
                <c:pt idx="24">
                  <c:v>3.8923202423959948E-2</c:v>
                </c:pt>
                <c:pt idx="25">
                  <c:v>2.8608736942070407E-2</c:v>
                </c:pt>
                <c:pt idx="26">
                  <c:v>2.8768426058012383E-2</c:v>
                </c:pt>
                <c:pt idx="27">
                  <c:v>9.6992019643952366E-3</c:v>
                </c:pt>
                <c:pt idx="28">
                  <c:v>3.936531007751938E-2</c:v>
                </c:pt>
                <c:pt idx="29">
                  <c:v>8.3165023167391201E-4</c:v>
                </c:pt>
                <c:pt idx="30">
                  <c:v>-1.1980267794221235E-2</c:v>
                </c:pt>
                <c:pt idx="31">
                  <c:v>-4.9369747899159704E-2</c:v>
                </c:pt>
                <c:pt idx="32">
                  <c:v>-2.2032693674484714E-2</c:v>
                </c:pt>
                <c:pt idx="33">
                  <c:v>1.3363833373464957E-2</c:v>
                </c:pt>
                <c:pt idx="34">
                  <c:v>1.0923771075753997E-2</c:v>
                </c:pt>
                <c:pt idx="35">
                  <c:v>9.1872791519434765E-3</c:v>
                </c:pt>
                <c:pt idx="36">
                  <c:v>4.6226298178212964E-2</c:v>
                </c:pt>
                <c:pt idx="37">
                  <c:v>1.2186205215695831E-2</c:v>
                </c:pt>
                <c:pt idx="38">
                  <c:v>2.5822168087697987E-2</c:v>
                </c:pt>
                <c:pt idx="39">
                  <c:v>-3.8722826086956381E-2</c:v>
                </c:pt>
                <c:pt idx="40">
                  <c:v>-7.231547482179819E-2</c:v>
                </c:pt>
                <c:pt idx="41">
                  <c:v>-9.4859916170306577E-2</c:v>
                </c:pt>
                <c:pt idx="42">
                  <c:v>-0.10184881304014881</c:v>
                </c:pt>
                <c:pt idx="43">
                  <c:v>-5.3477655128067826E-2</c:v>
                </c:pt>
                <c:pt idx="44">
                  <c:v>-5.3536452665941259E-2</c:v>
                </c:pt>
                <c:pt idx="45">
                  <c:v>1.33005476696099E-2</c:v>
                </c:pt>
                <c:pt idx="46">
                  <c:v>1.5553827352516291E-2</c:v>
                </c:pt>
                <c:pt idx="47">
                  <c:v>8.2357035146734828E-2</c:v>
                </c:pt>
                <c:pt idx="48">
                  <c:v>9.157857227699262E-2</c:v>
                </c:pt>
                <c:pt idx="49">
                  <c:v>5.8440790251981518E-2</c:v>
                </c:pt>
                <c:pt idx="50">
                  <c:v>6.4955040227165278E-2</c:v>
                </c:pt>
                <c:pt idx="51">
                  <c:v>-1.0104489608451138E-2</c:v>
                </c:pt>
                <c:pt idx="52">
                  <c:v>-5.170083352106334E-2</c:v>
                </c:pt>
                <c:pt idx="53">
                  <c:v>-4.1609977324263053E-2</c:v>
                </c:pt>
                <c:pt idx="54">
                  <c:v>-2.3905762790160611E-2</c:v>
                </c:pt>
                <c:pt idx="55">
                  <c:v>-1.0790549750113617E-2</c:v>
                </c:pt>
                <c:pt idx="56">
                  <c:v>7.4168179068360499E-2</c:v>
                </c:pt>
                <c:pt idx="57">
                  <c:v>4.8876204067070987E-2</c:v>
                </c:pt>
                <c:pt idx="58">
                  <c:v>9.7882591606440958E-2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FF2-463D-97BC-724FC51CE95D}"/>
            </c:ext>
          </c:extLst>
        </c:ser>
        <c:ser>
          <c:idx val="10"/>
          <c:order val="10"/>
          <c:tx>
            <c:strRef>
              <c:f>data!$BV$1</c:f>
              <c:strCache>
                <c:ptCount val="1"/>
                <c:pt idx="0">
                  <c:v>XLK m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data!$BV$2:$BV$60</c:f>
              <c:numCache>
                <c:formatCode>0.0%</c:formatCode>
                <c:ptCount val="59"/>
                <c:pt idx="0">
                  <c:v>3.9120594891690862E-2</c:v>
                </c:pt>
                <c:pt idx="1">
                  <c:v>4.142942356705176E-2</c:v>
                </c:pt>
                <c:pt idx="2">
                  <c:v>4.8687089715535981E-2</c:v>
                </c:pt>
                <c:pt idx="3">
                  <c:v>3.9772727272727196E-2</c:v>
                </c:pt>
                <c:pt idx="4">
                  <c:v>8.0461108523521327E-2</c:v>
                </c:pt>
                <c:pt idx="5">
                  <c:v>0.14455064548162855</c:v>
                </c:pt>
                <c:pt idx="6">
                  <c:v>0.11504208856898875</c:v>
                </c:pt>
                <c:pt idx="7">
                  <c:v>6.4579256360078371E-2</c:v>
                </c:pt>
                <c:pt idx="8">
                  <c:v>2.1043871121150828E-2</c:v>
                </c:pt>
                <c:pt idx="9">
                  <c:v>-1.7141462819496141E-2</c:v>
                </c:pt>
                <c:pt idx="10">
                  <c:v>-2.8587068913083079E-3</c:v>
                </c:pt>
                <c:pt idx="11">
                  <c:v>-1.5985790408526361E-3</c:v>
                </c:pt>
                <c:pt idx="12">
                  <c:v>-2.6448289831587438E-2</c:v>
                </c:pt>
                <c:pt idx="13">
                  <c:v>-6.9636776390465283E-2</c:v>
                </c:pt>
                <c:pt idx="14">
                  <c:v>-2.5487522968407391E-2</c:v>
                </c:pt>
                <c:pt idx="15">
                  <c:v>2.3884578079534417E-2</c:v>
                </c:pt>
                <c:pt idx="16">
                  <c:v>3.5290593169562533E-2</c:v>
                </c:pt>
                <c:pt idx="17">
                  <c:v>2.9446132273895725E-2</c:v>
                </c:pt>
                <c:pt idx="18">
                  <c:v>-5.187141733168478E-2</c:v>
                </c:pt>
                <c:pt idx="19">
                  <c:v>-6.341906546301021E-2</c:v>
                </c:pt>
                <c:pt idx="20">
                  <c:v>-5.1650661969430099E-2</c:v>
                </c:pt>
                <c:pt idx="21">
                  <c:v>-2.9203901641265911E-4</c:v>
                </c:pt>
                <c:pt idx="22">
                  <c:v>2.3467157483032231E-2</c:v>
                </c:pt>
                <c:pt idx="23">
                  <c:v>4.4352208716276251E-2</c:v>
                </c:pt>
                <c:pt idx="24">
                  <c:v>1.6167215197182352E-2</c:v>
                </c:pt>
                <c:pt idx="25">
                  <c:v>3.132341425215359E-2</c:v>
                </c:pt>
                <c:pt idx="26">
                  <c:v>4.1701617735170809E-2</c:v>
                </c:pt>
                <c:pt idx="27">
                  <c:v>2.3485859934458092E-2</c:v>
                </c:pt>
                <c:pt idx="28">
                  <c:v>9.9758699517399088E-2</c:v>
                </c:pt>
                <c:pt idx="29">
                  <c:v>9.9768135144087472E-2</c:v>
                </c:pt>
                <c:pt idx="30">
                  <c:v>0.10354403596932026</c:v>
                </c:pt>
                <c:pt idx="31">
                  <c:v>9.2488231784127739E-2</c:v>
                </c:pt>
                <c:pt idx="32">
                  <c:v>6.5782349756361658E-2</c:v>
                </c:pt>
                <c:pt idx="33">
                  <c:v>1.5472586612848858E-2</c:v>
                </c:pt>
                <c:pt idx="34">
                  <c:v>1.45569195679883E-2</c:v>
                </c:pt>
                <c:pt idx="35">
                  <c:v>-1.1919740414540654E-3</c:v>
                </c:pt>
                <c:pt idx="36">
                  <c:v>1.2332145793367928E-2</c:v>
                </c:pt>
                <c:pt idx="37">
                  <c:v>3.6177331660393122E-2</c:v>
                </c:pt>
                <c:pt idx="38">
                  <c:v>9.7959784930396865E-2</c:v>
                </c:pt>
                <c:pt idx="39">
                  <c:v>7.7565291851006177E-2</c:v>
                </c:pt>
                <c:pt idx="40">
                  <c:v>7.2525534572709272E-2</c:v>
                </c:pt>
                <c:pt idx="41">
                  <c:v>2.6033471606351128E-2</c:v>
                </c:pt>
                <c:pt idx="42">
                  <c:v>-3.2839435817067851E-2</c:v>
                </c:pt>
                <c:pt idx="43">
                  <c:v>-1.1497495944135034E-2</c:v>
                </c:pt>
                <c:pt idx="44">
                  <c:v>-4.4623262618872367E-3</c:v>
                </c:pt>
                <c:pt idx="45">
                  <c:v>6.4565250494898654E-2</c:v>
                </c:pt>
                <c:pt idx="46">
                  <c:v>7.579124837152261E-2</c:v>
                </c:pt>
                <c:pt idx="47">
                  <c:v>0.13661508859135738</c:v>
                </c:pt>
                <c:pt idx="48">
                  <c:v>9.8521375763420058E-2</c:v>
                </c:pt>
                <c:pt idx="49">
                  <c:v>5.4093097913322709E-2</c:v>
                </c:pt>
                <c:pt idx="50">
                  <c:v>2.3611546909319148E-2</c:v>
                </c:pt>
                <c:pt idx="51">
                  <c:v>-4.720800549996175E-2</c:v>
                </c:pt>
                <c:pt idx="52">
                  <c:v>-8.067375886524833E-2</c:v>
                </c:pt>
                <c:pt idx="53">
                  <c:v>-6.7365269461077848E-2</c:v>
                </c:pt>
                <c:pt idx="54">
                  <c:v>-3.4900446665152539E-2</c:v>
                </c:pt>
                <c:pt idx="55">
                  <c:v>-1.674928646537472E-2</c:v>
                </c:pt>
                <c:pt idx="56">
                  <c:v>0.11877014629308223</c:v>
                </c:pt>
                <c:pt idx="57">
                  <c:v>3.1023306065750746E-2</c:v>
                </c:pt>
                <c:pt idx="58">
                  <c:v>6.2329097635515522E-2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FF2-463D-97BC-724FC51CE95D}"/>
            </c:ext>
          </c:extLst>
        </c:ser>
        <c:ser>
          <c:idx val="11"/>
          <c:order val="11"/>
          <c:tx>
            <c:strRef>
              <c:f>data!$CC$1</c:f>
              <c:strCache>
                <c:ptCount val="1"/>
                <c:pt idx="0">
                  <c:v>XLU 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data!$CC$2:$CC$60</c:f>
              <c:numCache>
                <c:formatCode>0.0%</c:formatCode>
                <c:ptCount val="59"/>
                <c:pt idx="0">
                  <c:v>-8.9721391468597558E-3</c:v>
                </c:pt>
                <c:pt idx="1">
                  <c:v>-1.116605519221571E-3</c:v>
                </c:pt>
                <c:pt idx="2">
                  <c:v>2.6970621287526083E-2</c:v>
                </c:pt>
                <c:pt idx="3">
                  <c:v>5.1226790450928324E-2</c:v>
                </c:pt>
                <c:pt idx="4">
                  <c:v>2.6996443582282603E-2</c:v>
                </c:pt>
                <c:pt idx="5">
                  <c:v>6.7427209262727758E-2</c:v>
                </c:pt>
                <c:pt idx="6">
                  <c:v>7.3410305014647556E-2</c:v>
                </c:pt>
                <c:pt idx="7">
                  <c:v>1.7200674536256379E-2</c:v>
                </c:pt>
                <c:pt idx="8">
                  <c:v>8.0524017467248896E-2</c:v>
                </c:pt>
                <c:pt idx="9">
                  <c:v>-3.3938571186153546E-3</c:v>
                </c:pt>
                <c:pt idx="10">
                  <c:v>-8.3109495970927441E-2</c:v>
                </c:pt>
                <c:pt idx="11">
                  <c:v>-8.6849399445642142E-2</c:v>
                </c:pt>
                <c:pt idx="12">
                  <c:v>-9.3858816081038299E-2</c:v>
                </c:pt>
                <c:pt idx="13">
                  <c:v>-5.9227330779054933E-2</c:v>
                </c:pt>
                <c:pt idx="14">
                  <c:v>-5.3433914820053968E-3</c:v>
                </c:pt>
                <c:pt idx="15">
                  <c:v>2.2838242242872824E-2</c:v>
                </c:pt>
                <c:pt idx="16">
                  <c:v>-2.1527024934179861E-2</c:v>
                </c:pt>
                <c:pt idx="17">
                  <c:v>-2.109704641350213E-2</c:v>
                </c:pt>
                <c:pt idx="18">
                  <c:v>-5.0865155131264966E-2</c:v>
                </c:pt>
                <c:pt idx="19">
                  <c:v>-7.2597137014314819E-2</c:v>
                </c:pt>
                <c:pt idx="20">
                  <c:v>-3.4106207928197477E-2</c:v>
                </c:pt>
                <c:pt idx="21">
                  <c:v>-2.1410001529285801E-2</c:v>
                </c:pt>
                <c:pt idx="22">
                  <c:v>2.4449877750611377E-2</c:v>
                </c:pt>
                <c:pt idx="23">
                  <c:v>5.2744886975242079E-2</c:v>
                </c:pt>
                <c:pt idx="24">
                  <c:v>-6.6864784546805771E-3</c:v>
                </c:pt>
                <c:pt idx="25">
                  <c:v>-1.5062509414068384E-2</c:v>
                </c:pt>
                <c:pt idx="26">
                  <c:v>4.9140049140048089E-3</c:v>
                </c:pt>
                <c:pt idx="27">
                  <c:v>6.8122000309645096E-3</c:v>
                </c:pt>
                <c:pt idx="28">
                  <c:v>1.8000302526092842E-2</c:v>
                </c:pt>
                <c:pt idx="29">
                  <c:v>-3.8244241634072147E-2</c:v>
                </c:pt>
                <c:pt idx="30">
                  <c:v>-5.66420396928871E-2</c:v>
                </c:pt>
                <c:pt idx="31">
                  <c:v>-6.3641635256596121E-2</c:v>
                </c:pt>
                <c:pt idx="32">
                  <c:v>-5.0416546969261775E-2</c:v>
                </c:pt>
                <c:pt idx="33">
                  <c:v>2.0322252866889325E-3</c:v>
                </c:pt>
                <c:pt idx="34">
                  <c:v>-1.1173184357541915E-2</c:v>
                </c:pt>
                <c:pt idx="35">
                  <c:v>1.9057467868222874E-2</c:v>
                </c:pt>
                <c:pt idx="36">
                  <c:v>5.9826457603897196E-2</c:v>
                </c:pt>
                <c:pt idx="37">
                  <c:v>2.866955353143201E-2</c:v>
                </c:pt>
                <c:pt idx="38">
                  <c:v>8.3669667805029505E-2</c:v>
                </c:pt>
                <c:pt idx="39">
                  <c:v>2.1735849056603741E-2</c:v>
                </c:pt>
                <c:pt idx="40">
                  <c:v>-1.3811739978982161E-2</c:v>
                </c:pt>
                <c:pt idx="41">
                  <c:v>-2.2050233644859887E-2</c:v>
                </c:pt>
                <c:pt idx="42">
                  <c:v>-4.8589573179737E-2</c:v>
                </c:pt>
                <c:pt idx="43">
                  <c:v>-2.4444117213959605E-2</c:v>
                </c:pt>
                <c:pt idx="44">
                  <c:v>-3.3096240383219643E-2</c:v>
                </c:pt>
                <c:pt idx="45">
                  <c:v>-1.0833453705041166E-2</c:v>
                </c:pt>
                <c:pt idx="46">
                  <c:v>-5.0750035048366809E-2</c:v>
                </c:pt>
                <c:pt idx="47">
                  <c:v>-4.3521126760563425E-2</c:v>
                </c:pt>
                <c:pt idx="48">
                  <c:v>-2.2836879432624104E-2</c:v>
                </c:pt>
                <c:pt idx="49">
                  <c:v>-2.3692003948667221E-2</c:v>
                </c:pt>
                <c:pt idx="50">
                  <c:v>1.206015891032909E-2</c:v>
                </c:pt>
                <c:pt idx="51">
                  <c:v>2.4001129464916236E-3</c:v>
                </c:pt>
                <c:pt idx="52">
                  <c:v>-7.4616359284809392E-3</c:v>
                </c:pt>
                <c:pt idx="53">
                  <c:v>-4.2289258528335408E-4</c:v>
                </c:pt>
                <c:pt idx="54">
                  <c:v>2.3674655047204209E-2</c:v>
                </c:pt>
                <c:pt idx="55">
                  <c:v>4.0393654524089308E-2</c:v>
                </c:pt>
                <c:pt idx="56">
                  <c:v>5.8727083022805153E-2</c:v>
                </c:pt>
                <c:pt idx="57">
                  <c:v>5.2366117786678552E-2</c:v>
                </c:pt>
                <c:pt idx="58">
                  <c:v>8.7505923234875882E-2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FF2-463D-97BC-724FC51CE95D}"/>
            </c:ext>
          </c:extLst>
        </c:ser>
        <c:ser>
          <c:idx val="12"/>
          <c:order val="12"/>
          <c:tx>
            <c:strRef>
              <c:f>data!$CJ$1</c:f>
              <c:strCache>
                <c:ptCount val="1"/>
                <c:pt idx="0">
                  <c:v>XME m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data!$CJ$2:$CJ$60</c:f>
              <c:numCache>
                <c:formatCode>0.0%</c:formatCode>
                <c:ptCount val="59"/>
                <c:pt idx="0">
                  <c:v>9.1555555555555529E-2</c:v>
                </c:pt>
                <c:pt idx="1">
                  <c:v>0.13929508811398575</c:v>
                </c:pt>
                <c:pt idx="2">
                  <c:v>8.9611872146118737E-2</c:v>
                </c:pt>
                <c:pt idx="3">
                  <c:v>9.4649371706526028E-2</c:v>
                </c:pt>
                <c:pt idx="4">
                  <c:v>9.8632812499999944E-2</c:v>
                </c:pt>
                <c:pt idx="5">
                  <c:v>8.0194410692588106E-2</c:v>
                </c:pt>
                <c:pt idx="6">
                  <c:v>7.5066475761914539E-2</c:v>
                </c:pt>
                <c:pt idx="7">
                  <c:v>-2.1808088818397985E-2</c:v>
                </c:pt>
                <c:pt idx="8">
                  <c:v>7.6756543987404162E-3</c:v>
                </c:pt>
                <c:pt idx="9">
                  <c:v>-5.9428571428571379E-2</c:v>
                </c:pt>
                <c:pt idx="10">
                  <c:v>-5.1600387972841839E-2</c:v>
                </c:pt>
                <c:pt idx="11">
                  <c:v>-5.4190886930433162E-2</c:v>
                </c:pt>
                <c:pt idx="12">
                  <c:v>-1.1863088292493182E-2</c:v>
                </c:pt>
                <c:pt idx="13">
                  <c:v>-1.2601090840699674E-2</c:v>
                </c:pt>
                <c:pt idx="14">
                  <c:v>2.3223501389440147E-2</c:v>
                </c:pt>
                <c:pt idx="15">
                  <c:v>4.1805040046884172E-2</c:v>
                </c:pt>
                <c:pt idx="16">
                  <c:v>9.4228504122497846E-3</c:v>
                </c:pt>
                <c:pt idx="17">
                  <c:v>2.9030385136442811E-2</c:v>
                </c:pt>
                <c:pt idx="18">
                  <c:v>-4.3478260869565202E-2</c:v>
                </c:pt>
                <c:pt idx="19">
                  <c:v>-8.7141750580945546E-3</c:v>
                </c:pt>
                <c:pt idx="20">
                  <c:v>-1.2024825446082322E-2</c:v>
                </c:pt>
                <c:pt idx="21">
                  <c:v>2.2560854937660805E-2</c:v>
                </c:pt>
                <c:pt idx="22">
                  <c:v>3.640299094844552E-2</c:v>
                </c:pt>
                <c:pt idx="23">
                  <c:v>6.0587389607722385E-2</c:v>
                </c:pt>
                <c:pt idx="24">
                  <c:v>3.7215851941259329E-2</c:v>
                </c:pt>
                <c:pt idx="25">
                  <c:v>4.5520380715911503E-2</c:v>
                </c:pt>
                <c:pt idx="26">
                  <c:v>6.9444444444444378E-2</c:v>
                </c:pt>
                <c:pt idx="27">
                  <c:v>6.7295046032441921E-2</c:v>
                </c:pt>
                <c:pt idx="28">
                  <c:v>5.8109833971903023E-2</c:v>
                </c:pt>
                <c:pt idx="29">
                  <c:v>2.3506988564167716E-2</c:v>
                </c:pt>
                <c:pt idx="30">
                  <c:v>-1.9599752424179818E-2</c:v>
                </c:pt>
                <c:pt idx="31">
                  <c:v>-7.6518218623481807E-2</c:v>
                </c:pt>
                <c:pt idx="32">
                  <c:v>-6.3956963538553513E-2</c:v>
                </c:pt>
                <c:pt idx="33">
                  <c:v>-9.9026903262736082E-2</c:v>
                </c:pt>
                <c:pt idx="34">
                  <c:v>-5.6269470404984437E-2</c:v>
                </c:pt>
                <c:pt idx="35">
                  <c:v>-7.0729872084273851E-2</c:v>
                </c:pt>
                <c:pt idx="36">
                  <c:v>-1.5914064054108892E-3</c:v>
                </c:pt>
                <c:pt idx="37">
                  <c:v>5.9001818549201744E-2</c:v>
                </c:pt>
                <c:pt idx="38">
                  <c:v>-2.1714285714285724E-2</c:v>
                </c:pt>
                <c:pt idx="39">
                  <c:v>-0.10020311442112394</c:v>
                </c:pt>
                <c:pt idx="40">
                  <c:v>-6.5439672801635915E-2</c:v>
                </c:pt>
                <c:pt idx="41">
                  <c:v>-0.11908152367390526</c:v>
                </c:pt>
                <c:pt idx="42">
                  <c:v>-4.9945711183496166E-2</c:v>
                </c:pt>
                <c:pt idx="43">
                  <c:v>1.985154496806488E-2</c:v>
                </c:pt>
                <c:pt idx="44">
                  <c:v>-5.7968476357267991E-2</c:v>
                </c:pt>
                <c:pt idx="45">
                  <c:v>4.2903110475509829E-3</c:v>
                </c:pt>
                <c:pt idx="46">
                  <c:v>-1.707577374599788E-2</c:v>
                </c:pt>
                <c:pt idx="47">
                  <c:v>9.5706449782485395E-2</c:v>
                </c:pt>
                <c:pt idx="48">
                  <c:v>0.14635615338285482</c:v>
                </c:pt>
                <c:pt idx="49">
                  <c:v>0.10139791297499505</c:v>
                </c:pt>
                <c:pt idx="50">
                  <c:v>0.12507504502701622</c:v>
                </c:pt>
                <c:pt idx="51">
                  <c:v>3.0805225190095504E-2</c:v>
                </c:pt>
                <c:pt idx="52">
                  <c:v>-9.089249863113702E-2</c:v>
                </c:pt>
                <c:pt idx="53">
                  <c:v>-3.1833778116660341E-2</c:v>
                </c:pt>
                <c:pt idx="54">
                  <c:v>-9.1215546301804656E-3</c:v>
                </c:pt>
                <c:pt idx="55">
                  <c:v>-1.9459038723487335E-3</c:v>
                </c:pt>
                <c:pt idx="56">
                  <c:v>0.10798786653185027</c:v>
                </c:pt>
                <c:pt idx="57">
                  <c:v>8.1872551041451816E-2</c:v>
                </c:pt>
                <c:pt idx="58">
                  <c:v>4.7134551495016677E-2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FF2-463D-97BC-724FC51CE95D}"/>
            </c:ext>
          </c:extLst>
        </c:ser>
        <c:ser>
          <c:idx val="13"/>
          <c:order val="13"/>
          <c:tx>
            <c:strRef>
              <c:f>data!$CQ$1</c:f>
              <c:strCache>
                <c:ptCount val="1"/>
                <c:pt idx="0">
                  <c:v>XHB m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data!$CQ$2:$CQ$60</c:f>
              <c:numCache>
                <c:formatCode>0.0%</c:formatCode>
                <c:ptCount val="59"/>
                <c:pt idx="0">
                  <c:v>0.12883220219985966</c:v>
                </c:pt>
                <c:pt idx="1">
                  <c:v>0.15794573643410842</c:v>
                </c:pt>
                <c:pt idx="2">
                  <c:v>0.14925373134328354</c:v>
                </c:pt>
                <c:pt idx="3">
                  <c:v>0.1412538699690403</c:v>
                </c:pt>
                <c:pt idx="4">
                  <c:v>0.10342156229825682</c:v>
                </c:pt>
                <c:pt idx="5">
                  <c:v>0.18314703353396389</c:v>
                </c:pt>
                <c:pt idx="6">
                  <c:v>0.16299745977984756</c:v>
                </c:pt>
                <c:pt idx="7">
                  <c:v>4.5166509370365301E-2</c:v>
                </c:pt>
                <c:pt idx="8">
                  <c:v>3.3355570380253503E-2</c:v>
                </c:pt>
                <c:pt idx="9">
                  <c:v>-8.867702755648417E-2</c:v>
                </c:pt>
                <c:pt idx="10">
                  <c:v>-6.9834602257810546E-2</c:v>
                </c:pt>
                <c:pt idx="11">
                  <c:v>-5.9949302915082429E-2</c:v>
                </c:pt>
                <c:pt idx="12">
                  <c:v>-7.7538461538461501E-2</c:v>
                </c:pt>
                <c:pt idx="13">
                  <c:v>-9.1265131735105767E-2</c:v>
                </c:pt>
                <c:pt idx="14">
                  <c:v>-3.9707550737425837E-2</c:v>
                </c:pt>
                <c:pt idx="15">
                  <c:v>-8.4202588915418819E-3</c:v>
                </c:pt>
                <c:pt idx="16">
                  <c:v>-2.3906775588659238E-2</c:v>
                </c:pt>
                <c:pt idx="17">
                  <c:v>4.6500536544652506E-3</c:v>
                </c:pt>
                <c:pt idx="18">
                  <c:v>-6.0627590290112547E-2</c:v>
                </c:pt>
                <c:pt idx="19">
                  <c:v>-3.5398230088495596E-2</c:v>
                </c:pt>
                <c:pt idx="20">
                  <c:v>-3.1137724550898815E-3</c:v>
                </c:pt>
                <c:pt idx="21">
                  <c:v>7.5946119307248261E-2</c:v>
                </c:pt>
                <c:pt idx="22">
                  <c:v>5.168119551681203E-2</c:v>
                </c:pt>
                <c:pt idx="23">
                  <c:v>7.325006505334368E-2</c:v>
                </c:pt>
                <c:pt idx="24">
                  <c:v>9.1931476395972295E-2</c:v>
                </c:pt>
                <c:pt idx="25">
                  <c:v>4.3647074574909697E-2</c:v>
                </c:pt>
                <c:pt idx="26">
                  <c:v>0.10514726121662539</c:v>
                </c:pt>
                <c:pt idx="27">
                  <c:v>9.4871794871794826E-2</c:v>
                </c:pt>
                <c:pt idx="28">
                  <c:v>6.742043551088775E-2</c:v>
                </c:pt>
                <c:pt idx="29">
                  <c:v>5.5092527193106249E-2</c:v>
                </c:pt>
                <c:pt idx="30">
                  <c:v>2.6706231454005944E-2</c:v>
                </c:pt>
                <c:pt idx="31">
                  <c:v>-1.0152284263959374E-2</c:v>
                </c:pt>
                <c:pt idx="32">
                  <c:v>3.2127935455986231E-2</c:v>
                </c:pt>
                <c:pt idx="33">
                  <c:v>5.467818831942791E-2</c:v>
                </c:pt>
                <c:pt idx="34">
                  <c:v>9.7549627791563148E-2</c:v>
                </c:pt>
                <c:pt idx="35">
                  <c:v>4.6635182998819309E-2</c:v>
                </c:pt>
                <c:pt idx="36">
                  <c:v>6.4733854885718659E-2</c:v>
                </c:pt>
                <c:pt idx="37">
                  <c:v>3.3728630833204952E-2</c:v>
                </c:pt>
                <c:pt idx="38">
                  <c:v>-1.5121429662440735E-2</c:v>
                </c:pt>
                <c:pt idx="39">
                  <c:v>-1.5259409969481138E-2</c:v>
                </c:pt>
                <c:pt idx="40">
                  <c:v>-2.3224453101588213E-2</c:v>
                </c:pt>
                <c:pt idx="41">
                  <c:v>-5.8439675174013737E-2</c:v>
                </c:pt>
                <c:pt idx="42">
                  <c:v>-4.7154708193858176E-2</c:v>
                </c:pt>
                <c:pt idx="43">
                  <c:v>-3.3703131582642772E-2</c:v>
                </c:pt>
                <c:pt idx="44">
                  <c:v>-6.1057334326137117E-3</c:v>
                </c:pt>
                <c:pt idx="45">
                  <c:v>6.1249615266235603E-2</c:v>
                </c:pt>
                <c:pt idx="46">
                  <c:v>3.2146612588252979E-2</c:v>
                </c:pt>
                <c:pt idx="47">
                  <c:v>0.11930210625589432</c:v>
                </c:pt>
                <c:pt idx="48">
                  <c:v>0.11322944297082237</c:v>
                </c:pt>
                <c:pt idx="49">
                  <c:v>6.8222916324182245E-2</c:v>
                </c:pt>
                <c:pt idx="50">
                  <c:v>8.0681818181818049E-2</c:v>
                </c:pt>
                <c:pt idx="51">
                  <c:v>3.6493971977842862E-2</c:v>
                </c:pt>
                <c:pt idx="52">
                  <c:v>-3.688328277183462E-2</c:v>
                </c:pt>
                <c:pt idx="53">
                  <c:v>-1.9977444820364138E-2</c:v>
                </c:pt>
                <c:pt idx="54">
                  <c:v>1.0664479081214087E-2</c:v>
                </c:pt>
                <c:pt idx="55">
                  <c:v>-2.3078147381823903E-2</c:v>
                </c:pt>
                <c:pt idx="56">
                  <c:v>0.11739518287243543</c:v>
                </c:pt>
                <c:pt idx="57">
                  <c:v>5.2390640895218776E-2</c:v>
                </c:pt>
                <c:pt idx="58">
                  <c:v>0.10697420995277879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FF2-463D-97BC-724FC51CE95D}"/>
            </c:ext>
          </c:extLst>
        </c:ser>
        <c:ser>
          <c:idx val="14"/>
          <c:order val="14"/>
          <c:tx>
            <c:strRef>
              <c:f>data!$CX$1</c:f>
              <c:strCache>
                <c:ptCount val="1"/>
                <c:pt idx="0">
                  <c:v>SMH 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data!$CX$2:$CX$60</c:f>
              <c:numCache>
                <c:formatCode>0.0%</c:formatCode>
                <c:ptCount val="59"/>
                <c:pt idx="0">
                  <c:v>9.1416868367157067E-2</c:v>
                </c:pt>
                <c:pt idx="1">
                  <c:v>7.1216617210682565E-2</c:v>
                </c:pt>
                <c:pt idx="2">
                  <c:v>7.0800270652642064E-2</c:v>
                </c:pt>
                <c:pt idx="3">
                  <c:v>3.3062054933875817E-2</c:v>
                </c:pt>
                <c:pt idx="4">
                  <c:v>7.7720553809109791E-2</c:v>
                </c:pt>
                <c:pt idx="5">
                  <c:v>0.1695466705227387</c:v>
                </c:pt>
                <c:pt idx="6">
                  <c:v>0.14405348346235045</c:v>
                </c:pt>
                <c:pt idx="7">
                  <c:v>5.9981129532282018E-2</c:v>
                </c:pt>
                <c:pt idx="8">
                  <c:v>7.8193461408830236E-3</c:v>
                </c:pt>
                <c:pt idx="9">
                  <c:v>-4.6006345702855486E-2</c:v>
                </c:pt>
                <c:pt idx="10">
                  <c:v>9.8619329388550535E-4</c:v>
                </c:pt>
                <c:pt idx="11">
                  <c:v>1.0694094407737846E-2</c:v>
                </c:pt>
                <c:pt idx="12">
                  <c:v>-1.3499135523340878E-2</c:v>
                </c:pt>
                <c:pt idx="13">
                  <c:v>-7.189040394340962E-2</c:v>
                </c:pt>
                <c:pt idx="14">
                  <c:v>-4.7823462338184956E-2</c:v>
                </c:pt>
                <c:pt idx="15">
                  <c:v>4.6533908163964065E-3</c:v>
                </c:pt>
                <c:pt idx="16">
                  <c:v>2.8520621024553636E-2</c:v>
                </c:pt>
                <c:pt idx="17">
                  <c:v>1.2706645056726145E-2</c:v>
                </c:pt>
                <c:pt idx="18">
                  <c:v>-7.1090342679127699E-2</c:v>
                </c:pt>
                <c:pt idx="19">
                  <c:v>-4.9808179985694756E-2</c:v>
                </c:pt>
                <c:pt idx="20">
                  <c:v>-6.8132568514977676E-2</c:v>
                </c:pt>
                <c:pt idx="21">
                  <c:v>3.4887621603488683E-2</c:v>
                </c:pt>
                <c:pt idx="22">
                  <c:v>5.4187192118226604E-2</c:v>
                </c:pt>
                <c:pt idx="23">
                  <c:v>4.2432047719107913E-2</c:v>
                </c:pt>
                <c:pt idx="24">
                  <c:v>2.2949537097405204E-2</c:v>
                </c:pt>
                <c:pt idx="25">
                  <c:v>1.5050394987741814E-2</c:v>
                </c:pt>
                <c:pt idx="26">
                  <c:v>4.1809224031750476E-2</c:v>
                </c:pt>
                <c:pt idx="27">
                  <c:v>1.1536373507056697E-3</c:v>
                </c:pt>
                <c:pt idx="28">
                  <c:v>0.15063765941485358</c:v>
                </c:pt>
                <c:pt idx="29">
                  <c:v>0.19479251423921884</c:v>
                </c:pt>
                <c:pt idx="30">
                  <c:v>0.17494774079433986</c:v>
                </c:pt>
                <c:pt idx="31">
                  <c:v>0.19199191102123367</c:v>
                </c:pt>
                <c:pt idx="32">
                  <c:v>7.3528227430136178E-2</c:v>
                </c:pt>
                <c:pt idx="33">
                  <c:v>-2.4912726118692483E-2</c:v>
                </c:pt>
                <c:pt idx="34">
                  <c:v>-1.4421553090332863E-2</c:v>
                </c:pt>
                <c:pt idx="35">
                  <c:v>-6.0564611117443663E-2</c:v>
                </c:pt>
                <c:pt idx="36">
                  <c:v>-2.4664205482680078E-2</c:v>
                </c:pt>
                <c:pt idx="37">
                  <c:v>7.0310003195910012E-3</c:v>
                </c:pt>
                <c:pt idx="38">
                  <c:v>6.1753323237422206E-2</c:v>
                </c:pt>
                <c:pt idx="39">
                  <c:v>7.4420313520574738E-2</c:v>
                </c:pt>
                <c:pt idx="40">
                  <c:v>6.8888795600520539E-2</c:v>
                </c:pt>
                <c:pt idx="41">
                  <c:v>3.1099394488610547E-2</c:v>
                </c:pt>
                <c:pt idx="42">
                  <c:v>-2.5777632064259631E-2</c:v>
                </c:pt>
                <c:pt idx="43">
                  <c:v>-1.5948258546579355E-2</c:v>
                </c:pt>
                <c:pt idx="44">
                  <c:v>-4.4717485790705166E-3</c:v>
                </c:pt>
                <c:pt idx="45">
                  <c:v>6.782493952056308E-2</c:v>
                </c:pt>
                <c:pt idx="46">
                  <c:v>8.0694450595686251E-2</c:v>
                </c:pt>
                <c:pt idx="47">
                  <c:v>0.17602872395710314</c:v>
                </c:pt>
                <c:pt idx="48">
                  <c:v>0.17906770474031736</c:v>
                </c:pt>
                <c:pt idx="49">
                  <c:v>0.11730882642028703</c:v>
                </c:pt>
                <c:pt idx="50">
                  <c:v>5.7168274182975834E-2</c:v>
                </c:pt>
                <c:pt idx="51">
                  <c:v>-3.8038538447555011E-2</c:v>
                </c:pt>
                <c:pt idx="52">
                  <c:v>-9.3532249419331775E-2</c:v>
                </c:pt>
                <c:pt idx="53">
                  <c:v>-8.0316384180791012E-2</c:v>
                </c:pt>
                <c:pt idx="54">
                  <c:v>-2.7059037900874622E-2</c:v>
                </c:pt>
                <c:pt idx="55">
                  <c:v>-3.4420289855073339E-3</c:v>
                </c:pt>
                <c:pt idx="56">
                  <c:v>0.16969696969696965</c:v>
                </c:pt>
                <c:pt idx="57">
                  <c:v>0.14768129474011826</c:v>
                </c:pt>
                <c:pt idx="58">
                  <c:v>0.17799839012610688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FF2-463D-97BC-724FC51CE95D}"/>
            </c:ext>
          </c:extLst>
        </c:ser>
        <c:ser>
          <c:idx val="15"/>
          <c:order val="15"/>
          <c:tx>
            <c:strRef>
              <c:f>data!$DE$1</c:f>
              <c:strCache>
                <c:ptCount val="1"/>
                <c:pt idx="0">
                  <c:v>URA m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data!$DE$2:$DE$60</c:f>
              <c:numCache>
                <c:formatCode>0.0%</c:formatCode>
                <c:ptCount val="59"/>
                <c:pt idx="0">
                  <c:v>1.7968210089841036E-2</c:v>
                </c:pt>
                <c:pt idx="1">
                  <c:v>1.5479876160990688E-2</c:v>
                </c:pt>
                <c:pt idx="2">
                  <c:v>1.2565445026178115E-2</c:v>
                </c:pt>
                <c:pt idx="3">
                  <c:v>7.1481757259866038E-2</c:v>
                </c:pt>
                <c:pt idx="4">
                  <c:v>7.1851851851851903E-2</c:v>
                </c:pt>
                <c:pt idx="5">
                  <c:v>0.14992088607594933</c:v>
                </c:pt>
                <c:pt idx="6">
                  <c:v>0.11521992993382628</c:v>
                </c:pt>
                <c:pt idx="7">
                  <c:v>6.1660079051383349E-2</c:v>
                </c:pt>
                <c:pt idx="8">
                  <c:v>3.2110091743119261E-2</c:v>
                </c:pt>
                <c:pt idx="9">
                  <c:v>-6.5088757396449634E-2</c:v>
                </c:pt>
                <c:pt idx="10">
                  <c:v>-4.1060097051138403E-2</c:v>
                </c:pt>
                <c:pt idx="11">
                  <c:v>-5.2434456928838899E-2</c:v>
                </c:pt>
                <c:pt idx="12">
                  <c:v>6.7755102040816334E-2</c:v>
                </c:pt>
                <c:pt idx="13">
                  <c:v>0.11229946524064173</c:v>
                </c:pt>
                <c:pt idx="14">
                  <c:v>0.13903061224489793</c:v>
                </c:pt>
                <c:pt idx="15">
                  <c:v>0.193029490616622</c:v>
                </c:pt>
                <c:pt idx="16">
                  <c:v>7.1272409269785703E-2</c:v>
                </c:pt>
                <c:pt idx="17">
                  <c:v>9.0134529147981965E-2</c:v>
                </c:pt>
                <c:pt idx="18">
                  <c:v>7.006369426751588E-2</c:v>
                </c:pt>
                <c:pt idx="19">
                  <c:v>3.1811894882434195E-2</c:v>
                </c:pt>
                <c:pt idx="20">
                  <c:v>5.3431598341777985E-2</c:v>
                </c:pt>
                <c:pt idx="21">
                  <c:v>6.9031639501438216E-2</c:v>
                </c:pt>
                <c:pt idx="22">
                  <c:v>1.2903225806451665E-2</c:v>
                </c:pt>
                <c:pt idx="23">
                  <c:v>1.7832003754106176E-2</c:v>
                </c:pt>
                <c:pt idx="24">
                  <c:v>-3.7250554323725045E-2</c:v>
                </c:pt>
                <c:pt idx="25">
                  <c:v>-4.7488584474885812E-2</c:v>
                </c:pt>
                <c:pt idx="26">
                  <c:v>1.8301267010793081E-2</c:v>
                </c:pt>
                <c:pt idx="27">
                  <c:v>7.8987341772151831E-2</c:v>
                </c:pt>
                <c:pt idx="28">
                  <c:v>0.12133267031327705</c:v>
                </c:pt>
                <c:pt idx="29">
                  <c:v>7.7755905511810941E-2</c:v>
                </c:pt>
                <c:pt idx="30">
                  <c:v>5.8618976651763528E-2</c:v>
                </c:pt>
                <c:pt idx="31">
                  <c:v>-1.2500000000000001E-2</c:v>
                </c:pt>
                <c:pt idx="32">
                  <c:v>4.848800834202293E-2</c:v>
                </c:pt>
                <c:pt idx="33">
                  <c:v>2.316213494461233E-2</c:v>
                </c:pt>
                <c:pt idx="34">
                  <c:v>5.5584687991609788E-2</c:v>
                </c:pt>
                <c:pt idx="35">
                  <c:v>3.5122930255895779E-3</c:v>
                </c:pt>
                <c:pt idx="36">
                  <c:v>2.7316550615961326E-2</c:v>
                </c:pt>
                <c:pt idx="37">
                  <c:v>3.7617554858934109E-2</c:v>
                </c:pt>
                <c:pt idx="38">
                  <c:v>-2.8527763627101313E-2</c:v>
                </c:pt>
                <c:pt idx="39">
                  <c:v>-8.0295339178587999E-2</c:v>
                </c:pt>
                <c:pt idx="40">
                  <c:v>-0.10925572519083965</c:v>
                </c:pt>
                <c:pt idx="41">
                  <c:v>-0.13393665158371043</c:v>
                </c:pt>
                <c:pt idx="42">
                  <c:v>-0.13295053003533575</c:v>
                </c:pt>
                <c:pt idx="43">
                  <c:v>-2.2111913357400651E-2</c:v>
                </c:pt>
                <c:pt idx="44">
                  <c:v>-9.4209161624891943E-2</c:v>
                </c:pt>
                <c:pt idx="45">
                  <c:v>-8.9686098654708207E-3</c:v>
                </c:pt>
                <c:pt idx="46">
                  <c:v>2.2583559168925023E-2</c:v>
                </c:pt>
                <c:pt idx="47">
                  <c:v>4.6764289088332467E-2</c:v>
                </c:pt>
                <c:pt idx="48">
                  <c:v>0.15239043824701207</c:v>
                </c:pt>
                <c:pt idx="49">
                  <c:v>0.12569409389197386</c:v>
                </c:pt>
                <c:pt idx="50">
                  <c:v>0.13596716264751166</c:v>
                </c:pt>
                <c:pt idx="51">
                  <c:v>8.0102040816326534E-2</c:v>
                </c:pt>
                <c:pt idx="52">
                  <c:v>-4.4264635887672689E-2</c:v>
                </c:pt>
                <c:pt idx="53">
                  <c:v>-5.3059273422562281E-2</c:v>
                </c:pt>
                <c:pt idx="54">
                  <c:v>-5.1119766309639762E-2</c:v>
                </c:pt>
                <c:pt idx="55">
                  <c:v>-9.9264705882352935E-2</c:v>
                </c:pt>
                <c:pt idx="56">
                  <c:v>3.804347826086972E-2</c:v>
                </c:pt>
                <c:pt idx="57">
                  <c:v>1.2094823415578132E-2</c:v>
                </c:pt>
                <c:pt idx="58">
                  <c:v>9.3366093366092241E-3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FF2-463D-97BC-724FC51CE95D}"/>
            </c:ext>
          </c:extLst>
        </c:ser>
        <c:ser>
          <c:idx val="16"/>
          <c:order val="16"/>
          <c:tx>
            <c:strRef>
              <c:f>data!$DL$1</c:f>
              <c:strCache>
                <c:ptCount val="1"/>
                <c:pt idx="0">
                  <c:v>BTCUSD m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data!$DL$2:$DL$60</c:f>
              <c:numCache>
                <c:formatCode>0.0%</c:formatCode>
                <c:ptCount val="59"/>
                <c:pt idx="0">
                  <c:v>0.11857503737691395</c:v>
                </c:pt>
                <c:pt idx="1">
                  <c:v>0.15510871316257202</c:v>
                </c:pt>
                <c:pt idx="2">
                  <c:v>0.1599516629589959</c:v>
                </c:pt>
                <c:pt idx="3">
                  <c:v>0.19477071600965407</c:v>
                </c:pt>
                <c:pt idx="4">
                  <c:v>0.12085753084279564</c:v>
                </c:pt>
                <c:pt idx="5">
                  <c:v>0.31821777049335559</c:v>
                </c:pt>
                <c:pt idx="6">
                  <c:v>0.34995550941717335</c:v>
                </c:pt>
                <c:pt idx="7">
                  <c:v>0.3320711581053083</c:v>
                </c:pt>
                <c:pt idx="8">
                  <c:v>0.28641516446757109</c:v>
                </c:pt>
                <c:pt idx="9">
                  <c:v>8.2238689961958489E-2</c:v>
                </c:pt>
                <c:pt idx="10">
                  <c:v>2.0999536287842225E-2</c:v>
                </c:pt>
                <c:pt idx="11">
                  <c:v>8.102054765426181E-2</c:v>
                </c:pt>
                <c:pt idx="12">
                  <c:v>4.4744822872941452E-2</c:v>
                </c:pt>
                <c:pt idx="13">
                  <c:v>1.924388464344691E-2</c:v>
                </c:pt>
                <c:pt idx="14">
                  <c:v>1.3529845077231244E-2</c:v>
                </c:pt>
                <c:pt idx="15">
                  <c:v>-0.11875994316973358</c:v>
                </c:pt>
                <c:pt idx="16">
                  <c:v>-0.11005450042315491</c:v>
                </c:pt>
                <c:pt idx="17">
                  <c:v>-0.11247060427388296</c:v>
                </c:pt>
                <c:pt idx="18">
                  <c:v>-0.12771995582477164</c:v>
                </c:pt>
                <c:pt idx="19">
                  <c:v>-2.6994139266911691E-2</c:v>
                </c:pt>
                <c:pt idx="20">
                  <c:v>-4.3897773078702192E-2</c:v>
                </c:pt>
                <c:pt idx="21">
                  <c:v>-3.4486162756260486E-2</c:v>
                </c:pt>
                <c:pt idx="22">
                  <c:v>-3.3696601235326459E-2</c:v>
                </c:pt>
                <c:pt idx="23">
                  <c:v>0.14436739797658293</c:v>
                </c:pt>
                <c:pt idx="24">
                  <c:v>0.14447254850281926</c:v>
                </c:pt>
                <c:pt idx="25">
                  <c:v>0.11818817382345366</c:v>
                </c:pt>
                <c:pt idx="26">
                  <c:v>0.15555808003144966</c:v>
                </c:pt>
                <c:pt idx="27">
                  <c:v>-1.6582203010880908E-2</c:v>
                </c:pt>
                <c:pt idx="28">
                  <c:v>-2.3822128110149686E-5</c:v>
                </c:pt>
                <c:pt idx="29">
                  <c:v>-7.9525825571549538E-2</c:v>
                </c:pt>
                <c:pt idx="30">
                  <c:v>-8.8392778061659016E-2</c:v>
                </c:pt>
                <c:pt idx="31">
                  <c:v>-1.5553925165077037E-2</c:v>
                </c:pt>
                <c:pt idx="32">
                  <c:v>-0.13206432556613062</c:v>
                </c:pt>
                <c:pt idx="33">
                  <c:v>5.8661120872028398E-2</c:v>
                </c:pt>
                <c:pt idx="34">
                  <c:v>3.39544221760417E-2</c:v>
                </c:pt>
                <c:pt idx="35">
                  <c:v>-1.2998298272928057E-2</c:v>
                </c:pt>
                <c:pt idx="36">
                  <c:v>0.13588070829450138</c:v>
                </c:pt>
                <c:pt idx="37">
                  <c:v>0.3878576760388156</c:v>
                </c:pt>
                <c:pt idx="38">
                  <c:v>0.27634418270095307</c:v>
                </c:pt>
                <c:pt idx="39">
                  <c:v>0.19482598256581082</c:v>
                </c:pt>
                <c:pt idx="40">
                  <c:v>9.5702965443999671E-2</c:v>
                </c:pt>
                <c:pt idx="41">
                  <c:v>-6.6954543344012629E-2</c:v>
                </c:pt>
                <c:pt idx="42">
                  <c:v>-4.8649980262181459E-2</c:v>
                </c:pt>
                <c:pt idx="43">
                  <c:v>1.1043741879601559E-3</c:v>
                </c:pt>
                <c:pt idx="44">
                  <c:v>9.6962093377542788E-2</c:v>
                </c:pt>
                <c:pt idx="45">
                  <c:v>8.7123315329867251E-2</c:v>
                </c:pt>
                <c:pt idx="46">
                  <c:v>0.3808975963420978</c:v>
                </c:pt>
                <c:pt idx="47">
                  <c:v>0.392956790588945</c:v>
                </c:pt>
                <c:pt idx="48">
                  <c:v>0.32739994242659987</c:v>
                </c:pt>
                <c:pt idx="49">
                  <c:v>0.17666973539631159</c:v>
                </c:pt>
                <c:pt idx="50">
                  <c:v>-1.025338564561081E-2</c:v>
                </c:pt>
                <c:pt idx="51">
                  <c:v>-2.5925756165439615E-2</c:v>
                </c:pt>
                <c:pt idx="52">
                  <c:v>1.8814966169418319E-2</c:v>
                </c:pt>
                <c:pt idx="53">
                  <c:v>1.2601205991707481E-2</c:v>
                </c:pt>
                <c:pt idx="54">
                  <c:v>2.1100632684732029E-2</c:v>
                </c:pt>
                <c:pt idx="55">
                  <c:v>-0.19478376076464471</c:v>
                </c:pt>
                <c:pt idx="56">
                  <c:v>-0.20019289020282552</c:v>
                </c:pt>
                <c:pt idx="57">
                  <c:v>-0.13306324625892907</c:v>
                </c:pt>
                <c:pt idx="58">
                  <c:v>-0.12625814863102999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FF2-463D-97BC-724FC51CE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764672"/>
        <c:axId val="937822416"/>
      </c:lineChart>
      <c:dateAx>
        <c:axId val="6607646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822416"/>
        <c:crosses val="autoZero"/>
        <c:auto val="1"/>
        <c:lblOffset val="100"/>
        <c:baseTimeUnit val="days"/>
      </c:dateAx>
      <c:valAx>
        <c:axId val="93782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6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Returns by Percent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SPY 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data!$E$2:$E$60</c:f>
              <c:numCache>
                <c:formatCode>0.0%</c:formatCode>
                <c:ptCount val="59"/>
                <c:pt idx="0">
                  <c:v>0.11469542434733782</c:v>
                </c:pt>
                <c:pt idx="1">
                  <c:v>0.10043678267738479</c:v>
                </c:pt>
                <c:pt idx="2">
                  <c:v>5.855154836818003E-2</c:v>
                </c:pt>
                <c:pt idx="3">
                  <c:v>3.2950260369904845E-2</c:v>
                </c:pt>
                <c:pt idx="4">
                  <c:v>1.7531416919701288E-2</c:v>
                </c:pt>
                <c:pt idx="5">
                  <c:v>3.4843284769416061E-2</c:v>
                </c:pt>
                <c:pt idx="6">
                  <c:v>3.2737686139748041E-2</c:v>
                </c:pt>
                <c:pt idx="7">
                  <c:v>-1.1309323460114358E-2</c:v>
                </c:pt>
                <c:pt idx="8">
                  <c:v>-2.7125623866968072E-2</c:v>
                </c:pt>
                <c:pt idx="9">
                  <c:v>-0.1011993346756544</c:v>
                </c:pt>
                <c:pt idx="10">
                  <c:v>-6.8534654341191575E-2</c:v>
                </c:pt>
                <c:pt idx="11">
                  <c:v>-3.957443019943014E-2</c:v>
                </c:pt>
                <c:pt idx="12">
                  <c:v>-2.0544977767643351E-2</c:v>
                </c:pt>
                <c:pt idx="13">
                  <c:v>-3.5643385670456496E-2</c:v>
                </c:pt>
                <c:pt idx="14">
                  <c:v>-6.4402945453705222E-3</c:v>
                </c:pt>
                <c:pt idx="15">
                  <c:v>8.8972830291722226E-3</c:v>
                </c:pt>
                <c:pt idx="16">
                  <c:v>3.6334031170039555E-2</c:v>
                </c:pt>
                <c:pt idx="17">
                  <c:v>5.4379323237988365E-2</c:v>
                </c:pt>
                <c:pt idx="18">
                  <c:v>4.7497738202942827E-2</c:v>
                </c:pt>
                <c:pt idx="19">
                  <c:v>4.2711767235201363E-2</c:v>
                </c:pt>
                <c:pt idx="20">
                  <c:v>8.2752253456109245E-2</c:v>
                </c:pt>
                <c:pt idx="21">
                  <c:v>8.2834500642221864E-2</c:v>
                </c:pt>
                <c:pt idx="22">
                  <c:v>9.8550236818695472E-2</c:v>
                </c:pt>
                <c:pt idx="23">
                  <c:v>9.6991751576904456E-2</c:v>
                </c:pt>
                <c:pt idx="24">
                  <c:v>8.926926247393685E-2</c:v>
                </c:pt>
                <c:pt idx="25">
                  <c:v>7.1751509078912035E-2</c:v>
                </c:pt>
                <c:pt idx="26">
                  <c:v>8.2781699601846614E-2</c:v>
                </c:pt>
                <c:pt idx="27">
                  <c:v>9.4655716993051114E-2</c:v>
                </c:pt>
                <c:pt idx="28">
                  <c:v>0.1268494063950357</c:v>
                </c:pt>
                <c:pt idx="29">
                  <c:v>0.11399030862118098</c:v>
                </c:pt>
                <c:pt idx="30">
                  <c:v>5.8710012617828294E-2</c:v>
                </c:pt>
                <c:pt idx="31">
                  <c:v>5.9639739643776141E-2</c:v>
                </c:pt>
                <c:pt idx="32">
                  <c:v>2.789372882188286E-2</c:v>
                </c:pt>
                <c:pt idx="33">
                  <c:v>8.7001274384863117E-3</c:v>
                </c:pt>
                <c:pt idx="34">
                  <c:v>6.7903480053346115E-4</c:v>
                </c:pt>
                <c:pt idx="35">
                  <c:v>2.5266219680536384E-2</c:v>
                </c:pt>
                <c:pt idx="36">
                  <c:v>4.1224613519248242E-2</c:v>
                </c:pt>
                <c:pt idx="37">
                  <c:v>3.5031367628607223E-2</c:v>
                </c:pt>
                <c:pt idx="38">
                  <c:v>5.4396000824572292E-2</c:v>
                </c:pt>
                <c:pt idx="39">
                  <c:v>7.0496561462228324E-2</c:v>
                </c:pt>
                <c:pt idx="40">
                  <c:v>3.3532683920503445E-2</c:v>
                </c:pt>
                <c:pt idx="41">
                  <c:v>1.753333159391559E-2</c:v>
                </c:pt>
                <c:pt idx="42">
                  <c:v>-1.8739829129373341E-2</c:v>
                </c:pt>
                <c:pt idx="43">
                  <c:v>-6.684524833501332E-3</c:v>
                </c:pt>
                <c:pt idx="44">
                  <c:v>-1.4788854920090445E-2</c:v>
                </c:pt>
                <c:pt idx="45">
                  <c:v>2.8356437643612904E-2</c:v>
                </c:pt>
                <c:pt idx="46">
                  <c:v>2.3914079947805651E-2</c:v>
                </c:pt>
                <c:pt idx="47">
                  <c:v>9.5655639697090469E-2</c:v>
                </c:pt>
                <c:pt idx="48">
                  <c:v>4.2825561667780641E-2</c:v>
                </c:pt>
                <c:pt idx="49">
                  <c:v>5.7682545619706573E-2</c:v>
                </c:pt>
                <c:pt idx="50">
                  <c:v>0.11428012191370972</c:v>
                </c:pt>
                <c:pt idx="51">
                  <c:v>6.9709749441825744E-2</c:v>
                </c:pt>
                <c:pt idx="52">
                  <c:v>7.069264796461168E-2</c:v>
                </c:pt>
                <c:pt idx="53">
                  <c:v>4.0657698056801299E-2</c:v>
                </c:pt>
                <c:pt idx="54">
                  <c:v>-5.9394128021579536E-3</c:v>
                </c:pt>
                <c:pt idx="55">
                  <c:v>-3.2759468765371495E-2</c:v>
                </c:pt>
                <c:pt idx="56">
                  <c:v>3.7400571078931306E-2</c:v>
                </c:pt>
                <c:pt idx="57">
                  <c:v>-7.3523969307444136E-3</c:v>
                </c:pt>
                <c:pt idx="58">
                  <c:v>-6.1851518453593629E-2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B-4EF8-A09F-6C5D890DAC87}"/>
            </c:ext>
          </c:extLst>
        </c:ser>
        <c:ser>
          <c:idx val="1"/>
          <c:order val="1"/>
          <c:tx>
            <c:strRef>
              <c:f>data!$L$1</c:f>
              <c:strCache>
                <c:ptCount val="1"/>
                <c:pt idx="0">
                  <c:v>XLC 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data!$L$2:$L$60</c:f>
              <c:numCache>
                <c:formatCode>0.0%</c:formatCode>
                <c:ptCount val="59"/>
                <c:pt idx="0">
                  <c:v>0.11178892786335234</c:v>
                </c:pt>
                <c:pt idx="1">
                  <c:v>0.10652240170679662</c:v>
                </c:pt>
                <c:pt idx="2">
                  <c:v>5.199229743741654E-2</c:v>
                </c:pt>
                <c:pt idx="3">
                  <c:v>5.2568697729988213E-2</c:v>
                </c:pt>
                <c:pt idx="4">
                  <c:v>4.187779433681077E-2</c:v>
                </c:pt>
                <c:pt idx="5">
                  <c:v>8.5347200978892604E-2</c:v>
                </c:pt>
                <c:pt idx="6">
                  <c:v>7.7005840762373046E-2</c:v>
                </c:pt>
                <c:pt idx="7">
                  <c:v>2.0113230035756768E-2</c:v>
                </c:pt>
                <c:pt idx="8">
                  <c:v>7.0055149798777588E-3</c:v>
                </c:pt>
                <c:pt idx="9">
                  <c:v>-8.3127452405173649E-2</c:v>
                </c:pt>
                <c:pt idx="10">
                  <c:v>1.4643075045759514E-2</c:v>
                </c:pt>
                <c:pt idx="11">
                  <c:v>-1.1913626209979523E-3</c:v>
                </c:pt>
                <c:pt idx="12">
                  <c:v>2.8593389700230586E-2</c:v>
                </c:pt>
                <c:pt idx="13">
                  <c:v>7.529194837123462E-3</c:v>
                </c:pt>
                <c:pt idx="14">
                  <c:v>2.4352169840774308E-2</c:v>
                </c:pt>
                <c:pt idx="15">
                  <c:v>4.2464484249536749E-2</c:v>
                </c:pt>
                <c:pt idx="16">
                  <c:v>5.9326056003796757E-2</c:v>
                </c:pt>
                <c:pt idx="17">
                  <c:v>6.2381253958201363E-2</c:v>
                </c:pt>
                <c:pt idx="18">
                  <c:v>5.1801801801801786E-2</c:v>
                </c:pt>
                <c:pt idx="19">
                  <c:v>5.9436573847907605E-2</c:v>
                </c:pt>
                <c:pt idx="20">
                  <c:v>0.12409981577625194</c:v>
                </c:pt>
                <c:pt idx="21">
                  <c:v>0.15018001028630218</c:v>
                </c:pt>
                <c:pt idx="22">
                  <c:v>0.1487479131886478</c:v>
                </c:pt>
                <c:pt idx="23">
                  <c:v>0.13641879008493682</c:v>
                </c:pt>
                <c:pt idx="24">
                  <c:v>0.13371602228600388</c:v>
                </c:pt>
                <c:pt idx="25">
                  <c:v>0.10385202782962832</c:v>
                </c:pt>
                <c:pt idx="26">
                  <c:v>0.12264964636881144</c:v>
                </c:pt>
                <c:pt idx="27">
                  <c:v>0.13080317740511921</c:v>
                </c:pt>
                <c:pt idx="28">
                  <c:v>0.17724050172695888</c:v>
                </c:pt>
                <c:pt idx="29">
                  <c:v>0.20952927669345586</c:v>
                </c:pt>
                <c:pt idx="30">
                  <c:v>0.15339663988312635</c:v>
                </c:pt>
                <c:pt idx="31">
                  <c:v>0.16754320060105174</c:v>
                </c:pt>
                <c:pt idx="32">
                  <c:v>0.10948509485094841</c:v>
                </c:pt>
                <c:pt idx="33">
                  <c:v>8.6426491994177582E-2</c:v>
                </c:pt>
                <c:pt idx="34">
                  <c:v>2.233676975944939E-3</c:v>
                </c:pt>
                <c:pt idx="35">
                  <c:v>8.3378549466449625E-2</c:v>
                </c:pt>
                <c:pt idx="36">
                  <c:v>8.6440677966101623E-2</c:v>
                </c:pt>
                <c:pt idx="37">
                  <c:v>0.13142311365807058</c:v>
                </c:pt>
                <c:pt idx="38">
                  <c:v>0.16924603174603178</c:v>
                </c:pt>
                <c:pt idx="39">
                  <c:v>0.20795999166493012</c:v>
                </c:pt>
                <c:pt idx="40">
                  <c:v>0.1851464435146444</c:v>
                </c:pt>
                <c:pt idx="41">
                  <c:v>0.14484911550468266</c:v>
                </c:pt>
                <c:pt idx="42">
                  <c:v>5.703883495145632E-2</c:v>
                </c:pt>
                <c:pt idx="43">
                  <c:v>5.4293415479399317E-2</c:v>
                </c:pt>
                <c:pt idx="44">
                  <c:v>6.0557768924302771E-2</c:v>
                </c:pt>
                <c:pt idx="45">
                  <c:v>0.1175045427013931</c:v>
                </c:pt>
                <c:pt idx="46">
                  <c:v>9.8760495801679282E-2</c:v>
                </c:pt>
                <c:pt idx="47">
                  <c:v>0.27296587926509197</c:v>
                </c:pt>
                <c:pt idx="48">
                  <c:v>0.12767693249031201</c:v>
                </c:pt>
                <c:pt idx="49">
                  <c:v>5.8823529411764768E-2</c:v>
                </c:pt>
                <c:pt idx="50">
                  <c:v>9.1079616506877972E-2</c:v>
                </c:pt>
                <c:pt idx="51">
                  <c:v>3.4270469936384197E-2</c:v>
                </c:pt>
                <c:pt idx="52">
                  <c:v>2.0881186051368013E-3</c:v>
                </c:pt>
                <c:pt idx="53">
                  <c:v>-2.6674811647322383E-2</c:v>
                </c:pt>
                <c:pt idx="54">
                  <c:v>-7.8442654392021541E-2</c:v>
                </c:pt>
                <c:pt idx="55">
                  <c:v>-0.1111111111111111</c:v>
                </c:pt>
                <c:pt idx="56">
                  <c:v>-3.5289747399702927E-2</c:v>
                </c:pt>
                <c:pt idx="57">
                  <c:v>-8.9920232052211641E-2</c:v>
                </c:pt>
                <c:pt idx="58">
                  <c:v>-0.14144565782631299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B-4EF8-A09F-6C5D890DAC87}"/>
            </c:ext>
          </c:extLst>
        </c:ser>
        <c:ser>
          <c:idx val="2"/>
          <c:order val="2"/>
          <c:tx>
            <c:strRef>
              <c:f>data!$S$1</c:f>
              <c:strCache>
                <c:ptCount val="1"/>
                <c:pt idx="0">
                  <c:v>XLY q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data!$S$2:$S$60</c:f>
              <c:numCache>
                <c:formatCode>0.0%</c:formatCode>
                <c:ptCount val="59"/>
                <c:pt idx="0">
                  <c:v>0.12349360168965104</c:v>
                </c:pt>
                <c:pt idx="1">
                  <c:v>0.1152675076120051</c:v>
                </c:pt>
                <c:pt idx="2">
                  <c:v>4.3192269631526961E-2</c:v>
                </c:pt>
                <c:pt idx="3">
                  <c:v>2.6311111111111098E-2</c:v>
                </c:pt>
                <c:pt idx="4">
                  <c:v>8.3691872458302348E-3</c:v>
                </c:pt>
                <c:pt idx="5">
                  <c:v>2.1741770921899748E-2</c:v>
                </c:pt>
                <c:pt idx="6">
                  <c:v>2.7542112381654923E-2</c:v>
                </c:pt>
                <c:pt idx="7">
                  <c:v>-4.902191845392407E-2</c:v>
                </c:pt>
                <c:pt idx="8">
                  <c:v>-6.6044884873214874E-2</c:v>
                </c:pt>
                <c:pt idx="9">
                  <c:v>-0.13411669367909232</c:v>
                </c:pt>
                <c:pt idx="10">
                  <c:v>-0.1128202128903965</c:v>
                </c:pt>
                <c:pt idx="11">
                  <c:v>-9.1184541504687799E-2</c:v>
                </c:pt>
                <c:pt idx="12">
                  <c:v>-5.1721084017240307E-2</c:v>
                </c:pt>
                <c:pt idx="13">
                  <c:v>-5.1999293327837065E-2</c:v>
                </c:pt>
                <c:pt idx="14">
                  <c:v>-2.7319431852523314E-2</c:v>
                </c:pt>
                <c:pt idx="15">
                  <c:v>3.2515927395119583E-2</c:v>
                </c:pt>
                <c:pt idx="16">
                  <c:v>4.6836228287841265E-2</c:v>
                </c:pt>
                <c:pt idx="17">
                  <c:v>8.0700636942675083E-2</c:v>
                </c:pt>
                <c:pt idx="18">
                  <c:v>8.3503323024281095E-2</c:v>
                </c:pt>
                <c:pt idx="19">
                  <c:v>7.330913889805335E-2</c:v>
                </c:pt>
                <c:pt idx="20">
                  <c:v>0.14807549211932614</c:v>
                </c:pt>
                <c:pt idx="21">
                  <c:v>0.1655003736666894</c:v>
                </c:pt>
                <c:pt idx="22">
                  <c:v>0.16840254294602985</c:v>
                </c:pt>
                <c:pt idx="23">
                  <c:v>0.16020899776073816</c:v>
                </c:pt>
                <c:pt idx="24">
                  <c:v>0.19074200136147026</c:v>
                </c:pt>
                <c:pt idx="25">
                  <c:v>0.16863313323673496</c:v>
                </c:pt>
                <c:pt idx="26">
                  <c:v>0.13554901698542204</c:v>
                </c:pt>
                <c:pt idx="27">
                  <c:v>0.16859725949992918</c:v>
                </c:pt>
                <c:pt idx="28">
                  <c:v>0.17716145464836558</c:v>
                </c:pt>
                <c:pt idx="29">
                  <c:v>0.16642547033285096</c:v>
                </c:pt>
                <c:pt idx="30">
                  <c:v>7.3064042102385332E-2</c:v>
                </c:pt>
                <c:pt idx="31">
                  <c:v>5.6374252745724905E-2</c:v>
                </c:pt>
                <c:pt idx="32">
                  <c:v>6.5086006508601859E-3</c:v>
                </c:pt>
                <c:pt idx="33">
                  <c:v>-2.1599730003374496E-3</c:v>
                </c:pt>
                <c:pt idx="34">
                  <c:v>-2.7485959696068693E-2</c:v>
                </c:pt>
                <c:pt idx="35">
                  <c:v>-2.0285347217508093E-4</c:v>
                </c:pt>
                <c:pt idx="36">
                  <c:v>6.0368398330695176E-2</c:v>
                </c:pt>
                <c:pt idx="37">
                  <c:v>5.1539012168933557E-2</c:v>
                </c:pt>
                <c:pt idx="38">
                  <c:v>9.737260543651105E-2</c:v>
                </c:pt>
                <c:pt idx="39">
                  <c:v>0.15778878909879215</c:v>
                </c:pt>
                <c:pt idx="40">
                  <c:v>9.3873136058100937E-2</c:v>
                </c:pt>
                <c:pt idx="41">
                  <c:v>5.5485027257113038E-2</c:v>
                </c:pt>
                <c:pt idx="42">
                  <c:v>-8.821630925912774E-3</c:v>
                </c:pt>
                <c:pt idx="43">
                  <c:v>2.3979172375993034E-3</c:v>
                </c:pt>
                <c:pt idx="44">
                  <c:v>8.6237117016056807E-3</c:v>
                </c:pt>
                <c:pt idx="45">
                  <c:v>6.7948081424214365E-2</c:v>
                </c:pt>
                <c:pt idx="46">
                  <c:v>2.1090357709008217E-2</c:v>
                </c:pt>
                <c:pt idx="47">
                  <c:v>0.10072727272727268</c:v>
                </c:pt>
                <c:pt idx="48">
                  <c:v>2.0212472406180865E-2</c:v>
                </c:pt>
                <c:pt idx="49">
                  <c:v>-2.4016853932584379E-2</c:v>
                </c:pt>
                <c:pt idx="50">
                  <c:v>3.274931618244975E-2</c:v>
                </c:pt>
                <c:pt idx="51">
                  <c:v>-6.1002488446498485E-2</c:v>
                </c:pt>
                <c:pt idx="52">
                  <c:v>-9.3295893295893245E-2</c:v>
                </c:pt>
                <c:pt idx="53">
                  <c:v>-0.11603606064745241</c:v>
                </c:pt>
                <c:pt idx="54">
                  <c:v>-0.15214638470305181</c:v>
                </c:pt>
                <c:pt idx="55">
                  <c:v>-0.15229815175097267</c:v>
                </c:pt>
                <c:pt idx="56">
                  <c:v>-6.1290115119943409E-2</c:v>
                </c:pt>
                <c:pt idx="57">
                  <c:v>-0.10677605210420849</c:v>
                </c:pt>
                <c:pt idx="58">
                  <c:v>-0.15841938757237506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6B-4EF8-A09F-6C5D890DAC87}"/>
            </c:ext>
          </c:extLst>
        </c:ser>
        <c:ser>
          <c:idx val="3"/>
          <c:order val="3"/>
          <c:tx>
            <c:strRef>
              <c:f>data!$Z$1</c:f>
              <c:strCache>
                <c:ptCount val="1"/>
                <c:pt idx="0">
                  <c:v>XLP 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data!$Z$2:$Z$60</c:f>
              <c:numCache>
                <c:formatCode>0.0%</c:formatCode>
                <c:ptCount val="59"/>
                <c:pt idx="0">
                  <c:v>4.4179625054497774E-2</c:v>
                </c:pt>
                <c:pt idx="1">
                  <c:v>1.5397775876817768E-2</c:v>
                </c:pt>
                <c:pt idx="2">
                  <c:v>-1.1242192921582267E-2</c:v>
                </c:pt>
                <c:pt idx="3">
                  <c:v>-2.2175732217573269E-2</c:v>
                </c:pt>
                <c:pt idx="4">
                  <c:v>-1.6495702800110864E-2</c:v>
                </c:pt>
                <c:pt idx="5">
                  <c:v>-2.7754763877382009E-2</c:v>
                </c:pt>
                <c:pt idx="6">
                  <c:v>-4.834291974801426E-2</c:v>
                </c:pt>
                <c:pt idx="7">
                  <c:v>-7.8074866310160473E-2</c:v>
                </c:pt>
                <c:pt idx="8">
                  <c:v>-7.9035498995311523E-2</c:v>
                </c:pt>
                <c:pt idx="9">
                  <c:v>-0.12509855453350849</c:v>
                </c:pt>
                <c:pt idx="10">
                  <c:v>-0.11053814623826524</c:v>
                </c:pt>
                <c:pt idx="11">
                  <c:v>-0.10070005385029623</c:v>
                </c:pt>
                <c:pt idx="12">
                  <c:v>-9.2431255104818852E-2</c:v>
                </c:pt>
                <c:pt idx="13">
                  <c:v>-7.2266414992584599E-2</c:v>
                </c:pt>
                <c:pt idx="14">
                  <c:v>-4.9335863377609118E-2</c:v>
                </c:pt>
                <c:pt idx="15">
                  <c:v>-3.5087719298245675E-2</c:v>
                </c:pt>
                <c:pt idx="16">
                  <c:v>-1.9286007386130441E-2</c:v>
                </c:pt>
                <c:pt idx="17">
                  <c:v>-1.997011275641895E-2</c:v>
                </c:pt>
                <c:pt idx="18">
                  <c:v>-1.3754596214081507E-2</c:v>
                </c:pt>
                <c:pt idx="19">
                  <c:v>-3.8198103266596492E-2</c:v>
                </c:pt>
                <c:pt idx="20">
                  <c:v>-3.0082987551867314E-2</c:v>
                </c:pt>
                <c:pt idx="21">
                  <c:v>-3.2780513086291797E-2</c:v>
                </c:pt>
                <c:pt idx="22">
                  <c:v>-1.7303719008264506E-2</c:v>
                </c:pt>
                <c:pt idx="23">
                  <c:v>-1.2276348439336527E-2</c:v>
                </c:pt>
                <c:pt idx="24">
                  <c:v>-1.1971268954509253E-2</c:v>
                </c:pt>
                <c:pt idx="25">
                  <c:v>-2.5212314225053153E-2</c:v>
                </c:pt>
                <c:pt idx="26">
                  <c:v>-7.2279480658545324E-3</c:v>
                </c:pt>
                <c:pt idx="27">
                  <c:v>1.1100452240646872E-2</c:v>
                </c:pt>
                <c:pt idx="28">
                  <c:v>3.5501317431701596E-2</c:v>
                </c:pt>
                <c:pt idx="29">
                  <c:v>2.8125439459991564E-2</c:v>
                </c:pt>
                <c:pt idx="30">
                  <c:v>1.4750482492417881E-2</c:v>
                </c:pt>
                <c:pt idx="31">
                  <c:v>9.902351808554713E-3</c:v>
                </c:pt>
                <c:pt idx="32">
                  <c:v>3.0401737242128048E-2</c:v>
                </c:pt>
                <c:pt idx="33">
                  <c:v>5.687268740578328E-2</c:v>
                </c:pt>
                <c:pt idx="34">
                  <c:v>5.1498637602179848E-2</c:v>
                </c:pt>
                <c:pt idx="35">
                  <c:v>6.286027998902001E-2</c:v>
                </c:pt>
                <c:pt idx="36">
                  <c:v>5.4392729275681471E-2</c:v>
                </c:pt>
                <c:pt idx="37">
                  <c:v>5.8870751940060468E-3</c:v>
                </c:pt>
                <c:pt idx="38">
                  <c:v>-5.5423594615993891E-3</c:v>
                </c:pt>
                <c:pt idx="39">
                  <c:v>2.1462105969147767E-3</c:v>
                </c:pt>
                <c:pt idx="40">
                  <c:v>-2.9396115988294863E-2</c:v>
                </c:pt>
                <c:pt idx="41">
                  <c:v>-3.6735239113010951E-2</c:v>
                </c:pt>
                <c:pt idx="42">
                  <c:v>-6.2985900645671375E-2</c:v>
                </c:pt>
                <c:pt idx="43">
                  <c:v>-6.0240963855421575E-2</c:v>
                </c:pt>
                <c:pt idx="44">
                  <c:v>-4.6426229508196803E-2</c:v>
                </c:pt>
                <c:pt idx="45">
                  <c:v>-1.3390465988216388E-2</c:v>
                </c:pt>
                <c:pt idx="46">
                  <c:v>-7.4809575625679704E-3</c:v>
                </c:pt>
                <c:pt idx="47">
                  <c:v>2.1572720946416303E-2</c:v>
                </c:pt>
                <c:pt idx="48">
                  <c:v>-4.2367090337570353E-3</c:v>
                </c:pt>
                <c:pt idx="49">
                  <c:v>5.3838339863590309E-2</c:v>
                </c:pt>
                <c:pt idx="50">
                  <c:v>0.10676736265363533</c:v>
                </c:pt>
                <c:pt idx="51">
                  <c:v>0.13954887218045114</c:v>
                </c:pt>
                <c:pt idx="52">
                  <c:v>0.11718867076277525</c:v>
                </c:pt>
                <c:pt idx="53">
                  <c:v>8.3597578552897261E-2</c:v>
                </c:pt>
                <c:pt idx="54">
                  <c:v>4.9488293845506813E-2</c:v>
                </c:pt>
                <c:pt idx="55">
                  <c:v>2.5817788591511171E-2</c:v>
                </c:pt>
                <c:pt idx="56">
                  <c:v>6.3809261300992223E-2</c:v>
                </c:pt>
                <c:pt idx="57">
                  <c:v>2.4177300201477462E-2</c:v>
                </c:pt>
                <c:pt idx="58">
                  <c:v>-2.8994929137953322E-2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6B-4EF8-A09F-6C5D890DAC87}"/>
            </c:ext>
          </c:extLst>
        </c:ser>
        <c:ser>
          <c:idx val="4"/>
          <c:order val="4"/>
          <c:tx>
            <c:strRef>
              <c:f>data!$AG$1</c:f>
              <c:strCache>
                <c:ptCount val="1"/>
                <c:pt idx="0">
                  <c:v>XLE 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data!$AG$2:$AG$60</c:f>
              <c:numCache>
                <c:formatCode>0.0%</c:formatCode>
                <c:ptCount val="59"/>
                <c:pt idx="0">
                  <c:v>-5.5979643765903329E-2</c:v>
                </c:pt>
                <c:pt idx="1">
                  <c:v>-4.8482812674952393E-2</c:v>
                </c:pt>
                <c:pt idx="2">
                  <c:v>-8.379523964786445E-2</c:v>
                </c:pt>
                <c:pt idx="3">
                  <c:v>-0.10668115154807163</c:v>
                </c:pt>
                <c:pt idx="4">
                  <c:v>-6.3037249283667607E-2</c:v>
                </c:pt>
                <c:pt idx="5">
                  <c:v>-3.0368763557483691E-2</c:v>
                </c:pt>
                <c:pt idx="6">
                  <c:v>-4.639117216529675E-2</c:v>
                </c:pt>
                <c:pt idx="7">
                  <c:v>-7.2191323692992304E-2</c:v>
                </c:pt>
                <c:pt idx="8">
                  <c:v>-2.7611596870685097E-3</c:v>
                </c:pt>
                <c:pt idx="9">
                  <c:v>-1.4210832847990669E-2</c:v>
                </c:pt>
                <c:pt idx="10">
                  <c:v>7.0699881376038054E-2</c:v>
                </c:pt>
                <c:pt idx="11">
                  <c:v>9.9938612645794969E-2</c:v>
                </c:pt>
                <c:pt idx="12">
                  <c:v>6.1146181458101218E-2</c:v>
                </c:pt>
                <c:pt idx="13">
                  <c:v>0.11358876432179375</c:v>
                </c:pt>
                <c:pt idx="14">
                  <c:v>0.15447259565667015</c:v>
                </c:pt>
                <c:pt idx="15">
                  <c:v>0.13789265396982445</c:v>
                </c:pt>
                <c:pt idx="16">
                  <c:v>0.13180868068363458</c:v>
                </c:pt>
                <c:pt idx="17">
                  <c:v>0.13566958698372952</c:v>
                </c:pt>
                <c:pt idx="18">
                  <c:v>0.11197156277770735</c:v>
                </c:pt>
                <c:pt idx="19">
                  <c:v>0.11514314414866902</c:v>
                </c:pt>
                <c:pt idx="20">
                  <c:v>0.1449312277126848</c:v>
                </c:pt>
                <c:pt idx="21">
                  <c:v>8.3385267356350462E-2</c:v>
                </c:pt>
                <c:pt idx="22">
                  <c:v>8.4576530012921286E-3</c:v>
                </c:pt>
                <c:pt idx="23">
                  <c:v>-8.0018827959520682E-3</c:v>
                </c:pt>
                <c:pt idx="24">
                  <c:v>-6.6261607245213808E-2</c:v>
                </c:pt>
                <c:pt idx="25">
                  <c:v>-4.9305718992704139E-2</c:v>
                </c:pt>
                <c:pt idx="26">
                  <c:v>-2.0041047929494103E-2</c:v>
                </c:pt>
                <c:pt idx="27">
                  <c:v>-6.8044678392605099E-3</c:v>
                </c:pt>
                <c:pt idx="28">
                  <c:v>5.0539171105625579E-2</c:v>
                </c:pt>
                <c:pt idx="29">
                  <c:v>-1.5732784702892379E-2</c:v>
                </c:pt>
                <c:pt idx="30">
                  <c:v>-8.4345633738253489E-2</c:v>
                </c:pt>
                <c:pt idx="31">
                  <c:v>-6.9572407276163484E-2</c:v>
                </c:pt>
                <c:pt idx="32">
                  <c:v>-5.7403242987335713E-2</c:v>
                </c:pt>
                <c:pt idx="33">
                  <c:v>-0.12958652034142554</c:v>
                </c:pt>
                <c:pt idx="34">
                  <c:v>-6.6658911121451725E-2</c:v>
                </c:pt>
                <c:pt idx="35">
                  <c:v>-6.6863970185246174E-2</c:v>
                </c:pt>
                <c:pt idx="36">
                  <c:v>-6.0786914235190094E-2</c:v>
                </c:pt>
                <c:pt idx="37">
                  <c:v>-3.0239021678710381E-2</c:v>
                </c:pt>
                <c:pt idx="38">
                  <c:v>-2.9465509365006831E-2</c:v>
                </c:pt>
                <c:pt idx="39">
                  <c:v>-5.3046758888761869E-2</c:v>
                </c:pt>
                <c:pt idx="40">
                  <c:v>-0.1053296577073283</c:v>
                </c:pt>
                <c:pt idx="41">
                  <c:v>-8.7600758653390245E-2</c:v>
                </c:pt>
                <c:pt idx="42">
                  <c:v>-6.0474117077904412E-4</c:v>
                </c:pt>
                <c:pt idx="43">
                  <c:v>-3.3772561178164066E-2</c:v>
                </c:pt>
                <c:pt idx="44">
                  <c:v>-7.8480461521715547E-2</c:v>
                </c:pt>
                <c:pt idx="45">
                  <c:v>-7.7922077922077934E-2</c:v>
                </c:pt>
                <c:pt idx="46">
                  <c:v>-3.1354021260603479E-2</c:v>
                </c:pt>
                <c:pt idx="47">
                  <c:v>-5.9724349157733621E-2</c:v>
                </c:pt>
                <c:pt idx="48">
                  <c:v>2.2184873949579877E-2</c:v>
                </c:pt>
                <c:pt idx="49">
                  <c:v>4.0837455423904254E-2</c:v>
                </c:pt>
                <c:pt idx="50">
                  <c:v>0.12045341305430994</c:v>
                </c:pt>
                <c:pt idx="51">
                  <c:v>7.0415647921760458E-2</c:v>
                </c:pt>
                <c:pt idx="52">
                  <c:v>0.21452374340460989</c:v>
                </c:pt>
                <c:pt idx="53">
                  <c:v>0.23524404086265605</c:v>
                </c:pt>
                <c:pt idx="54">
                  <c:v>7.5471698113207572E-2</c:v>
                </c:pt>
                <c:pt idx="55">
                  <c:v>2.5806451612903382E-2</c:v>
                </c:pt>
                <c:pt idx="56">
                  <c:v>0.12943971985993008</c:v>
                </c:pt>
                <c:pt idx="57">
                  <c:v>0.10900531144374699</c:v>
                </c:pt>
                <c:pt idx="58">
                  <c:v>0.15315882204882963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6B-4EF8-A09F-6C5D890DAC87}"/>
            </c:ext>
          </c:extLst>
        </c:ser>
        <c:ser>
          <c:idx val="5"/>
          <c:order val="5"/>
          <c:tx>
            <c:strRef>
              <c:f>data!$AN$1</c:f>
              <c:strCache>
                <c:ptCount val="1"/>
                <c:pt idx="0">
                  <c:v>XLF q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data!$AN$2:$AN$60</c:f>
              <c:numCache>
                <c:formatCode>0.0%</c:formatCode>
                <c:ptCount val="59"/>
                <c:pt idx="0">
                  <c:v>0.13385589388001198</c:v>
                </c:pt>
                <c:pt idx="1">
                  <c:v>0.10932857991681542</c:v>
                </c:pt>
                <c:pt idx="2">
                  <c:v>7.2351421188630582E-2</c:v>
                </c:pt>
                <c:pt idx="3">
                  <c:v>5.3352769679300451E-2</c:v>
                </c:pt>
                <c:pt idx="4">
                  <c:v>4.266359181320277E-2</c:v>
                </c:pt>
                <c:pt idx="5">
                  <c:v>4.0894380700205957E-2</c:v>
                </c:pt>
                <c:pt idx="6">
                  <c:v>3.0311948204826404E-2</c:v>
                </c:pt>
                <c:pt idx="7">
                  <c:v>-2.8923253150057417E-2</c:v>
                </c:pt>
                <c:pt idx="8">
                  <c:v>-3.2368948725293487E-2</c:v>
                </c:pt>
                <c:pt idx="9">
                  <c:v>-0.10653409090909099</c:v>
                </c:pt>
                <c:pt idx="10">
                  <c:v>-8.6783891094724772E-2</c:v>
                </c:pt>
                <c:pt idx="11">
                  <c:v>-3.036496350364961E-2</c:v>
                </c:pt>
                <c:pt idx="12">
                  <c:v>-1.6373920809764936E-2</c:v>
                </c:pt>
                <c:pt idx="13">
                  <c:v>-1.6018985464253906E-2</c:v>
                </c:pt>
                <c:pt idx="14">
                  <c:v>2.8100183262064586E-2</c:v>
                </c:pt>
                <c:pt idx="15">
                  <c:v>3.7224538415723644E-2</c:v>
                </c:pt>
                <c:pt idx="16">
                  <c:v>3.469079939668171E-2</c:v>
                </c:pt>
                <c:pt idx="17">
                  <c:v>5.7621951219512219E-2</c:v>
                </c:pt>
                <c:pt idx="18">
                  <c:v>5.8548738710682113E-2</c:v>
                </c:pt>
                <c:pt idx="19">
                  <c:v>4.2331288343558142E-2</c:v>
                </c:pt>
                <c:pt idx="20">
                  <c:v>9.4670846394984423E-2</c:v>
                </c:pt>
                <c:pt idx="21">
                  <c:v>7.9802041447571873E-2</c:v>
                </c:pt>
                <c:pt idx="22">
                  <c:v>6.1199879409104645E-2</c:v>
                </c:pt>
                <c:pt idx="23">
                  <c:v>6.1408789885611055E-2</c:v>
                </c:pt>
                <c:pt idx="24">
                  <c:v>4.1666666666666588E-2</c:v>
                </c:pt>
                <c:pt idx="25">
                  <c:v>5.0015629884339011E-2</c:v>
                </c:pt>
                <c:pt idx="26">
                  <c:v>4.8522550544323556E-2</c:v>
                </c:pt>
                <c:pt idx="27">
                  <c:v>5.6469828977089499E-2</c:v>
                </c:pt>
                <c:pt idx="28">
                  <c:v>8.3925112976113547E-2</c:v>
                </c:pt>
                <c:pt idx="29">
                  <c:v>6.6808381415122643E-3</c:v>
                </c:pt>
                <c:pt idx="30">
                  <c:v>-8.8635732147818974E-2</c:v>
                </c:pt>
                <c:pt idx="31">
                  <c:v>-9.9551318003365044E-2</c:v>
                </c:pt>
                <c:pt idx="32">
                  <c:v>-0.10414949161857651</c:v>
                </c:pt>
                <c:pt idx="33">
                  <c:v>-0.12578788709235417</c:v>
                </c:pt>
                <c:pt idx="34">
                  <c:v>-0.11642525280131197</c:v>
                </c:pt>
                <c:pt idx="35">
                  <c:v>-8.4965517241379268E-2</c:v>
                </c:pt>
                <c:pt idx="36">
                  <c:v>-6.0254596888260327E-2</c:v>
                </c:pt>
                <c:pt idx="37">
                  <c:v>-8.970099667774073E-2</c:v>
                </c:pt>
                <c:pt idx="38">
                  <c:v>-9.581684567552301E-2</c:v>
                </c:pt>
                <c:pt idx="39">
                  <c:v>-5.9941520467836379E-2</c:v>
                </c:pt>
                <c:pt idx="40">
                  <c:v>-8.7187039764359472E-2</c:v>
                </c:pt>
                <c:pt idx="41">
                  <c:v>-8.0712166172106886E-2</c:v>
                </c:pt>
                <c:pt idx="42">
                  <c:v>-4.6336518969012495E-2</c:v>
                </c:pt>
                <c:pt idx="43">
                  <c:v>1.6699137211244719E-3</c:v>
                </c:pt>
                <c:pt idx="44">
                  <c:v>-1.2461921905289473E-2</c:v>
                </c:pt>
                <c:pt idx="45">
                  <c:v>2.883799830364725E-2</c:v>
                </c:pt>
                <c:pt idx="46">
                  <c:v>1.7284638974073171E-2</c:v>
                </c:pt>
                <c:pt idx="47">
                  <c:v>7.9032733706871333E-2</c:v>
                </c:pt>
                <c:pt idx="48">
                  <c:v>6.0251535536706709E-2</c:v>
                </c:pt>
                <c:pt idx="49">
                  <c:v>9.8167132649891395E-2</c:v>
                </c:pt>
                <c:pt idx="50">
                  <c:v>0.16478555304740392</c:v>
                </c:pt>
                <c:pt idx="51">
                  <c:v>0.14535448365166725</c:v>
                </c:pt>
                <c:pt idx="52">
                  <c:v>0.12648221343873528</c:v>
                </c:pt>
                <c:pt idx="53">
                  <c:v>9.3397745571658683E-2</c:v>
                </c:pt>
                <c:pt idx="54">
                  <c:v>1.9358741681790699E-2</c:v>
                </c:pt>
                <c:pt idx="55">
                  <c:v>4.9476135040745547E-3</c:v>
                </c:pt>
                <c:pt idx="56">
                  <c:v>9.2429309820614147E-2</c:v>
                </c:pt>
                <c:pt idx="57">
                  <c:v>7.0877817319098479E-2</c:v>
                </c:pt>
                <c:pt idx="58">
                  <c:v>1.1727688787185256E-2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6B-4EF8-A09F-6C5D890DAC87}"/>
            </c:ext>
          </c:extLst>
        </c:ser>
        <c:ser>
          <c:idx val="6"/>
          <c:order val="6"/>
          <c:tx>
            <c:strRef>
              <c:f>data!$AU$1</c:f>
              <c:strCache>
                <c:ptCount val="1"/>
                <c:pt idx="0">
                  <c:v>XLV q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data!$AU$2:$AU$60</c:f>
              <c:numCache>
                <c:formatCode>0.0%</c:formatCode>
                <c:ptCount val="59"/>
                <c:pt idx="0">
                  <c:v>5.5538294236445365E-2</c:v>
                </c:pt>
                <c:pt idx="1">
                  <c:v>3.7418363426815246E-2</c:v>
                </c:pt>
                <c:pt idx="2">
                  <c:v>1.4902791436568568E-2</c:v>
                </c:pt>
                <c:pt idx="3">
                  <c:v>7.572315614107909E-5</c:v>
                </c:pt>
                <c:pt idx="4">
                  <c:v>-1.3026877292805127E-2</c:v>
                </c:pt>
                <c:pt idx="5">
                  <c:v>-1.7090173150438506E-2</c:v>
                </c:pt>
                <c:pt idx="6">
                  <c:v>-3.9541676027858914E-2</c:v>
                </c:pt>
                <c:pt idx="7">
                  <c:v>-6.9285766934473303E-2</c:v>
                </c:pt>
                <c:pt idx="8">
                  <c:v>-3.7688821752265927E-2</c:v>
                </c:pt>
                <c:pt idx="9">
                  <c:v>-8.9133811672460955E-2</c:v>
                </c:pt>
                <c:pt idx="10">
                  <c:v>-6.0041103934233751E-2</c:v>
                </c:pt>
                <c:pt idx="11">
                  <c:v>-1.1465451784358323E-2</c:v>
                </c:pt>
                <c:pt idx="12">
                  <c:v>7.8294573643410154E-3</c:v>
                </c:pt>
                <c:pt idx="13">
                  <c:v>-3.0061026143298281E-2</c:v>
                </c:pt>
                <c:pt idx="14">
                  <c:v>-1.4015151515151472E-2</c:v>
                </c:pt>
                <c:pt idx="15">
                  <c:v>-1.5127448755775078E-4</c:v>
                </c:pt>
                <c:pt idx="16">
                  <c:v>1.2574758472627012E-2</c:v>
                </c:pt>
                <c:pt idx="17">
                  <c:v>2.4938612645794968E-2</c:v>
                </c:pt>
                <c:pt idx="18">
                  <c:v>4.6106798400376348E-2</c:v>
                </c:pt>
                <c:pt idx="19">
                  <c:v>1.6906557002513128E-2</c:v>
                </c:pt>
                <c:pt idx="20">
                  <c:v>2.6325743248354565E-2</c:v>
                </c:pt>
                <c:pt idx="21">
                  <c:v>-8.9078523841604734E-3</c:v>
                </c:pt>
                <c:pt idx="22">
                  <c:v>1.2431663296637434E-2</c:v>
                </c:pt>
                <c:pt idx="23">
                  <c:v>1.4445271779597898E-2</c:v>
                </c:pt>
                <c:pt idx="24">
                  <c:v>-2.1327190309875937E-2</c:v>
                </c:pt>
                <c:pt idx="25">
                  <c:v>-3.3852606351108525E-2</c:v>
                </c:pt>
                <c:pt idx="26">
                  <c:v>2.5258767186775697E-2</c:v>
                </c:pt>
                <c:pt idx="27">
                  <c:v>3.6920659858601754E-2</c:v>
                </c:pt>
                <c:pt idx="28">
                  <c:v>5.045288415699991E-2</c:v>
                </c:pt>
                <c:pt idx="29">
                  <c:v>5.0503423278292242E-2</c:v>
                </c:pt>
                <c:pt idx="30">
                  <c:v>8.9029960517148388E-3</c:v>
                </c:pt>
                <c:pt idx="31">
                  <c:v>-7.6258656913858053E-3</c:v>
                </c:pt>
                <c:pt idx="32">
                  <c:v>-5.1519054473824289E-3</c:v>
                </c:pt>
                <c:pt idx="33">
                  <c:v>-2.2643218356103202E-3</c:v>
                </c:pt>
                <c:pt idx="34">
                  <c:v>6.7827266561158017E-3</c:v>
                </c:pt>
                <c:pt idx="35">
                  <c:v>5.0429023031761814E-3</c:v>
                </c:pt>
                <c:pt idx="36">
                  <c:v>2.9124038533344396E-3</c:v>
                </c:pt>
                <c:pt idx="37">
                  <c:v>-6.4968623108157663E-3</c:v>
                </c:pt>
                <c:pt idx="38">
                  <c:v>-1.5847276479693209E-2</c:v>
                </c:pt>
                <c:pt idx="39">
                  <c:v>-4.703717335296273E-2</c:v>
                </c:pt>
                <c:pt idx="40">
                  <c:v>-6.4658339456282132E-2</c:v>
                </c:pt>
                <c:pt idx="41">
                  <c:v>-7.1349516712167063E-2</c:v>
                </c:pt>
                <c:pt idx="42">
                  <c:v>-0.10023191766922732</c:v>
                </c:pt>
                <c:pt idx="43">
                  <c:v>-7.5904993561310724E-2</c:v>
                </c:pt>
                <c:pt idx="44">
                  <c:v>-6.2996718920889636E-2</c:v>
                </c:pt>
                <c:pt idx="45">
                  <c:v>-1.9172178048599126E-2</c:v>
                </c:pt>
                <c:pt idx="46">
                  <c:v>-4.8073311800494734E-3</c:v>
                </c:pt>
                <c:pt idx="47">
                  <c:v>1.4371989909028327E-2</c:v>
                </c:pt>
                <c:pt idx="48">
                  <c:v>0</c:v>
                </c:pt>
                <c:pt idx="49">
                  <c:v>5.8242452979295006E-2</c:v>
                </c:pt>
                <c:pt idx="50">
                  <c:v>9.322033898305071E-2</c:v>
                </c:pt>
                <c:pt idx="51">
                  <c:v>0.10642635785353109</c:v>
                </c:pt>
                <c:pt idx="52">
                  <c:v>0.12170753860127154</c:v>
                </c:pt>
                <c:pt idx="53">
                  <c:v>0.10893831988918756</c:v>
                </c:pt>
                <c:pt idx="54">
                  <c:v>6.3397410749313446E-2</c:v>
                </c:pt>
                <c:pt idx="55">
                  <c:v>5.7318007662835173E-2</c:v>
                </c:pt>
                <c:pt idx="56">
                  <c:v>0.11832946635730864</c:v>
                </c:pt>
                <c:pt idx="57">
                  <c:v>7.7460916018540327E-2</c:v>
                </c:pt>
                <c:pt idx="58">
                  <c:v>1.2413481793560079E-2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6B-4EF8-A09F-6C5D890DAC87}"/>
            </c:ext>
          </c:extLst>
        </c:ser>
        <c:ser>
          <c:idx val="7"/>
          <c:order val="7"/>
          <c:tx>
            <c:strRef>
              <c:f>data!$BB$1</c:f>
              <c:strCache>
                <c:ptCount val="1"/>
                <c:pt idx="0">
                  <c:v>XLI q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data!$BB$2:$BB$60</c:f>
              <c:numCache>
                <c:formatCode>0.0%</c:formatCode>
                <c:ptCount val="59"/>
                <c:pt idx="0">
                  <c:v>0.1254685342276583</c:v>
                </c:pt>
                <c:pt idx="1">
                  <c:v>0.11140583554376647</c:v>
                </c:pt>
                <c:pt idx="2">
                  <c:v>7.6380952380952341E-2</c:v>
                </c:pt>
                <c:pt idx="3">
                  <c:v>3.1525134904856561E-2</c:v>
                </c:pt>
                <c:pt idx="4">
                  <c:v>-5.5147058823531504E-4</c:v>
                </c:pt>
                <c:pt idx="5">
                  <c:v>-1.8772292096865292E-3</c:v>
                </c:pt>
                <c:pt idx="6">
                  <c:v>-5.9299698795180298E-3</c:v>
                </c:pt>
                <c:pt idx="7">
                  <c:v>-5.8223895674533961E-2</c:v>
                </c:pt>
                <c:pt idx="8">
                  <c:v>-6.1345158906134525E-2</c:v>
                </c:pt>
                <c:pt idx="9">
                  <c:v>-0.12454611474219317</c:v>
                </c:pt>
                <c:pt idx="10">
                  <c:v>-9.9041533546325833E-2</c:v>
                </c:pt>
                <c:pt idx="11">
                  <c:v>-6.3161771475923029E-2</c:v>
                </c:pt>
                <c:pt idx="12">
                  <c:v>-5.1035781544256136E-2</c:v>
                </c:pt>
                <c:pt idx="13">
                  <c:v>-5.5348490495713734E-2</c:v>
                </c:pt>
                <c:pt idx="14">
                  <c:v>-1.4426800929511957E-2</c:v>
                </c:pt>
                <c:pt idx="15">
                  <c:v>-4.2674253200569254E-3</c:v>
                </c:pt>
                <c:pt idx="16">
                  <c:v>3.15429687499999E-2</c:v>
                </c:pt>
                <c:pt idx="17">
                  <c:v>7.7868040420051507E-2</c:v>
                </c:pt>
                <c:pt idx="18">
                  <c:v>8.3384177343908919E-2</c:v>
                </c:pt>
                <c:pt idx="19">
                  <c:v>6.4742433353377371E-2</c:v>
                </c:pt>
                <c:pt idx="20">
                  <c:v>0.10570674248578388</c:v>
                </c:pt>
                <c:pt idx="21">
                  <c:v>8.7729876394332121E-2</c:v>
                </c:pt>
                <c:pt idx="22">
                  <c:v>0.10159999999999997</c:v>
                </c:pt>
                <c:pt idx="23">
                  <c:v>8.8857966404929906E-2</c:v>
                </c:pt>
                <c:pt idx="24">
                  <c:v>8.794951417409598E-2</c:v>
                </c:pt>
                <c:pt idx="25">
                  <c:v>8.6222767720159632E-2</c:v>
                </c:pt>
                <c:pt idx="26">
                  <c:v>6.0683929630361594E-2</c:v>
                </c:pt>
                <c:pt idx="27">
                  <c:v>6.5731090702713907E-2</c:v>
                </c:pt>
                <c:pt idx="28">
                  <c:v>9.0824454329161072E-2</c:v>
                </c:pt>
                <c:pt idx="29">
                  <c:v>3.4343434343434398E-2</c:v>
                </c:pt>
                <c:pt idx="30">
                  <c:v>-2.6333558406482143E-2</c:v>
                </c:pt>
                <c:pt idx="31">
                  <c:v>-1.9639118731931002E-2</c:v>
                </c:pt>
                <c:pt idx="32">
                  <c:v>-3.1544210424148303E-2</c:v>
                </c:pt>
                <c:pt idx="33">
                  <c:v>-3.58331701586058E-2</c:v>
                </c:pt>
                <c:pt idx="34">
                  <c:v>-3.2474477394263387E-2</c:v>
                </c:pt>
                <c:pt idx="35">
                  <c:v>-1.1271504844769633E-2</c:v>
                </c:pt>
                <c:pt idx="36">
                  <c:v>1.6365289423174105E-2</c:v>
                </c:pt>
                <c:pt idx="37">
                  <c:v>-2.5668553581885571E-2</c:v>
                </c:pt>
                <c:pt idx="38">
                  <c:v>-3.1116836785254193E-2</c:v>
                </c:pt>
                <c:pt idx="39">
                  <c:v>3.024131962121997E-2</c:v>
                </c:pt>
                <c:pt idx="40">
                  <c:v>-1.5042179083240207E-2</c:v>
                </c:pt>
                <c:pt idx="41">
                  <c:v>-1.4576962283384226E-2</c:v>
                </c:pt>
                <c:pt idx="42">
                  <c:v>-7.0657111133535057E-4</c:v>
                </c:pt>
                <c:pt idx="43">
                  <c:v>1.3094889084335029E-2</c:v>
                </c:pt>
                <c:pt idx="44">
                  <c:v>-9.7729516288252213E-3</c:v>
                </c:pt>
                <c:pt idx="45">
                  <c:v>3.6102172164119102E-2</c:v>
                </c:pt>
                <c:pt idx="46">
                  <c:v>2.6223249271576404E-2</c:v>
                </c:pt>
                <c:pt idx="47">
                  <c:v>8.1834437782686453E-2</c:v>
                </c:pt>
                <c:pt idx="48">
                  <c:v>6.8907207778482304E-2</c:v>
                </c:pt>
                <c:pt idx="49">
                  <c:v>0.11613485173074752</c:v>
                </c:pt>
                <c:pt idx="50">
                  <c:v>0.20911021949492564</c:v>
                </c:pt>
                <c:pt idx="51">
                  <c:v>0.18494598403006107</c:v>
                </c:pt>
                <c:pt idx="52">
                  <c:v>0.18553838725253488</c:v>
                </c:pt>
                <c:pt idx="53">
                  <c:v>0.1609439528023599</c:v>
                </c:pt>
                <c:pt idx="54">
                  <c:v>9.9652505324515209E-2</c:v>
                </c:pt>
                <c:pt idx="55">
                  <c:v>3.9668380732500647E-2</c:v>
                </c:pt>
                <c:pt idx="56">
                  <c:v>0.11035156250000003</c:v>
                </c:pt>
                <c:pt idx="57">
                  <c:v>6.0510887772194322E-2</c:v>
                </c:pt>
                <c:pt idx="58">
                  <c:v>6.070416835289299E-3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6B-4EF8-A09F-6C5D890DAC87}"/>
            </c:ext>
          </c:extLst>
        </c:ser>
        <c:ser>
          <c:idx val="8"/>
          <c:order val="8"/>
          <c:tx>
            <c:strRef>
              <c:f>data!$BI$1</c:f>
              <c:strCache>
                <c:ptCount val="1"/>
                <c:pt idx="0">
                  <c:v>XLB q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data!$BI$2:$BI$60</c:f>
              <c:numCache>
                <c:formatCode>0.0%</c:formatCode>
                <c:ptCount val="59"/>
                <c:pt idx="0">
                  <c:v>9.7517504774029234E-2</c:v>
                </c:pt>
                <c:pt idx="1">
                  <c:v>9.2254689294372708E-2</c:v>
                </c:pt>
                <c:pt idx="2">
                  <c:v>4.2344878227879183E-2</c:v>
                </c:pt>
                <c:pt idx="3">
                  <c:v>1.5892420537898491E-3</c:v>
                </c:pt>
                <c:pt idx="4">
                  <c:v>-5.607253638749689E-3</c:v>
                </c:pt>
                <c:pt idx="5">
                  <c:v>3.9603960396040524E-3</c:v>
                </c:pt>
                <c:pt idx="6">
                  <c:v>-6.9281207472473372E-3</c:v>
                </c:pt>
                <c:pt idx="7">
                  <c:v>-6.4796905222437126E-2</c:v>
                </c:pt>
                <c:pt idx="8">
                  <c:v>-5.7197558932631176E-2</c:v>
                </c:pt>
                <c:pt idx="9">
                  <c:v>-0.12102732496774943</c:v>
                </c:pt>
                <c:pt idx="10">
                  <c:v>-0.10089552238805974</c:v>
                </c:pt>
                <c:pt idx="11">
                  <c:v>-6.7499399471535007E-2</c:v>
                </c:pt>
                <c:pt idx="12">
                  <c:v>-4.000492368291482E-2</c:v>
                </c:pt>
                <c:pt idx="13">
                  <c:v>-5.2129841921081298E-2</c:v>
                </c:pt>
                <c:pt idx="14">
                  <c:v>-1.6317308899209203E-2</c:v>
                </c:pt>
                <c:pt idx="15">
                  <c:v>-4.8929663608570338E-4</c:v>
                </c:pt>
                <c:pt idx="16">
                  <c:v>3.5443037974683511E-2</c:v>
                </c:pt>
                <c:pt idx="17">
                  <c:v>6.6819396716303936E-2</c:v>
                </c:pt>
                <c:pt idx="18">
                  <c:v>5.9811122770199406E-2</c:v>
                </c:pt>
                <c:pt idx="19">
                  <c:v>2.7979142820806345E-2</c:v>
                </c:pt>
                <c:pt idx="20">
                  <c:v>5.9154929577464849E-2</c:v>
                </c:pt>
                <c:pt idx="21">
                  <c:v>4.9083605322621099E-2</c:v>
                </c:pt>
                <c:pt idx="22">
                  <c:v>5.8597144630664171E-2</c:v>
                </c:pt>
                <c:pt idx="23">
                  <c:v>3.7794299876084229E-2</c:v>
                </c:pt>
                <c:pt idx="24">
                  <c:v>2.8790312615840828E-2</c:v>
                </c:pt>
                <c:pt idx="25">
                  <c:v>2.0218510611578543E-2</c:v>
                </c:pt>
                <c:pt idx="26">
                  <c:v>2.7398958591619241E-2</c:v>
                </c:pt>
                <c:pt idx="27">
                  <c:v>3.7234735060538982E-2</c:v>
                </c:pt>
                <c:pt idx="28">
                  <c:v>8.2638061183949077E-2</c:v>
                </c:pt>
                <c:pt idx="29">
                  <c:v>1.0488616014325826E-2</c:v>
                </c:pt>
                <c:pt idx="30">
                  <c:v>-7.1276595744680871E-2</c:v>
                </c:pt>
                <c:pt idx="31">
                  <c:v>-6.0968099519645311E-2</c:v>
                </c:pt>
                <c:pt idx="32">
                  <c:v>-3.2841328413284153E-2</c:v>
                </c:pt>
                <c:pt idx="33">
                  <c:v>-4.7909301475070179E-2</c:v>
                </c:pt>
                <c:pt idx="34">
                  <c:v>-4.4958638052991252E-2</c:v>
                </c:pt>
                <c:pt idx="35">
                  <c:v>-3.4172661870503697E-2</c:v>
                </c:pt>
                <c:pt idx="36">
                  <c:v>-2.5126842232423268E-2</c:v>
                </c:pt>
                <c:pt idx="37">
                  <c:v>-3.4132951426184499E-2</c:v>
                </c:pt>
                <c:pt idx="38">
                  <c:v>-9.2074157023766205E-3</c:v>
                </c:pt>
                <c:pt idx="39">
                  <c:v>3.8362512873326329E-2</c:v>
                </c:pt>
                <c:pt idx="40">
                  <c:v>-2.1777890983188917E-2</c:v>
                </c:pt>
                <c:pt idx="41">
                  <c:v>-4.5144157814870932E-2</c:v>
                </c:pt>
                <c:pt idx="42">
                  <c:v>-3.4576438626821401E-2</c:v>
                </c:pt>
                <c:pt idx="43">
                  <c:v>1.002865329512881E-2</c:v>
                </c:pt>
                <c:pt idx="44">
                  <c:v>-1.4325603982032375E-2</c:v>
                </c:pt>
                <c:pt idx="45">
                  <c:v>1.637704713089139E-2</c:v>
                </c:pt>
                <c:pt idx="46">
                  <c:v>9.6000000000000148E-3</c:v>
                </c:pt>
                <c:pt idx="47">
                  <c:v>0.10594006894722878</c:v>
                </c:pt>
                <c:pt idx="48">
                  <c:v>0.11571906354515057</c:v>
                </c:pt>
                <c:pt idx="49">
                  <c:v>0.14463495575221252</c:v>
                </c:pt>
                <c:pt idx="50">
                  <c:v>0.22895277207392195</c:v>
                </c:pt>
                <c:pt idx="51">
                  <c:v>0.15706881658508512</c:v>
                </c:pt>
                <c:pt idx="52">
                  <c:v>0.14218497279811793</c:v>
                </c:pt>
                <c:pt idx="53">
                  <c:v>0.14744994885284216</c:v>
                </c:pt>
                <c:pt idx="54">
                  <c:v>8.4773662551440226E-2</c:v>
                </c:pt>
                <c:pt idx="55">
                  <c:v>3.7274241065710402E-2</c:v>
                </c:pt>
                <c:pt idx="56">
                  <c:v>0.12656355077336937</c:v>
                </c:pt>
                <c:pt idx="57">
                  <c:v>5.3729052066010016E-2</c:v>
                </c:pt>
                <c:pt idx="58">
                  <c:v>1.0357458633320616E-2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6B-4EF8-A09F-6C5D890DAC87}"/>
            </c:ext>
          </c:extLst>
        </c:ser>
        <c:ser>
          <c:idx val="9"/>
          <c:order val="9"/>
          <c:tx>
            <c:strRef>
              <c:f>data!$BP$1</c:f>
              <c:strCache>
                <c:ptCount val="1"/>
                <c:pt idx="0">
                  <c:v>IYR q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data!$BP$2:$BP$60</c:f>
              <c:numCache>
                <c:formatCode>0.0%</c:formatCode>
                <c:ptCount val="59"/>
                <c:pt idx="0">
                  <c:v>0.17673406705912467</c:v>
                </c:pt>
                <c:pt idx="1">
                  <c:v>0.13206135428357654</c:v>
                </c:pt>
                <c:pt idx="2">
                  <c:v>7.7205013005438652E-2</c:v>
                </c:pt>
                <c:pt idx="3">
                  <c:v>2.38490745135264E-2</c:v>
                </c:pt>
                <c:pt idx="4">
                  <c:v>1.3818948354608181E-2</c:v>
                </c:pt>
                <c:pt idx="5">
                  <c:v>-1.4798902016947238E-2</c:v>
                </c:pt>
                <c:pt idx="6">
                  <c:v>-1.7201972813665256E-2</c:v>
                </c:pt>
                <c:pt idx="7">
                  <c:v>-9.1764432570565754E-2</c:v>
                </c:pt>
                <c:pt idx="8">
                  <c:v>-6.6705539358600574E-2</c:v>
                </c:pt>
                <c:pt idx="9">
                  <c:v>-0.15910908052541398</c:v>
                </c:pt>
                <c:pt idx="10">
                  <c:v>-0.16143145613641463</c:v>
                </c:pt>
                <c:pt idx="11">
                  <c:v>-0.12372406057206956</c:v>
                </c:pt>
                <c:pt idx="12">
                  <c:v>-0.11402192729371043</c:v>
                </c:pt>
                <c:pt idx="13">
                  <c:v>-9.7064941067714405E-2</c:v>
                </c:pt>
                <c:pt idx="14">
                  <c:v>-2.4927042801556387E-2</c:v>
                </c:pt>
                <c:pt idx="15">
                  <c:v>-1.4333993707027199E-2</c:v>
                </c:pt>
                <c:pt idx="16">
                  <c:v>4.7483380816721574E-4</c:v>
                </c:pt>
                <c:pt idx="17">
                  <c:v>1.5097479790775034E-2</c:v>
                </c:pt>
                <c:pt idx="18">
                  <c:v>2.8729281767955844E-2</c:v>
                </c:pt>
                <c:pt idx="19">
                  <c:v>6.9040697674417773E-3</c:v>
                </c:pt>
                <c:pt idx="20">
                  <c:v>2.2810977783058118E-2</c:v>
                </c:pt>
                <c:pt idx="21">
                  <c:v>7.1646699553676229E-3</c:v>
                </c:pt>
                <c:pt idx="22">
                  <c:v>2.182539682539671E-2</c:v>
                </c:pt>
                <c:pt idx="23">
                  <c:v>5.5910921582563361E-2</c:v>
                </c:pt>
                <c:pt idx="24">
                  <c:v>7.3320491211172692E-2</c:v>
                </c:pt>
                <c:pt idx="25">
                  <c:v>2.8853004037045913E-2</c:v>
                </c:pt>
                <c:pt idx="26">
                  <c:v>1.9316843345111901E-2</c:v>
                </c:pt>
                <c:pt idx="27">
                  <c:v>1.9209319618292194E-2</c:v>
                </c:pt>
                <c:pt idx="28">
                  <c:v>4.5698269558859368E-2</c:v>
                </c:pt>
                <c:pt idx="29">
                  <c:v>2.6065773447015841E-2</c:v>
                </c:pt>
                <c:pt idx="30">
                  <c:v>-4.7554347826086835E-2</c:v>
                </c:pt>
                <c:pt idx="31">
                  <c:v>-6.3577833984824111E-2</c:v>
                </c:pt>
                <c:pt idx="32">
                  <c:v>-8.9344804765056199E-2</c:v>
                </c:pt>
                <c:pt idx="33">
                  <c:v>-7.9203588228858937E-2</c:v>
                </c:pt>
                <c:pt idx="34">
                  <c:v>-8.7557603686635954E-2</c:v>
                </c:pt>
                <c:pt idx="35">
                  <c:v>-6.7682263329706185E-2</c:v>
                </c:pt>
                <c:pt idx="36">
                  <c:v>-5.6443500614731162E-2</c:v>
                </c:pt>
                <c:pt idx="37">
                  <c:v>-7.7213642928563517E-2</c:v>
                </c:pt>
                <c:pt idx="38">
                  <c:v>-2.308316900591573E-2</c:v>
                </c:pt>
                <c:pt idx="39">
                  <c:v>8.4333056182445427E-3</c:v>
                </c:pt>
                <c:pt idx="40">
                  <c:v>-4.5427658819354115E-2</c:v>
                </c:pt>
                <c:pt idx="41">
                  <c:v>-2.9105537150970112E-2</c:v>
                </c:pt>
                <c:pt idx="42">
                  <c:v>-5.729704902973945E-2</c:v>
                </c:pt>
                <c:pt idx="43">
                  <c:v>-5.1813471502591569E-3</c:v>
                </c:pt>
                <c:pt idx="44">
                  <c:v>-1.3832199546485248E-2</c:v>
                </c:pt>
                <c:pt idx="45">
                  <c:v>4.7003118142972547E-2</c:v>
                </c:pt>
                <c:pt idx="46">
                  <c:v>3.8278055429350186E-2</c:v>
                </c:pt>
                <c:pt idx="47">
                  <c:v>0.12897761645493039</c:v>
                </c:pt>
                <c:pt idx="48">
                  <c:v>9.2876679747889185E-2</c:v>
                </c:pt>
                <c:pt idx="49">
                  <c:v>0.13439837707620125</c:v>
                </c:pt>
                <c:pt idx="50">
                  <c:v>0.16941665583993773</c:v>
                </c:pt>
                <c:pt idx="51">
                  <c:v>9.6400864809868994E-2</c:v>
                </c:pt>
                <c:pt idx="52">
                  <c:v>3.4021125030704938E-2</c:v>
                </c:pt>
                <c:pt idx="53">
                  <c:v>-1.4801864801864757E-2</c:v>
                </c:pt>
                <c:pt idx="54">
                  <c:v>-7.6385094525188602E-2</c:v>
                </c:pt>
                <c:pt idx="55">
                  <c:v>-0.10511713933415527</c:v>
                </c:pt>
                <c:pt idx="56">
                  <c:v>-4.7527089368093474E-2</c:v>
                </c:pt>
                <c:pt idx="57">
                  <c:v>-8.9783281733746154E-2</c:v>
                </c:pt>
                <c:pt idx="58">
                  <c:v>-0.13977746870653679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46B-4EF8-A09F-6C5D890DAC87}"/>
            </c:ext>
          </c:extLst>
        </c:ser>
        <c:ser>
          <c:idx val="10"/>
          <c:order val="10"/>
          <c:tx>
            <c:strRef>
              <c:f>data!$BW$1</c:f>
              <c:strCache>
                <c:ptCount val="1"/>
                <c:pt idx="0">
                  <c:v>XLK q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data!$BW$2:$BW$60</c:f>
              <c:numCache>
                <c:formatCode>0.0%</c:formatCode>
                <c:ptCount val="59"/>
                <c:pt idx="0">
                  <c:v>0.17635576160556332</c:v>
                </c:pt>
                <c:pt idx="1">
                  <c:v>0.16811629462928054</c:v>
                </c:pt>
                <c:pt idx="2">
                  <c:v>0.13499111900532848</c:v>
                </c:pt>
                <c:pt idx="3">
                  <c:v>8.0270849007465742E-2</c:v>
                </c:pt>
                <c:pt idx="4">
                  <c:v>5.3234960272417843E-2</c:v>
                </c:pt>
                <c:pt idx="5">
                  <c:v>9.3059095489301094E-2</c:v>
                </c:pt>
                <c:pt idx="6">
                  <c:v>0.10814742967992243</c:v>
                </c:pt>
                <c:pt idx="7">
                  <c:v>7.5614140203714819E-2</c:v>
                </c:pt>
                <c:pt idx="8">
                  <c:v>3.5054919373685108E-3</c:v>
                </c:pt>
                <c:pt idx="9">
                  <c:v>-9.4526244801618489E-2</c:v>
                </c:pt>
                <c:pt idx="10">
                  <c:v>-6.9210242434565361E-2</c:v>
                </c:pt>
                <c:pt idx="11">
                  <c:v>-4.1820557986249292E-2</c:v>
                </c:pt>
                <c:pt idx="12">
                  <c:v>-1.7463933181473098E-2</c:v>
                </c:pt>
                <c:pt idx="13">
                  <c:v>-5.711492005061547E-2</c:v>
                </c:pt>
                <c:pt idx="14">
                  <c:v>-2.5140824192113897E-2</c:v>
                </c:pt>
                <c:pt idx="15">
                  <c:v>-2.4770483284254241E-2</c:v>
                </c:pt>
                <c:pt idx="16">
                  <c:v>4.084091319800013E-2</c:v>
                </c:pt>
                <c:pt idx="17">
                  <c:v>5.5721989215098758E-2</c:v>
                </c:pt>
                <c:pt idx="18">
                  <c:v>2.3849981793907068E-2</c:v>
                </c:pt>
                <c:pt idx="19">
                  <c:v>4.7498094996190114E-2</c:v>
                </c:pt>
                <c:pt idx="20">
                  <c:v>0.10566412719443537</c:v>
                </c:pt>
                <c:pt idx="21">
                  <c:v>0.13171118751652994</c:v>
                </c:pt>
                <c:pt idx="22">
                  <c:v>0.17973877875754149</c:v>
                </c:pt>
                <c:pt idx="23">
                  <c:v>0.19200054141851655</c:v>
                </c:pt>
                <c:pt idx="24">
                  <c:v>0.18392196434577868</c:v>
                </c:pt>
                <c:pt idx="25">
                  <c:v>0.14852082914067227</c:v>
                </c:pt>
                <c:pt idx="26">
                  <c:v>0.15131448248460383</c:v>
                </c:pt>
                <c:pt idx="27">
                  <c:v>0.15545354891751162</c:v>
                </c:pt>
                <c:pt idx="28">
                  <c:v>0.20723546633207854</c:v>
                </c:pt>
                <c:pt idx="29">
                  <c:v>0.22272961626279722</c:v>
                </c:pt>
                <c:pt idx="30">
                  <c:v>0.19095190523761968</c:v>
                </c:pt>
                <c:pt idx="31">
                  <c:v>0.2108163715188478</c:v>
                </c:pt>
                <c:pt idx="32">
                  <c:v>0.12630524960663708</c:v>
                </c:pt>
                <c:pt idx="33">
                  <c:v>7.5295626157572251E-2</c:v>
                </c:pt>
                <c:pt idx="34">
                  <c:v>6.6798335331875555E-2</c:v>
                </c:pt>
                <c:pt idx="35">
                  <c:v>0.10336503291880048</c:v>
                </c:pt>
                <c:pt idx="36">
                  <c:v>0.12501903456677316</c:v>
                </c:pt>
                <c:pt idx="37">
                  <c:v>0.13916775231818526</c:v>
                </c:pt>
                <c:pt idx="38">
                  <c:v>0.19514150565220867</c:v>
                </c:pt>
                <c:pt idx="39">
                  <c:v>0.21351655416264861</c:v>
                </c:pt>
                <c:pt idx="40">
                  <c:v>0.17142857142857154</c:v>
                </c:pt>
                <c:pt idx="41">
                  <c:v>0.12535299654847823</c:v>
                </c:pt>
                <c:pt idx="42">
                  <c:v>3.7124742189290461E-2</c:v>
                </c:pt>
                <c:pt idx="43">
                  <c:v>3.5313238770685373E-2</c:v>
                </c:pt>
                <c:pt idx="44">
                  <c:v>1.8637724550898273E-2</c:v>
                </c:pt>
                <c:pt idx="45">
                  <c:v>5.8520705579529028E-2</c:v>
                </c:pt>
                <c:pt idx="46">
                  <c:v>5.4378849331530796E-2</c:v>
                </c:pt>
                <c:pt idx="47">
                  <c:v>0.17174973138275904</c:v>
                </c:pt>
                <c:pt idx="48">
                  <c:v>5.4946751041827252E-2</c:v>
                </c:pt>
                <c:pt idx="49">
                  <c:v>5.6297249477239825E-2</c:v>
                </c:pt>
                <c:pt idx="50">
                  <c:v>0.11720890410958915</c:v>
                </c:pt>
                <c:pt idx="51">
                  <c:v>3.2789600066241681E-2</c:v>
                </c:pt>
                <c:pt idx="52">
                  <c:v>4.7651119717124067E-2</c:v>
                </c:pt>
                <c:pt idx="53">
                  <c:v>6.9500565702278931E-3</c:v>
                </c:pt>
                <c:pt idx="54">
                  <c:v>-9.5563670266490871E-3</c:v>
                </c:pt>
                <c:pt idx="55">
                  <c:v>-4.5845481049562625E-2</c:v>
                </c:pt>
                <c:pt idx="56">
                  <c:v>1.8893488897252685E-2</c:v>
                </c:pt>
                <c:pt idx="57">
                  <c:v>-4.489562482127539E-2</c:v>
                </c:pt>
                <c:pt idx="58">
                  <c:v>-0.10816285193437317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6B-4EF8-A09F-6C5D890DAC87}"/>
            </c:ext>
          </c:extLst>
        </c:ser>
        <c:ser>
          <c:idx val="11"/>
          <c:order val="11"/>
          <c:tx>
            <c:strRef>
              <c:f>data!$CD$1</c:f>
              <c:strCache>
                <c:ptCount val="1"/>
                <c:pt idx="0">
                  <c:v>XLU q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data!$CD$2:$CD$60</c:f>
              <c:numCache>
                <c:formatCode>0.0%</c:formatCode>
                <c:ptCount val="59"/>
                <c:pt idx="0">
                  <c:v>6.8386220940098441E-2</c:v>
                </c:pt>
                <c:pt idx="1">
                  <c:v>-1.0586190551429953E-2</c:v>
                </c:pt>
                <c:pt idx="2">
                  <c:v>-1.4936864798275313E-2</c:v>
                </c:pt>
                <c:pt idx="3">
                  <c:v>3.6403925292813688E-3</c:v>
                </c:pt>
                <c:pt idx="4">
                  <c:v>1.4208173690932321E-2</c:v>
                </c:pt>
                <c:pt idx="5">
                  <c:v>-1.4772905862014848E-2</c:v>
                </c:pt>
                <c:pt idx="6">
                  <c:v>-1.8900614269963818E-2</c:v>
                </c:pt>
                <c:pt idx="7">
                  <c:v>-6.5820040266377472E-2</c:v>
                </c:pt>
                <c:pt idx="8">
                  <c:v>-3.3286451007970036E-2</c:v>
                </c:pt>
                <c:pt idx="9">
                  <c:v>-0.12395584725537005</c:v>
                </c:pt>
                <c:pt idx="10">
                  <c:v>-0.15235173824130871</c:v>
                </c:pt>
                <c:pt idx="11">
                  <c:v>-0.11293941660433804</c:v>
                </c:pt>
                <c:pt idx="12">
                  <c:v>-0.12448386603456187</c:v>
                </c:pt>
                <c:pt idx="13">
                  <c:v>-9.948044009779948E-2</c:v>
                </c:pt>
                <c:pt idx="14">
                  <c:v>-2.675688143933572E-2</c:v>
                </c:pt>
                <c:pt idx="15">
                  <c:v>-3.5066864784546799E-2</c:v>
                </c:pt>
                <c:pt idx="16">
                  <c:v>-4.8350655219159523E-2</c:v>
                </c:pt>
                <c:pt idx="17">
                  <c:v>-3.8083538083538142E-2</c:v>
                </c:pt>
                <c:pt idx="18">
                  <c:v>-1.4862981885740839E-2</c:v>
                </c:pt>
                <c:pt idx="19">
                  <c:v>-3.9630918166691842E-2</c:v>
                </c:pt>
                <c:pt idx="20">
                  <c:v>-6.4609590033318967E-2</c:v>
                </c:pt>
                <c:pt idx="21">
                  <c:v>-7.3011734028683162E-2</c:v>
                </c:pt>
                <c:pt idx="22">
                  <c:v>-2.8124093940272508E-2</c:v>
                </c:pt>
                <c:pt idx="23">
                  <c:v>-1.6661878770468409E-2</c:v>
                </c:pt>
                <c:pt idx="24">
                  <c:v>-2.9612425606038703E-2</c:v>
                </c:pt>
                <c:pt idx="25">
                  <c:v>-6.3314711359404113E-2</c:v>
                </c:pt>
                <c:pt idx="26">
                  <c:v>-3.3239769537597871E-2</c:v>
                </c:pt>
                <c:pt idx="27">
                  <c:v>-1.0047191353326178E-2</c:v>
                </c:pt>
                <c:pt idx="28">
                  <c:v>4.927579513214847E-3</c:v>
                </c:pt>
                <c:pt idx="29">
                  <c:v>3.0580565041912432E-2</c:v>
                </c:pt>
                <c:pt idx="30">
                  <c:v>-1.7056603773584839E-2</c:v>
                </c:pt>
                <c:pt idx="31">
                  <c:v>-3.0325776910373758E-2</c:v>
                </c:pt>
                <c:pt idx="32">
                  <c:v>-3.4608644859813145E-2</c:v>
                </c:pt>
                <c:pt idx="33">
                  <c:v>1.9494904740806489E-2</c:v>
                </c:pt>
                <c:pt idx="34">
                  <c:v>1.6492416433515015E-2</c:v>
                </c:pt>
                <c:pt idx="35">
                  <c:v>1.3064305414429295E-3</c:v>
                </c:pt>
                <c:pt idx="36">
                  <c:v>5.6333959266214144E-3</c:v>
                </c:pt>
                <c:pt idx="37">
                  <c:v>-3.420720594420297E-2</c:v>
                </c:pt>
                <c:pt idx="38">
                  <c:v>-1.6760563380281659E-2</c:v>
                </c:pt>
                <c:pt idx="39">
                  <c:v>-3.9858156028368827E-2</c:v>
                </c:pt>
                <c:pt idx="40">
                  <c:v>-7.3614440840502032E-2</c:v>
                </c:pt>
                <c:pt idx="41">
                  <c:v>-4.9801362088535826E-2</c:v>
                </c:pt>
                <c:pt idx="42">
                  <c:v>-9.0498376394183205E-2</c:v>
                </c:pt>
                <c:pt idx="43">
                  <c:v>-6.7295508939884577E-2</c:v>
                </c:pt>
                <c:pt idx="44">
                  <c:v>-6.1037496475895098E-2</c:v>
                </c:pt>
                <c:pt idx="45">
                  <c:v>-5.3740014524326848E-3</c:v>
                </c:pt>
                <c:pt idx="46">
                  <c:v>-5.4347826086957188E-3</c:v>
                </c:pt>
                <c:pt idx="47">
                  <c:v>1.2222387837233464E-2</c:v>
                </c:pt>
                <c:pt idx="48">
                  <c:v>2.1955199525293043E-2</c:v>
                </c:pt>
                <c:pt idx="49">
                  <c:v>9.3508134575896407E-2</c:v>
                </c:pt>
                <c:pt idx="50">
                  <c:v>0.14770716009654061</c:v>
                </c:pt>
                <c:pt idx="51">
                  <c:v>0.11355081555834383</c:v>
                </c:pt>
                <c:pt idx="52">
                  <c:v>7.6171576858494808E-2</c:v>
                </c:pt>
                <c:pt idx="53">
                  <c:v>-1.184503901895218E-2</c:v>
                </c:pt>
                <c:pt idx="54">
                  <c:v>-5.3578622263998857E-2</c:v>
                </c:pt>
                <c:pt idx="55">
                  <c:v>-8.4647195657792676E-2</c:v>
                </c:pt>
                <c:pt idx="56">
                  <c:v>-4.7855227882037443E-2</c:v>
                </c:pt>
                <c:pt idx="57">
                  <c:v>-6.3003566239598421E-2</c:v>
                </c:pt>
                <c:pt idx="58">
                  <c:v>-0.11389961389961401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46B-4EF8-A09F-6C5D890DAC87}"/>
            </c:ext>
          </c:extLst>
        </c:ser>
        <c:ser>
          <c:idx val="12"/>
          <c:order val="12"/>
          <c:tx>
            <c:strRef>
              <c:f>data!$CK$1</c:f>
              <c:strCache>
                <c:ptCount val="1"/>
                <c:pt idx="0">
                  <c:v>XME q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data!$CK$2:$CK$60</c:f>
              <c:numCache>
                <c:formatCode>0.0%</c:formatCode>
                <c:ptCount val="59"/>
                <c:pt idx="0">
                  <c:v>0.16952380952380949</c:v>
                </c:pt>
                <c:pt idx="1">
                  <c:v>0.17885548011639199</c:v>
                </c:pt>
                <c:pt idx="2">
                  <c:v>7.3879617476092355E-2</c:v>
                </c:pt>
                <c:pt idx="3">
                  <c:v>5.0369506028782499E-2</c:v>
                </c:pt>
                <c:pt idx="4">
                  <c:v>5.7927402670678918E-2</c:v>
                </c:pt>
                <c:pt idx="5">
                  <c:v>5.8753473600635188E-2</c:v>
                </c:pt>
                <c:pt idx="6">
                  <c:v>2.6763039656182937E-2</c:v>
                </c:pt>
                <c:pt idx="7">
                  <c:v>-3.1409501374165573E-2</c:v>
                </c:pt>
                <c:pt idx="8">
                  <c:v>-9.096187342752058E-3</c:v>
                </c:pt>
                <c:pt idx="9">
                  <c:v>-6.2464400987279269E-2</c:v>
                </c:pt>
                <c:pt idx="10">
                  <c:v>-5.325329202168861E-2</c:v>
                </c:pt>
                <c:pt idx="11">
                  <c:v>-2.1722265321955092E-2</c:v>
                </c:pt>
                <c:pt idx="12">
                  <c:v>5.5412626162675864E-3</c:v>
                </c:pt>
                <c:pt idx="13">
                  <c:v>3.3057851239669415E-2</c:v>
                </c:pt>
                <c:pt idx="14">
                  <c:v>5.8738960772232479E-2</c:v>
                </c:pt>
                <c:pt idx="15">
                  <c:v>7.2822369744518153E-2</c:v>
                </c:pt>
                <c:pt idx="16">
                  <c:v>6.3935443823712051E-2</c:v>
                </c:pt>
                <c:pt idx="17">
                  <c:v>0.11889730639730636</c:v>
                </c:pt>
                <c:pt idx="18">
                  <c:v>0.10434020166593611</c:v>
                </c:pt>
                <c:pt idx="19">
                  <c:v>8.9612601106853998E-2</c:v>
                </c:pt>
                <c:pt idx="20">
                  <c:v>7.8780177890724251E-2</c:v>
                </c:pt>
                <c:pt idx="21">
                  <c:v>6.6020218691974483E-2</c:v>
                </c:pt>
                <c:pt idx="22">
                  <c:v>6.6194331983805726E-2</c:v>
                </c:pt>
                <c:pt idx="23">
                  <c:v>2.8890217174736062E-2</c:v>
                </c:pt>
                <c:pt idx="24">
                  <c:v>-1.6218278954397907E-2</c:v>
                </c:pt>
                <c:pt idx="25">
                  <c:v>-1.6160436137071618E-2</c:v>
                </c:pt>
                <c:pt idx="26">
                  <c:v>-4.4018058690744856E-2</c:v>
                </c:pt>
                <c:pt idx="27">
                  <c:v>-3.1430276506863045E-2</c:v>
                </c:pt>
                <c:pt idx="28">
                  <c:v>4.4453424934329938E-3</c:v>
                </c:pt>
                <c:pt idx="29">
                  <c:v>-7.9428571428571459E-2</c:v>
                </c:pt>
                <c:pt idx="30">
                  <c:v>-0.19566689234935672</c:v>
                </c:pt>
                <c:pt idx="31">
                  <c:v>-0.1518869678378881</c:v>
                </c:pt>
                <c:pt idx="32">
                  <c:v>-0.16375934496262021</c:v>
                </c:pt>
                <c:pt idx="33">
                  <c:v>-0.14549402823018456</c:v>
                </c:pt>
                <c:pt idx="34">
                  <c:v>-0.16330053512860351</c:v>
                </c:pt>
                <c:pt idx="35">
                  <c:v>-0.13485113835376536</c:v>
                </c:pt>
                <c:pt idx="36">
                  <c:v>-0.10278870218090812</c:v>
                </c:pt>
                <c:pt idx="37">
                  <c:v>-6.7769477054429067E-2</c:v>
                </c:pt>
                <c:pt idx="38">
                  <c:v>-2.8560620389634916E-2</c:v>
                </c:pt>
                <c:pt idx="39">
                  <c:v>6.7255571170447587E-2</c:v>
                </c:pt>
                <c:pt idx="40">
                  <c:v>-1.0238235873203308E-2</c:v>
                </c:pt>
                <c:pt idx="41">
                  <c:v>-9.6057634580747828E-3</c:v>
                </c:pt>
                <c:pt idx="42">
                  <c:v>2.3591343341782041E-2</c:v>
                </c:pt>
                <c:pt idx="43">
                  <c:v>7.8298959664172274E-2</c:v>
                </c:pt>
                <c:pt idx="44">
                  <c:v>2.5352649637819257E-2</c:v>
                </c:pt>
                <c:pt idx="45">
                  <c:v>0.11401943287725561</c:v>
                </c:pt>
                <c:pt idx="46">
                  <c:v>7.5306479859894873E-2</c:v>
                </c:pt>
                <c:pt idx="47">
                  <c:v>0.17148634984833158</c:v>
                </c:pt>
                <c:pt idx="48">
                  <c:v>0.17756238399670032</c:v>
                </c:pt>
                <c:pt idx="49">
                  <c:v>0.16154485049833892</c:v>
                </c:pt>
                <c:pt idx="50">
                  <c:v>0.27280959927552628</c:v>
                </c:pt>
                <c:pt idx="51">
                  <c:v>0.1596841412590479</c:v>
                </c:pt>
                <c:pt idx="52">
                  <c:v>0.17227582960696636</c:v>
                </c:pt>
                <c:pt idx="53">
                  <c:v>0.2212070209184899</c:v>
                </c:pt>
                <c:pt idx="54">
                  <c:v>0.10163139329805995</c:v>
                </c:pt>
                <c:pt idx="55">
                  <c:v>1.4037168841439322E-2</c:v>
                </c:pt>
                <c:pt idx="56">
                  <c:v>0.14960134284515322</c:v>
                </c:pt>
                <c:pt idx="57">
                  <c:v>7.8770413064361902E-3</c:v>
                </c:pt>
                <c:pt idx="58">
                  <c:v>3.1828128108214956E-3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46B-4EF8-A09F-6C5D890DAC87}"/>
            </c:ext>
          </c:extLst>
        </c:ser>
        <c:ser>
          <c:idx val="13"/>
          <c:order val="13"/>
          <c:tx>
            <c:strRef>
              <c:f>data!$CR$1</c:f>
              <c:strCache>
                <c:ptCount val="1"/>
                <c:pt idx="0">
                  <c:v>XHB q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data!$CR$2:$CR$60</c:f>
              <c:numCache>
                <c:formatCode>0.0%</c:formatCode>
                <c:ptCount val="59"/>
                <c:pt idx="0">
                  <c:v>0.25989290844978463</c:v>
                </c:pt>
                <c:pt idx="1">
                  <c:v>0.25492255185087931</c:v>
                </c:pt>
                <c:pt idx="2">
                  <c:v>0.20038022813688197</c:v>
                </c:pt>
                <c:pt idx="3">
                  <c:v>8.886153846153845E-2</c:v>
                </c:pt>
                <c:pt idx="4">
                  <c:v>1.4241633040588519E-2</c:v>
                </c:pt>
                <c:pt idx="5">
                  <c:v>4.0715996470439983E-2</c:v>
                </c:pt>
                <c:pt idx="6">
                  <c:v>3.5691843659670777E-2</c:v>
                </c:pt>
                <c:pt idx="7">
                  <c:v>-6.8716962998558381E-2</c:v>
                </c:pt>
                <c:pt idx="8">
                  <c:v>-7.6547037081197103E-2</c:v>
                </c:pt>
                <c:pt idx="9">
                  <c:v>-0.17371225577264654</c:v>
                </c:pt>
                <c:pt idx="10">
                  <c:v>-0.14098678627712447</c:v>
                </c:pt>
                <c:pt idx="11">
                  <c:v>-0.11173652694610776</c:v>
                </c:pt>
                <c:pt idx="12">
                  <c:v>-3.8486209108402822E-2</c:v>
                </c:pt>
                <c:pt idx="13">
                  <c:v>-4.6450809464508143E-2</c:v>
                </c:pt>
                <c:pt idx="14">
                  <c:v>-8.8472547488939977E-3</c:v>
                </c:pt>
                <c:pt idx="15">
                  <c:v>3.1777167516673296E-2</c:v>
                </c:pt>
                <c:pt idx="16">
                  <c:v>8.7829696077118796E-2</c:v>
                </c:pt>
                <c:pt idx="17">
                  <c:v>0.15964767409854128</c:v>
                </c:pt>
                <c:pt idx="18">
                  <c:v>0.13005698005697999</c:v>
                </c:pt>
                <c:pt idx="19">
                  <c:v>0.11069235064209929</c:v>
                </c:pt>
                <c:pt idx="20">
                  <c:v>0.17587229834722401</c:v>
                </c:pt>
                <c:pt idx="21">
                  <c:v>0.18510668362300423</c:v>
                </c:pt>
                <c:pt idx="22">
                  <c:v>0.19077834179357023</c:v>
                </c:pt>
                <c:pt idx="23">
                  <c:v>0.18844546895260048</c:v>
                </c:pt>
                <c:pt idx="24">
                  <c:v>0.24404052443384974</c:v>
                </c:pt>
                <c:pt idx="25">
                  <c:v>0.2089019851116625</c:v>
                </c:pt>
                <c:pt idx="26">
                  <c:v>0.18506493506493493</c:v>
                </c:pt>
                <c:pt idx="27">
                  <c:v>0.1790151863782789</c:v>
                </c:pt>
                <c:pt idx="28">
                  <c:v>0.17772986292930834</c:v>
                </c:pt>
                <c:pt idx="29">
                  <c:v>0.14082786008859019</c:v>
                </c:pt>
                <c:pt idx="30">
                  <c:v>5.5951169888097577E-2</c:v>
                </c:pt>
                <c:pt idx="31">
                  <c:v>5.1842972729997126E-2</c:v>
                </c:pt>
                <c:pt idx="32">
                  <c:v>3.8863109048723997E-2</c:v>
                </c:pt>
                <c:pt idx="33">
                  <c:v>3.0272158346674613E-2</c:v>
                </c:pt>
                <c:pt idx="34">
                  <c:v>-6.1789074568178309E-3</c:v>
                </c:pt>
                <c:pt idx="35">
                  <c:v>5.6142963514519667E-2</c:v>
                </c:pt>
                <c:pt idx="36">
                  <c:v>6.8174823022468328E-2</c:v>
                </c:pt>
                <c:pt idx="37">
                  <c:v>8.2619798708128498E-3</c:v>
                </c:pt>
                <c:pt idx="38">
                  <c:v>1.3517761710154143E-2</c:v>
                </c:pt>
                <c:pt idx="39">
                  <c:v>0.12334217506631308</c:v>
                </c:pt>
                <c:pt idx="40">
                  <c:v>7.167516028275521E-2</c:v>
                </c:pt>
                <c:pt idx="41">
                  <c:v>5.4058441558441646E-2</c:v>
                </c:pt>
                <c:pt idx="42">
                  <c:v>6.6634082763114957E-2</c:v>
                </c:pt>
                <c:pt idx="43">
                  <c:v>9.8674756506466538E-2</c:v>
                </c:pt>
                <c:pt idx="44">
                  <c:v>7.5237634928306665E-2</c:v>
                </c:pt>
                <c:pt idx="45">
                  <c:v>0.13141919606234603</c:v>
                </c:pt>
                <c:pt idx="46">
                  <c:v>9.3585866624224023E-2</c:v>
                </c:pt>
                <c:pt idx="47">
                  <c:v>0.27047279214986614</c:v>
                </c:pt>
                <c:pt idx="48">
                  <c:v>0.13852153272295709</c:v>
                </c:pt>
                <c:pt idx="49">
                  <c:v>0.18016709044678536</c:v>
                </c:pt>
                <c:pt idx="50">
                  <c:v>0.21500273772586229</c:v>
                </c:pt>
                <c:pt idx="51">
                  <c:v>0.11282140983033051</c:v>
                </c:pt>
                <c:pt idx="52">
                  <c:v>0.10294386542329499</c:v>
                </c:pt>
                <c:pt idx="53">
                  <c:v>9.8807803468208069E-2</c:v>
                </c:pt>
                <c:pt idx="54">
                  <c:v>6.5928361308184844E-2</c:v>
                </c:pt>
                <c:pt idx="55">
                  <c:v>-1.095713825330325E-2</c:v>
                </c:pt>
                <c:pt idx="56">
                  <c:v>5.4732233075109465E-2</c:v>
                </c:pt>
                <c:pt idx="57">
                  <c:v>1.1076722593256226E-2</c:v>
                </c:pt>
                <c:pt idx="58">
                  <c:v>-5.7522808102675099E-2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46B-4EF8-A09F-6C5D890DAC87}"/>
            </c:ext>
          </c:extLst>
        </c:ser>
        <c:ser>
          <c:idx val="14"/>
          <c:order val="14"/>
          <c:tx>
            <c:strRef>
              <c:f>data!$CY$1</c:f>
              <c:strCache>
                <c:ptCount val="1"/>
                <c:pt idx="0">
                  <c:v>SMH q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data!$CY$2:$CY$60</c:f>
              <c:numCache>
                <c:formatCode>0.0%</c:formatCode>
                <c:ptCount val="59"/>
                <c:pt idx="0">
                  <c:v>0.21299489584770331</c:v>
                </c:pt>
                <c:pt idx="1">
                  <c:v>0.22062552831783594</c:v>
                </c:pt>
                <c:pt idx="2">
                  <c:v>0.18575028948981684</c:v>
                </c:pt>
                <c:pt idx="3">
                  <c:v>8.0462827503657366E-2</c:v>
                </c:pt>
                <c:pt idx="4">
                  <c:v>3.1496062992125901E-2</c:v>
                </c:pt>
                <c:pt idx="5">
                  <c:v>8.4982225501374922E-2</c:v>
                </c:pt>
                <c:pt idx="6">
                  <c:v>0.1125025662081708</c:v>
                </c:pt>
                <c:pt idx="7">
                  <c:v>7.5713015525613797E-2</c:v>
                </c:pt>
                <c:pt idx="8">
                  <c:v>-3.072933549432745E-2</c:v>
                </c:pt>
                <c:pt idx="9">
                  <c:v>-0.13825545171339562</c:v>
                </c:pt>
                <c:pt idx="10">
                  <c:v>-7.6012744651797901E-2</c:v>
                </c:pt>
                <c:pt idx="11">
                  <c:v>-5.4302103250478073E-2</c:v>
                </c:pt>
                <c:pt idx="12">
                  <c:v>-4.6964106004697553E-3</c:v>
                </c:pt>
                <c:pt idx="13">
                  <c:v>-4.7750410509031269E-2</c:v>
                </c:pt>
                <c:pt idx="14">
                  <c:v>-3.7755032874669511E-2</c:v>
                </c:pt>
                <c:pt idx="15">
                  <c:v>-4.2834789411918067E-2</c:v>
                </c:pt>
                <c:pt idx="16">
                  <c:v>2.4107872514301226E-2</c:v>
                </c:pt>
                <c:pt idx="17">
                  <c:v>6.8906527986862073E-2</c:v>
                </c:pt>
                <c:pt idx="18">
                  <c:v>1.1739956568946726E-2</c:v>
                </c:pt>
                <c:pt idx="19">
                  <c:v>9.624906226556626E-2</c:v>
                </c:pt>
                <c:pt idx="20">
                  <c:v>0.18966639544344996</c:v>
                </c:pt>
                <c:pt idx="21">
                  <c:v>0.24015114970252457</c:v>
                </c:pt>
                <c:pt idx="22">
                  <c:v>0.29828109201213349</c:v>
                </c:pt>
                <c:pt idx="23">
                  <c:v>0.23854393170653129</c:v>
                </c:pt>
                <c:pt idx="24">
                  <c:v>0.24484290701364644</c:v>
                </c:pt>
                <c:pt idx="25">
                  <c:v>0.1810618066561015</c:v>
                </c:pt>
                <c:pt idx="26">
                  <c:v>0.15695885102017554</c:v>
                </c:pt>
                <c:pt idx="27">
                  <c:v>0.15882491556044301</c:v>
                </c:pt>
                <c:pt idx="28">
                  <c:v>0.2254713966123362</c:v>
                </c:pt>
                <c:pt idx="29">
                  <c:v>0.23540299512030965</c:v>
                </c:pt>
                <c:pt idx="30">
                  <c:v>0.19317439581972551</c:v>
                </c:pt>
                <c:pt idx="31">
                  <c:v>0.23722765626967809</c:v>
                </c:pt>
                <c:pt idx="32">
                  <c:v>9.8158751081270382E-2</c:v>
                </c:pt>
                <c:pt idx="33">
                  <c:v>7.335764927666983E-3</c:v>
                </c:pt>
                <c:pt idx="34">
                  <c:v>-6.8292291005509951E-4</c:v>
                </c:pt>
                <c:pt idx="35">
                  <c:v>3.3308258107656294E-2</c:v>
                </c:pt>
                <c:pt idx="36">
                  <c:v>9.2324609632724916E-2</c:v>
                </c:pt>
                <c:pt idx="37">
                  <c:v>0.11643562602418185</c:v>
                </c:pt>
                <c:pt idx="38">
                  <c:v>0.19242216658005395</c:v>
                </c:pt>
                <c:pt idx="39">
                  <c:v>0.29688577904799446</c:v>
                </c:pt>
                <c:pt idx="40">
                  <c:v>0.25132691173579724</c:v>
                </c:pt>
                <c:pt idx="41">
                  <c:v>0.17201985204607162</c:v>
                </c:pt>
                <c:pt idx="42">
                  <c:v>8.0349027449554661E-2</c:v>
                </c:pt>
                <c:pt idx="43">
                  <c:v>9.4157584420225177E-2</c:v>
                </c:pt>
                <c:pt idx="44">
                  <c:v>7.665536723163846E-2</c:v>
                </c:pt>
                <c:pt idx="45">
                  <c:v>0.10591290087463556</c:v>
                </c:pt>
                <c:pt idx="46">
                  <c:v>0.1051177536231883</c:v>
                </c:pt>
                <c:pt idx="47">
                  <c:v>0.30057471264367813</c:v>
                </c:pt>
                <c:pt idx="48">
                  <c:v>0.2412075941487706</c:v>
                </c:pt>
                <c:pt idx="49">
                  <c:v>0.22001609873893213</c:v>
                </c:pt>
                <c:pt idx="50">
                  <c:v>0.30401386081432274</c:v>
                </c:pt>
                <c:pt idx="51">
                  <c:v>0.12232237539766699</c:v>
                </c:pt>
                <c:pt idx="52">
                  <c:v>9.6261884183232463E-2</c:v>
                </c:pt>
                <c:pt idx="53">
                  <c:v>5.7753287934709074E-2</c:v>
                </c:pt>
                <c:pt idx="54">
                  <c:v>4.7422882644303936E-2</c:v>
                </c:pt>
                <c:pt idx="55">
                  <c:v>1.4663838421101071E-2</c:v>
                </c:pt>
                <c:pt idx="56">
                  <c:v>7.7278414012125887E-2</c:v>
                </c:pt>
                <c:pt idx="57">
                  <c:v>-6.3771500426639764E-3</c:v>
                </c:pt>
                <c:pt idx="58">
                  <c:v>-6.5832588620792373E-2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46B-4EF8-A09F-6C5D890DAC87}"/>
            </c:ext>
          </c:extLst>
        </c:ser>
        <c:ser>
          <c:idx val="15"/>
          <c:order val="15"/>
          <c:tx>
            <c:strRef>
              <c:f>data!$DF$1</c:f>
              <c:strCache>
                <c:ptCount val="1"/>
                <c:pt idx="0">
                  <c:v>URA q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data!$DF$2:$DF$60</c:f>
              <c:numCache>
                <c:formatCode>0.0%</c:formatCode>
                <c:ptCount val="59"/>
                <c:pt idx="0">
                  <c:v>8.9497041420118412E-2</c:v>
                </c:pt>
                <c:pt idx="1">
                  <c:v>0.10190369540873462</c:v>
                </c:pt>
                <c:pt idx="2">
                  <c:v>8.6516853932584362E-2</c:v>
                </c:pt>
                <c:pt idx="3">
                  <c:v>0.17469387755102045</c:v>
                </c:pt>
                <c:pt idx="4">
                  <c:v>0.19045660222130822</c:v>
                </c:pt>
                <c:pt idx="5">
                  <c:v>0.23596938775510207</c:v>
                </c:pt>
                <c:pt idx="6">
                  <c:v>0.28016085790884721</c:v>
                </c:pt>
                <c:pt idx="7">
                  <c:v>0.17446436379536504</c:v>
                </c:pt>
                <c:pt idx="8">
                  <c:v>0.21076233183856499</c:v>
                </c:pt>
                <c:pt idx="9">
                  <c:v>0.15013648771610558</c:v>
                </c:pt>
                <c:pt idx="10">
                  <c:v>0.18441678192715535</c:v>
                </c:pt>
                <c:pt idx="11">
                  <c:v>0.16536158452326116</c:v>
                </c:pt>
                <c:pt idx="12">
                  <c:v>0.25407478427612662</c:v>
                </c:pt>
                <c:pt idx="13">
                  <c:v>0.24608294930875577</c:v>
                </c:pt>
                <c:pt idx="14">
                  <c:v>0.25715626466447683</c:v>
                </c:pt>
                <c:pt idx="15">
                  <c:v>0.18403547671840348</c:v>
                </c:pt>
                <c:pt idx="16">
                  <c:v>0.11872146118721469</c:v>
                </c:pt>
                <c:pt idx="17">
                  <c:v>0.14077897700610043</c:v>
                </c:pt>
                <c:pt idx="18">
                  <c:v>0.19088607594936707</c:v>
                </c:pt>
                <c:pt idx="19">
                  <c:v>0.11287916459472898</c:v>
                </c:pt>
                <c:pt idx="20">
                  <c:v>0.125492125984252</c:v>
                </c:pt>
                <c:pt idx="21">
                  <c:v>0.10779930452061609</c:v>
                </c:pt>
                <c:pt idx="22">
                  <c:v>9.9000000000000019E-2</c:v>
                </c:pt>
                <c:pt idx="23">
                  <c:v>0.13086548488008351</c:v>
                </c:pt>
                <c:pt idx="24">
                  <c:v>9.3152064451158187E-2</c:v>
                </c:pt>
                <c:pt idx="25">
                  <c:v>9.3864708966963778E-2</c:v>
                </c:pt>
                <c:pt idx="26">
                  <c:v>8.8810837932764661E-2</c:v>
                </c:pt>
                <c:pt idx="27">
                  <c:v>0.14140332083556489</c:v>
                </c:pt>
                <c:pt idx="28">
                  <c:v>0.17816091954022989</c:v>
                </c:pt>
                <c:pt idx="29">
                  <c:v>0.11563932755985734</c:v>
                </c:pt>
                <c:pt idx="30">
                  <c:v>-1.661282879557005E-2</c:v>
                </c:pt>
                <c:pt idx="31">
                  <c:v>-5.7729007633587827E-2</c:v>
                </c:pt>
                <c:pt idx="32">
                  <c:v>-9.0045248868778363E-2</c:v>
                </c:pt>
                <c:pt idx="33">
                  <c:v>-0.10247349823321555</c:v>
                </c:pt>
                <c:pt idx="34">
                  <c:v>-9.1606498194945901E-2</c:v>
                </c:pt>
                <c:pt idx="35">
                  <c:v>-0.13569576490924809</c:v>
                </c:pt>
                <c:pt idx="36">
                  <c:v>-0.13991031390134534</c:v>
                </c:pt>
                <c:pt idx="37">
                  <c:v>-0.10298102981029815</c:v>
                </c:pt>
                <c:pt idx="38">
                  <c:v>-9.919697685403879E-2</c:v>
                </c:pt>
                <c:pt idx="39">
                  <c:v>-7.4701195219122806E-3</c:v>
                </c:pt>
                <c:pt idx="40">
                  <c:v>-5.7546693589096268E-2</c:v>
                </c:pt>
                <c:pt idx="41">
                  <c:v>-1.7957927142124058E-2</c:v>
                </c:pt>
                <c:pt idx="42">
                  <c:v>1.5306122448978357E-3</c:v>
                </c:pt>
                <c:pt idx="43">
                  <c:v>3.1413612565445032E-2</c:v>
                </c:pt>
                <c:pt idx="44">
                  <c:v>1.9120458891012976E-3</c:v>
                </c:pt>
                <c:pt idx="45">
                  <c:v>7.5949367088607708E-2</c:v>
                </c:pt>
                <c:pt idx="46">
                  <c:v>4.0441176470588189E-2</c:v>
                </c:pt>
                <c:pt idx="47">
                  <c:v>9.4861660079051474E-2</c:v>
                </c:pt>
                <c:pt idx="48">
                  <c:v>0.11949685534591188</c:v>
                </c:pt>
                <c:pt idx="49">
                  <c:v>9.5823095823095783E-2</c:v>
                </c:pt>
                <c:pt idx="50">
                  <c:v>0.17891373801916929</c:v>
                </c:pt>
                <c:pt idx="51">
                  <c:v>3.9273441335297039E-2</c:v>
                </c:pt>
                <c:pt idx="52">
                  <c:v>1.3118062563067507E-2</c:v>
                </c:pt>
                <c:pt idx="53">
                  <c:v>2.7489626556016472E-2</c:v>
                </c:pt>
                <c:pt idx="54">
                  <c:v>-0.10760073260073266</c:v>
                </c:pt>
                <c:pt idx="55">
                  <c:v>-0.17854149203688174</c:v>
                </c:pt>
                <c:pt idx="56">
                  <c:v>-5.2750225428313716E-2</c:v>
                </c:pt>
                <c:pt idx="57">
                  <c:v>-3.9485766758494002E-2</c:v>
                </c:pt>
                <c:pt idx="58">
                  <c:v>4.6357615894039743E-2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46B-4EF8-A09F-6C5D890DAC87}"/>
            </c:ext>
          </c:extLst>
        </c:ser>
        <c:ser>
          <c:idx val="16"/>
          <c:order val="16"/>
          <c:tx>
            <c:strRef>
              <c:f>data!$DM$1</c:f>
              <c:strCache>
                <c:ptCount val="1"/>
                <c:pt idx="0">
                  <c:v>BTCUSD q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data!$DM$2:$DM$60</c:f>
              <c:numCache>
                <c:formatCode>0.0%</c:formatCode>
                <c:ptCount val="59"/>
                <c:pt idx="0">
                  <c:v>0.63491023516198586</c:v>
                </c:pt>
                <c:pt idx="1">
                  <c:v>0.65569845460825782</c:v>
                </c:pt>
                <c:pt idx="2">
                  <c:v>0.63095316246973454</c:v>
                </c:pt>
                <c:pt idx="3">
                  <c:v>0.73003219079941128</c:v>
                </c:pt>
                <c:pt idx="4">
                  <c:v>0.48972773703006794</c:v>
                </c:pt>
                <c:pt idx="5">
                  <c:v>0.45276351833521322</c:v>
                </c:pt>
                <c:pt idx="6">
                  <c:v>0.23906995737730022</c:v>
                </c:pt>
                <c:pt idx="7">
                  <c:v>0.28864420737322893</c:v>
                </c:pt>
                <c:pt idx="8">
                  <c:v>0.17961214682526158</c:v>
                </c:pt>
                <c:pt idx="9">
                  <c:v>-3.8689468223955081E-2</c:v>
                </c:pt>
                <c:pt idx="10">
                  <c:v>-0.10691698950365881</c:v>
                </c:pt>
                <c:pt idx="11">
                  <c:v>-7.5067732769444256E-2</c:v>
                </c:pt>
                <c:pt idx="12">
                  <c:v>-0.11464674717825529</c:v>
                </c:pt>
                <c:pt idx="13">
                  <c:v>-0.14167027778676064</c:v>
                </c:pt>
                <c:pt idx="14">
                  <c:v>9.9465726952370124E-4</c:v>
                </c:pt>
                <c:pt idx="15">
                  <c:v>-2.0777550096670892E-2</c:v>
                </c:pt>
                <c:pt idx="16">
                  <c:v>-5.2408286418662811E-2</c:v>
                </c:pt>
                <c:pt idx="17">
                  <c:v>-2.6876824302332215E-2</c:v>
                </c:pt>
                <c:pt idx="18">
                  <c:v>-2.874496944403046E-2</c:v>
                </c:pt>
                <c:pt idx="19">
                  <c:v>0.11116047795507827</c:v>
                </c:pt>
                <c:pt idx="20">
                  <c:v>-1.9902116850127032E-2</c:v>
                </c:pt>
                <c:pt idx="21">
                  <c:v>-4.7692045648100836E-4</c:v>
                </c:pt>
                <c:pt idx="22">
                  <c:v>9.6148202494497431E-2</c:v>
                </c:pt>
                <c:pt idx="23">
                  <c:v>-8.8283557597637011E-3</c:v>
                </c:pt>
                <c:pt idx="24">
                  <c:v>8.5230736132525367E-2</c:v>
                </c:pt>
                <c:pt idx="25">
                  <c:v>7.0374414427107179E-2</c:v>
                </c:pt>
                <c:pt idx="26">
                  <c:v>0.11962779246171114</c:v>
                </c:pt>
                <c:pt idx="27">
                  <c:v>-1.6178937558247904E-2</c:v>
                </c:pt>
                <c:pt idx="28">
                  <c:v>0.31601741726797705</c:v>
                </c:pt>
                <c:pt idx="29">
                  <c:v>0.22176766768566805</c:v>
                </c:pt>
                <c:pt idx="30">
                  <c:v>0.15767472042568836</c:v>
                </c:pt>
                <c:pt idx="31">
                  <c:v>9.6152275140919855E-2</c:v>
                </c:pt>
                <c:pt idx="32">
                  <c:v>0.22793332404698891</c:v>
                </c:pt>
                <c:pt idx="33">
                  <c:v>0.26274992504761252</c:v>
                </c:pt>
                <c:pt idx="34">
                  <c:v>0.27132957990472067</c:v>
                </c:pt>
                <c:pt idx="35">
                  <c:v>0.22143561251008154</c:v>
                </c:pt>
                <c:pt idx="36">
                  <c:v>0.53803442531926704</c:v>
                </c:pt>
                <c:pt idx="37">
                  <c:v>0.64710718274332013</c:v>
                </c:pt>
                <c:pt idx="38">
                  <c:v>0.71275167785234894</c:v>
                </c:pt>
                <c:pt idx="39">
                  <c:v>0.64268568016310879</c:v>
                </c:pt>
                <c:pt idx="40">
                  <c:v>0.59326463338579871</c:v>
                </c:pt>
                <c:pt idx="41">
                  <c:v>0.17462963655749048</c:v>
                </c:pt>
                <c:pt idx="42">
                  <c:v>0.30712962701792995</c:v>
                </c:pt>
                <c:pt idx="43">
                  <c:v>0.40070000157548835</c:v>
                </c:pt>
                <c:pt idx="44">
                  <c:v>0.47242614112725223</c:v>
                </c:pt>
                <c:pt idx="45">
                  <c:v>0.28548406350722216</c:v>
                </c:pt>
                <c:pt idx="46">
                  <c:v>0.10634569887385248</c:v>
                </c:pt>
                <c:pt idx="47">
                  <c:v>0.11905396563840356</c:v>
                </c:pt>
                <c:pt idx="48">
                  <c:v>0.16366859586005528</c:v>
                </c:pt>
                <c:pt idx="49">
                  <c:v>3.3168187744458934E-2</c:v>
                </c:pt>
                <c:pt idx="50">
                  <c:v>-0.13395171602475572</c:v>
                </c:pt>
                <c:pt idx="51">
                  <c:v>-0.1466098640856672</c:v>
                </c:pt>
                <c:pt idx="52">
                  <c:v>-0.10799936336145155</c:v>
                </c:pt>
                <c:pt idx="53">
                  <c:v>-0.14751898734177216</c:v>
                </c:pt>
                <c:pt idx="54">
                  <c:v>-0.19669918057073141</c:v>
                </c:pt>
                <c:pt idx="55">
                  <c:v>-0.14811638821100062</c:v>
                </c:pt>
                <c:pt idx="56">
                  <c:v>-0.20067712874164489</c:v>
                </c:pt>
                <c:pt idx="57">
                  <c:v>-0.21564337416691204</c:v>
                </c:pt>
                <c:pt idx="58">
                  <c:v>-0.30903504521131264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46B-4EF8-A09F-6C5D890DA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269408"/>
        <c:axId val="937821920"/>
      </c:lineChart>
      <c:dateAx>
        <c:axId val="685269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821920"/>
        <c:crosses val="autoZero"/>
        <c:auto val="1"/>
        <c:lblOffset val="100"/>
        <c:baseTimeUnit val="days"/>
      </c:dateAx>
      <c:valAx>
        <c:axId val="93782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26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Returns by Percent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SPY 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data!$F$2:$F$60</c:f>
              <c:numCache>
                <c:formatCode>0.0%</c:formatCode>
                <c:ptCount val="59"/>
                <c:pt idx="0">
                  <c:v>0.24600580498391858</c:v>
                </c:pt>
                <c:pt idx="1">
                  <c:v>0.2369747460238697</c:v>
                </c:pt>
                <c:pt idx="2">
                  <c:v>0.22454144597803116</c:v>
                </c:pt>
                <c:pt idx="3">
                  <c:v>0.17015866558177387</c:v>
                </c:pt>
                <c:pt idx="4">
                  <c:v>0.12825932024280551</c:v>
                </c:pt>
                <c:pt idx="5">
                  <c:v>0.13165809161633493</c:v>
                </c:pt>
                <c:pt idx="6">
                  <c:v>0.13827235310456293</c:v>
                </c:pt>
                <c:pt idx="7">
                  <c:v>0.10564352211989668</c:v>
                </c:pt>
                <c:pt idx="8">
                  <c:v>0.15501527833134043</c:v>
                </c:pt>
                <c:pt idx="9">
                  <c:v>5.5678371291964492E-2</c:v>
                </c:pt>
                <c:pt idx="10">
                  <c:v>0.1253039087338694</c:v>
                </c:pt>
                <c:pt idx="11">
                  <c:v>0.20655425998937452</c:v>
                </c:pt>
                <c:pt idx="12">
                  <c:v>0.18399073844372776</c:v>
                </c:pt>
                <c:pt idx="13">
                  <c:v>0.19681953076880007</c:v>
                </c:pt>
                <c:pt idx="14">
                  <c:v>0.16977850251392859</c:v>
                </c:pt>
                <c:pt idx="15">
                  <c:v>0.14993775287892935</c:v>
                </c:pt>
                <c:pt idx="16">
                  <c:v>9.5720609936054982E-2</c:v>
                </c:pt>
                <c:pt idx="17">
                  <c:v>0.15029063838466242</c:v>
                </c:pt>
                <c:pt idx="18">
                  <c:v>8.5514791147516783E-2</c:v>
                </c:pt>
                <c:pt idx="19">
                  <c:v>3.4017150708295862E-2</c:v>
                </c:pt>
                <c:pt idx="20">
                  <c:v>4.3432451416529981E-2</c:v>
                </c:pt>
                <c:pt idx="21">
                  <c:v>8.0634628872711375E-2</c:v>
                </c:pt>
                <c:pt idx="22">
                  <c:v>0.10905604504963715</c:v>
                </c:pt>
                <c:pt idx="23">
                  <c:v>0.14449872181022055</c:v>
                </c:pt>
                <c:pt idx="24">
                  <c:v>0.16656713317581071</c:v>
                </c:pt>
                <c:pt idx="25">
                  <c:v>0.12833509146576785</c:v>
                </c:pt>
                <c:pt idx="26">
                  <c:v>0.16273213723638644</c:v>
                </c:pt>
                <c:pt idx="27">
                  <c:v>0.11056706316652994</c:v>
                </c:pt>
                <c:pt idx="28">
                  <c:v>0.20116984638932914</c:v>
                </c:pt>
                <c:pt idx="29">
                  <c:v>0.10287326834273977</c:v>
                </c:pt>
                <c:pt idx="30">
                  <c:v>4.2334486286354542E-2</c:v>
                </c:pt>
                <c:pt idx="31">
                  <c:v>1.1462698068679842E-2</c:v>
                </c:pt>
                <c:pt idx="32">
                  <c:v>7.4403921669276007E-2</c:v>
                </c:pt>
                <c:pt idx="33">
                  <c:v>2.4569351787314415E-2</c:v>
                </c:pt>
                <c:pt idx="34">
                  <c:v>3.1360917975397982E-3</c:v>
                </c:pt>
                <c:pt idx="35">
                  <c:v>9.5388349514563264E-3</c:v>
                </c:pt>
                <c:pt idx="36">
                  <c:v>-3.2485212656088704E-2</c:v>
                </c:pt>
                <c:pt idx="37">
                  <c:v>-5.7858790744420935E-2</c:v>
                </c:pt>
                <c:pt idx="38">
                  <c:v>-8.5751949415733844E-2</c:v>
                </c:pt>
                <c:pt idx="39">
                  <c:v>-9.6109688245164776E-2</c:v>
                </c:pt>
                <c:pt idx="40">
                  <c:v>-0.12578143983741633</c:v>
                </c:pt>
                <c:pt idx="41">
                  <c:v>-0.12267164582021051</c:v>
                </c:pt>
                <c:pt idx="42">
                  <c:v>-8.1319780036660488E-2</c:v>
                </c:pt>
                <c:pt idx="43">
                  <c:v>-6.4743040932966234E-2</c:v>
                </c:pt>
                <c:pt idx="44">
                  <c:v>-9.4505996573386652E-2</c:v>
                </c:pt>
                <c:pt idx="45">
                  <c:v>-6.2109941735946451E-2</c:v>
                </c:pt>
                <c:pt idx="46">
                  <c:v>-7.3604867638377966E-2</c:v>
                </c:pt>
                <c:pt idx="47">
                  <c:v>-8.1011811901047392E-2</c:v>
                </c:pt>
                <c:pt idx="48">
                  <c:v>-8.2068107251951544E-2</c:v>
                </c:pt>
                <c:pt idx="49">
                  <c:v>-9.6123110644321705E-2</c:v>
                </c:pt>
                <c:pt idx="50">
                  <c:v>-0.14249440523325879</c:v>
                </c:pt>
                <c:pt idx="51">
                  <c:v>-0.167371108584179</c:v>
                </c:pt>
                <c:pt idx="52">
                  <c:v>-0.1948164055920498</c:v>
                </c:pt>
                <c:pt idx="53">
                  <c:v>-0.18633659158521035</c:v>
                </c:pt>
                <c:pt idx="54">
                  <c:v>-0.166568812925392</c:v>
                </c:pt>
                <c:pt idx="55">
                  <c:v>-0.16454943280791953</c:v>
                </c:pt>
                <c:pt idx="56">
                  <c:v>-0.10257597812182963</c:v>
                </c:pt>
                <c:pt idx="57">
                  <c:v>-0.12340675861167405</c:v>
                </c:pt>
                <c:pt idx="58">
                  <c:v>-0.15538825737379772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0-444B-8E05-494ADF59CAF0}"/>
            </c:ext>
          </c:extLst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XLC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data!$M$2:$M$60</c:f>
              <c:numCache>
                <c:formatCode>0.0%</c:formatCode>
                <c:ptCount val="59"/>
                <c:pt idx="0">
                  <c:v>0.51906647218170454</c:v>
                </c:pt>
                <c:pt idx="1">
                  <c:v>0.5190376569037658</c:v>
                </c:pt>
                <c:pt idx="2">
                  <c:v>0.47804370447450573</c:v>
                </c:pt>
                <c:pt idx="3">
                  <c:v>0.42556634304207136</c:v>
                </c:pt>
                <c:pt idx="4">
                  <c:v>0.34597612629957641</c:v>
                </c:pt>
                <c:pt idx="5">
                  <c:v>0.41354581673306751</c:v>
                </c:pt>
                <c:pt idx="6">
                  <c:v>0.41469816272965865</c:v>
                </c:pt>
                <c:pt idx="7">
                  <c:v>0.36885245901639335</c:v>
                </c:pt>
                <c:pt idx="8">
                  <c:v>0.47769028871391084</c:v>
                </c:pt>
                <c:pt idx="9">
                  <c:v>0.28676320620028556</c:v>
                </c:pt>
                <c:pt idx="10">
                  <c:v>0.32642073778664005</c:v>
                </c:pt>
                <c:pt idx="11">
                  <c:v>0.39787411421425589</c:v>
                </c:pt>
                <c:pt idx="12">
                  <c:v>0.37307613379848142</c:v>
                </c:pt>
                <c:pt idx="13">
                  <c:v>0.36917936938818108</c:v>
                </c:pt>
                <c:pt idx="14">
                  <c:v>0.33618407656281829</c:v>
                </c:pt>
                <c:pt idx="15">
                  <c:v>0.29478327579593411</c:v>
                </c:pt>
                <c:pt idx="16">
                  <c:v>0.20388349514563101</c:v>
                </c:pt>
                <c:pt idx="17">
                  <c:v>0.24628528974739952</c:v>
                </c:pt>
                <c:pt idx="18">
                  <c:v>0.18527918781725888</c:v>
                </c:pt>
                <c:pt idx="19">
                  <c:v>0.12775177673773627</c:v>
                </c:pt>
                <c:pt idx="20">
                  <c:v>0.12693082605775691</c:v>
                </c:pt>
                <c:pt idx="21">
                  <c:v>0.17516202487300753</c:v>
                </c:pt>
                <c:pt idx="22">
                  <c:v>0.22068476139790677</c:v>
                </c:pt>
                <c:pt idx="23">
                  <c:v>0.17092337917485265</c:v>
                </c:pt>
                <c:pt idx="24">
                  <c:v>0.21187511279552446</c:v>
                </c:pt>
                <c:pt idx="25">
                  <c:v>0.14706400987480156</c:v>
                </c:pt>
                <c:pt idx="26">
                  <c:v>0.18715797154323235</c:v>
                </c:pt>
                <c:pt idx="27">
                  <c:v>0.12504390586582376</c:v>
                </c:pt>
                <c:pt idx="28">
                  <c:v>0.20282317979197625</c:v>
                </c:pt>
                <c:pt idx="29">
                  <c:v>0.11461823311585258</c:v>
                </c:pt>
                <c:pt idx="30">
                  <c:v>5.9376048305937595E-2</c:v>
                </c:pt>
                <c:pt idx="31">
                  <c:v>3.2215210893390862E-2</c:v>
                </c:pt>
                <c:pt idx="32">
                  <c:v>5.8428128231644144E-2</c:v>
                </c:pt>
                <c:pt idx="33">
                  <c:v>1.1862396204033263E-2</c:v>
                </c:pt>
                <c:pt idx="34">
                  <c:v>-1.7517264611756764E-2</c:v>
                </c:pt>
                <c:pt idx="35">
                  <c:v>1.4222824246528891E-2</c:v>
                </c:pt>
                <c:pt idx="36">
                  <c:v>-5.9197651663405126E-2</c:v>
                </c:pt>
                <c:pt idx="37">
                  <c:v>-0.10905535499398325</c:v>
                </c:pt>
                <c:pt idx="38">
                  <c:v>-0.13440070505287896</c:v>
                </c:pt>
                <c:pt idx="39">
                  <c:v>-0.16337133785539049</c:v>
                </c:pt>
                <c:pt idx="40">
                  <c:v>-0.18112171147730569</c:v>
                </c:pt>
                <c:pt idx="41">
                  <c:v>-0.19375641213542438</c:v>
                </c:pt>
                <c:pt idx="42">
                  <c:v>-0.18813111697995968</c:v>
                </c:pt>
                <c:pt idx="43">
                  <c:v>-0.17641750639193859</c:v>
                </c:pt>
                <c:pt idx="44">
                  <c:v>-0.22311396468699837</c:v>
                </c:pt>
                <c:pt idx="45">
                  <c:v>-0.17890520694259004</c:v>
                </c:pt>
                <c:pt idx="46">
                  <c:v>-0.20704083104891072</c:v>
                </c:pt>
                <c:pt idx="47">
                  <c:v>-0.18223970774202611</c:v>
                </c:pt>
                <c:pt idx="48">
                  <c:v>-0.2353754667404232</c:v>
                </c:pt>
                <c:pt idx="49">
                  <c:v>-0.26474660758792573</c:v>
                </c:pt>
                <c:pt idx="50">
                  <c:v>-0.31622257053291536</c:v>
                </c:pt>
                <c:pt idx="51">
                  <c:v>-0.34065934065934067</c:v>
                </c:pt>
                <c:pt idx="52">
                  <c:v>-0.3822090628218332</c:v>
                </c:pt>
                <c:pt idx="53">
                  <c:v>-0.38804250416079888</c:v>
                </c:pt>
                <c:pt idx="54">
                  <c:v>-0.37173117154811725</c:v>
                </c:pt>
                <c:pt idx="55">
                  <c:v>-0.35541069100391137</c:v>
                </c:pt>
                <c:pt idx="56">
                  <c:v>-0.30468540829986618</c:v>
                </c:pt>
                <c:pt idx="57">
                  <c:v>-0.3495724280901788</c:v>
                </c:pt>
                <c:pt idx="58">
                  <c:v>-0.37846655791190864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E0-444B-8E05-494ADF59CAF0}"/>
            </c:ext>
          </c:extLst>
        </c:ser>
        <c:ser>
          <c:idx val="2"/>
          <c:order val="2"/>
          <c:tx>
            <c:strRef>
              <c:f>data!$T$1</c:f>
              <c:strCache>
                <c:ptCount val="1"/>
                <c:pt idx="0">
                  <c:v>XLY 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data!$T$2:$T$60</c:f>
              <c:numCache>
                <c:formatCode>0.0%</c:formatCode>
                <c:ptCount val="59"/>
                <c:pt idx="0">
                  <c:v>0.4002787240631776</c:v>
                </c:pt>
                <c:pt idx="1">
                  <c:v>0.38669551108707395</c:v>
                </c:pt>
                <c:pt idx="2">
                  <c:v>0.33828690911806447</c:v>
                </c:pt>
                <c:pt idx="3">
                  <c:v>0.2421286667144803</c:v>
                </c:pt>
                <c:pt idx="4">
                  <c:v>0.17217045765963274</c:v>
                </c:pt>
                <c:pt idx="5">
                  <c:v>0.17955549323424255</c:v>
                </c:pt>
                <c:pt idx="6">
                  <c:v>0.18547414710263121</c:v>
                </c:pt>
                <c:pt idx="7">
                  <c:v>0.11241298504376596</c:v>
                </c:pt>
                <c:pt idx="8">
                  <c:v>0.16523636363636363</c:v>
                </c:pt>
                <c:pt idx="9">
                  <c:v>3.1939845474613655E-2</c:v>
                </c:pt>
                <c:pt idx="10">
                  <c:v>6.5238764044943762E-2</c:v>
                </c:pt>
                <c:pt idx="11">
                  <c:v>0.1752051452650254</c:v>
                </c:pt>
                <c:pt idx="12">
                  <c:v>0.14191254888019914</c:v>
                </c:pt>
                <c:pt idx="13">
                  <c:v>0.13008073008073009</c:v>
                </c:pt>
                <c:pt idx="14">
                  <c:v>9.90984838136868E-2</c:v>
                </c:pt>
                <c:pt idx="15">
                  <c:v>8.7691528428517129E-2</c:v>
                </c:pt>
                <c:pt idx="16">
                  <c:v>2.5960603112840531E-2</c:v>
                </c:pt>
                <c:pt idx="17">
                  <c:v>9.1195575278152793E-2</c:v>
                </c:pt>
                <c:pt idx="18">
                  <c:v>3.1187374749498932E-2</c:v>
                </c:pt>
                <c:pt idx="19">
                  <c:v>-2.906942040231603E-2</c:v>
                </c:pt>
                <c:pt idx="20">
                  <c:v>-1.1182390677417322E-3</c:v>
                </c:pt>
                <c:pt idx="21">
                  <c:v>4.406305154890152E-2</c:v>
                </c:pt>
                <c:pt idx="22">
                  <c:v>6.0983848185223719E-2</c:v>
                </c:pt>
                <c:pt idx="23">
                  <c:v>0.10487883683360252</c:v>
                </c:pt>
                <c:pt idx="24">
                  <c:v>0.20767743717205181</c:v>
                </c:pt>
                <c:pt idx="25">
                  <c:v>0.15713602514176403</c:v>
                </c:pt>
                <c:pt idx="26">
                  <c:v>0.21284193986143857</c:v>
                </c:pt>
                <c:pt idx="27">
                  <c:v>0.12558677461051757</c:v>
                </c:pt>
                <c:pt idx="28">
                  <c:v>0.2224834680382072</c:v>
                </c:pt>
                <c:pt idx="29">
                  <c:v>0.11580258877275552</c:v>
                </c:pt>
                <c:pt idx="30">
                  <c:v>2.6143790849673203E-2</c:v>
                </c:pt>
                <c:pt idx="31">
                  <c:v>-1.1641519250780386E-2</c:v>
                </c:pt>
                <c:pt idx="32">
                  <c:v>7.9339078413218536E-2</c:v>
                </c:pt>
                <c:pt idx="33">
                  <c:v>-2.9477415966386429E-2</c:v>
                </c:pt>
                <c:pt idx="34">
                  <c:v>-6.9301296237749027E-2</c:v>
                </c:pt>
                <c:pt idx="35">
                  <c:v>-9.2215127701375132E-2</c:v>
                </c:pt>
                <c:pt idx="36">
                  <c:v>-0.16181321806392895</c:v>
                </c:pt>
                <c:pt idx="37">
                  <c:v>-0.17656950672645738</c:v>
                </c:pt>
                <c:pt idx="38">
                  <c:v>-0.19250055716514367</c:v>
                </c:pt>
                <c:pt idx="39">
                  <c:v>-0.19267937159207471</c:v>
                </c:pt>
                <c:pt idx="40">
                  <c:v>-0.22785776614310643</c:v>
                </c:pt>
                <c:pt idx="41">
                  <c:v>-0.22289421596657133</c:v>
                </c:pt>
                <c:pt idx="42">
                  <c:v>-0.17106525911708259</c:v>
                </c:pt>
                <c:pt idx="43">
                  <c:v>-0.14737762237762234</c:v>
                </c:pt>
                <c:pt idx="44">
                  <c:v>-0.18349509052727161</c:v>
                </c:pt>
                <c:pt idx="45">
                  <c:v>-0.16350000000000003</c:v>
                </c:pt>
                <c:pt idx="46">
                  <c:v>-0.17913342198581553</c:v>
                </c:pt>
                <c:pt idx="47">
                  <c:v>-0.17922993492407815</c:v>
                </c:pt>
                <c:pt idx="48">
                  <c:v>-0.16962380685008427</c:v>
                </c:pt>
                <c:pt idx="49">
                  <c:v>-0.22968628755126927</c:v>
                </c:pt>
                <c:pt idx="50">
                  <c:v>-0.28913087726440068</c:v>
                </c:pt>
                <c:pt idx="51">
                  <c:v>-0.33792861439743332</c:v>
                </c:pt>
                <c:pt idx="52">
                  <c:v>-0.36822539620426531</c:v>
                </c:pt>
                <c:pt idx="53">
                  <c:v>-0.36300999064914607</c:v>
                </c:pt>
                <c:pt idx="54">
                  <c:v>-0.31430180756823184</c:v>
                </c:pt>
                <c:pt idx="55">
                  <c:v>-0.3198204790477584</c:v>
                </c:pt>
                <c:pt idx="56">
                  <c:v>-0.26892061106937137</c:v>
                </c:pt>
                <c:pt idx="57">
                  <c:v>-0.30107316117018668</c:v>
                </c:pt>
                <c:pt idx="58">
                  <c:v>-0.33312837006905677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E0-444B-8E05-494ADF59CAF0}"/>
            </c:ext>
          </c:extLst>
        </c:ser>
        <c:ser>
          <c:idx val="3"/>
          <c:order val="3"/>
          <c:tx>
            <c:strRef>
              <c:f>data!$AA$1</c:f>
              <c:strCache>
                <c:ptCount val="1"/>
                <c:pt idx="0">
                  <c:v>XLP 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data!$AA$2:$AA$60</c:f>
              <c:numCache>
                <c:formatCode>0.0%</c:formatCode>
                <c:ptCount val="59"/>
                <c:pt idx="0">
                  <c:v>-3.6217303822937669E-2</c:v>
                </c:pt>
                <c:pt idx="1">
                  <c:v>-5.2673583399840483E-2</c:v>
                </c:pt>
                <c:pt idx="2">
                  <c:v>-4.8356932941490842E-2</c:v>
                </c:pt>
                <c:pt idx="3">
                  <c:v>-7.616286730794572E-2</c:v>
                </c:pt>
                <c:pt idx="4">
                  <c:v>-8.0839486980178718E-2</c:v>
                </c:pt>
                <c:pt idx="5">
                  <c:v>-7.6590163934426275E-2</c:v>
                </c:pt>
                <c:pt idx="6">
                  <c:v>-6.9496518478843222E-2</c:v>
                </c:pt>
                <c:pt idx="7">
                  <c:v>-6.2023939064200249E-2</c:v>
                </c:pt>
                <c:pt idx="8">
                  <c:v>-4.3145441892832211E-2</c:v>
                </c:pt>
                <c:pt idx="9">
                  <c:v>-9.0064233975673133E-2</c:v>
                </c:pt>
                <c:pt idx="10">
                  <c:v>-2.3799158322449582E-2</c:v>
                </c:pt>
                <c:pt idx="11">
                  <c:v>-1.0810010365763423E-2</c:v>
                </c:pt>
                <c:pt idx="12">
                  <c:v>2.5563909774436347E-3</c:v>
                </c:pt>
                <c:pt idx="13">
                  <c:v>3.1170388131275262E-2</c:v>
                </c:pt>
                <c:pt idx="14">
                  <c:v>1.0954165465552107E-2</c:v>
                </c:pt>
                <c:pt idx="15">
                  <c:v>1.0093929622879558E-2</c:v>
                </c:pt>
                <c:pt idx="16">
                  <c:v>-3.0819140308191415E-2</c:v>
                </c:pt>
                <c:pt idx="17">
                  <c:v>-5.7883131201764294E-3</c:v>
                </c:pt>
                <c:pt idx="18">
                  <c:v>-2.726662189388853E-2</c:v>
                </c:pt>
                <c:pt idx="19">
                  <c:v>-5.0578598361721502E-2</c:v>
                </c:pt>
                <c:pt idx="20">
                  <c:v>-9.4027281154814984E-3</c:v>
                </c:pt>
                <c:pt idx="21">
                  <c:v>1.3397642015012214E-4</c:v>
                </c:pt>
                <c:pt idx="22">
                  <c:v>2.1613639414686529E-2</c:v>
                </c:pt>
                <c:pt idx="23">
                  <c:v>3.3196721311475309E-2</c:v>
                </c:pt>
                <c:pt idx="24">
                  <c:v>1.8371264052646059E-2</c:v>
                </c:pt>
                <c:pt idx="25">
                  <c:v>7.6817558299038134E-3</c:v>
                </c:pt>
                <c:pt idx="26">
                  <c:v>1.2974597104616264E-2</c:v>
                </c:pt>
                <c:pt idx="27">
                  <c:v>1.2765957446808605E-2</c:v>
                </c:pt>
                <c:pt idx="28">
                  <c:v>8.4846723812291205E-2</c:v>
                </c:pt>
                <c:pt idx="29">
                  <c:v>1.6546162402669602E-2</c:v>
                </c:pt>
                <c:pt idx="30">
                  <c:v>-2.8447575182876427E-3</c:v>
                </c:pt>
                <c:pt idx="31">
                  <c:v>-2.0933333333333241E-2</c:v>
                </c:pt>
                <c:pt idx="32">
                  <c:v>7.3833097595473809E-2</c:v>
                </c:pt>
                <c:pt idx="33">
                  <c:v>2.2092267706303017E-3</c:v>
                </c:pt>
                <c:pt idx="34">
                  <c:v>5.9958289885298222E-3</c:v>
                </c:pt>
                <c:pt idx="35">
                  <c:v>-2.5759917568264146E-3</c:v>
                </c:pt>
                <c:pt idx="36">
                  <c:v>-3.3695103483089371E-2</c:v>
                </c:pt>
                <c:pt idx="37">
                  <c:v>-4.642313546423131E-2</c:v>
                </c:pt>
                <c:pt idx="38">
                  <c:v>-4.2682926829268289E-2</c:v>
                </c:pt>
                <c:pt idx="39">
                  <c:v>-2.5309849967384369E-2</c:v>
                </c:pt>
                <c:pt idx="40">
                  <c:v>-2.7585287846481971E-2</c:v>
                </c:pt>
                <c:pt idx="41">
                  <c:v>-2.8036123466774476E-2</c:v>
                </c:pt>
                <c:pt idx="42">
                  <c:v>-4.6192609182530561E-3</c:v>
                </c:pt>
                <c:pt idx="43">
                  <c:v>-4.3890865954922871E-2</c:v>
                </c:pt>
                <c:pt idx="44">
                  <c:v>-4.215518377025429E-2</c:v>
                </c:pt>
                <c:pt idx="45">
                  <c:v>-3.0908851769038462E-2</c:v>
                </c:pt>
                <c:pt idx="46">
                  <c:v>-3.0299003322259151E-2</c:v>
                </c:pt>
                <c:pt idx="47">
                  <c:v>-3.2810646989063053E-2</c:v>
                </c:pt>
                <c:pt idx="48">
                  <c:v>-3.7262156448203056E-2</c:v>
                </c:pt>
                <c:pt idx="49">
                  <c:v>-4.3970510795155203E-2</c:v>
                </c:pt>
                <c:pt idx="50">
                  <c:v>-2.9728677138777179E-2</c:v>
                </c:pt>
                <c:pt idx="51">
                  <c:v>-2.1183156807026614E-2</c:v>
                </c:pt>
                <c:pt idx="52">
                  <c:v>-3.3199325638697992E-2</c:v>
                </c:pt>
                <c:pt idx="53">
                  <c:v>-9.3023255813944419E-4</c:v>
                </c:pt>
                <c:pt idx="54">
                  <c:v>-4.5212765957447264E-3</c:v>
                </c:pt>
                <c:pt idx="55">
                  <c:v>2.2914139371883042E-2</c:v>
                </c:pt>
                <c:pt idx="56">
                  <c:v>7.8524521447533954E-2</c:v>
                </c:pt>
                <c:pt idx="57">
                  <c:v>5.9616453585325274E-2</c:v>
                </c:pt>
                <c:pt idx="58">
                  <c:v>3.6502428868841218E-2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E0-444B-8E05-494ADF59CAF0}"/>
            </c:ext>
          </c:extLst>
        </c:ser>
        <c:ser>
          <c:idx val="4"/>
          <c:order val="4"/>
          <c:tx>
            <c:strRef>
              <c:f>data!$AH$1</c:f>
              <c:strCache>
                <c:ptCount val="1"/>
                <c:pt idx="0">
                  <c:v>XLE 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data!$AH$2:$AH$60</c:f>
              <c:numCache>
                <c:formatCode>0.0%</c:formatCode>
                <c:ptCount val="59"/>
                <c:pt idx="0">
                  <c:v>-2.4465531039213451E-2</c:v>
                </c:pt>
                <c:pt idx="1">
                  <c:v>-2.3891569032850887E-2</c:v>
                </c:pt>
                <c:pt idx="2">
                  <c:v>-7.1123755334284342E-4</c:v>
                </c:pt>
                <c:pt idx="3">
                  <c:v>-5.4426705370101934E-3</c:v>
                </c:pt>
                <c:pt idx="4">
                  <c:v>-5.8576015945078129E-2</c:v>
                </c:pt>
                <c:pt idx="5">
                  <c:v>-7.5541526069445933E-2</c:v>
                </c:pt>
                <c:pt idx="6">
                  <c:v>-7.5739386663756389E-2</c:v>
                </c:pt>
                <c:pt idx="7">
                  <c:v>-0.10437023515515945</c:v>
                </c:pt>
                <c:pt idx="8">
                  <c:v>-5.1848610807263121E-2</c:v>
                </c:pt>
                <c:pt idx="9">
                  <c:v>-5.176470588235299E-2</c:v>
                </c:pt>
                <c:pt idx="10">
                  <c:v>3.8306683538479214E-2</c:v>
                </c:pt>
                <c:pt idx="11">
                  <c:v>0.11596910812157452</c:v>
                </c:pt>
                <c:pt idx="12">
                  <c:v>4.8044009779951186E-2</c:v>
                </c:pt>
                <c:pt idx="13">
                  <c:v>0.25506803665648436</c:v>
                </c:pt>
                <c:pt idx="14">
                  <c:v>0.26716799091940974</c:v>
                </c:pt>
                <c:pt idx="15">
                  <c:v>0.1729984701682816</c:v>
                </c:pt>
                <c:pt idx="16">
                  <c:v>0.14205955334987597</c:v>
                </c:pt>
                <c:pt idx="17">
                  <c:v>0.13481740870435219</c:v>
                </c:pt>
                <c:pt idx="18">
                  <c:v>5.73394495412844E-2</c:v>
                </c:pt>
                <c:pt idx="19">
                  <c:v>0.11766926755600314</c:v>
                </c:pt>
                <c:pt idx="20">
                  <c:v>0.14566076207467832</c:v>
                </c:pt>
                <c:pt idx="21">
                  <c:v>0.18938149972632737</c:v>
                </c:pt>
                <c:pt idx="22">
                  <c:v>9.4746238204539562E-2</c:v>
                </c:pt>
                <c:pt idx="23">
                  <c:v>0.18482080112438495</c:v>
                </c:pt>
                <c:pt idx="24">
                  <c:v>0.18749088788453125</c:v>
                </c:pt>
                <c:pt idx="25">
                  <c:v>0.13868921775898524</c:v>
                </c:pt>
                <c:pt idx="26">
                  <c:v>0.11835216313033899</c:v>
                </c:pt>
                <c:pt idx="27">
                  <c:v>8.0597848861572785E-2</c:v>
                </c:pt>
                <c:pt idx="28">
                  <c:v>0.10028575316369581</c:v>
                </c:pt>
                <c:pt idx="29">
                  <c:v>-8.3192424754819028E-2</c:v>
                </c:pt>
                <c:pt idx="30">
                  <c:v>-0.10736230588761031</c:v>
                </c:pt>
                <c:pt idx="31">
                  <c:v>-0.11024511465040104</c:v>
                </c:pt>
                <c:pt idx="32">
                  <c:v>-2.6048673107496582E-2</c:v>
                </c:pt>
                <c:pt idx="33">
                  <c:v>-2.7977222084674486E-2</c:v>
                </c:pt>
                <c:pt idx="34">
                  <c:v>-3.2440906898215119E-2</c:v>
                </c:pt>
                <c:pt idx="35">
                  <c:v>0.13280106453759133</c:v>
                </c:pt>
                <c:pt idx="36">
                  <c:v>0.1152230971128609</c:v>
                </c:pt>
                <c:pt idx="37">
                  <c:v>9.2423293675641963E-2</c:v>
                </c:pt>
                <c:pt idx="38">
                  <c:v>6.8527599647931633E-2</c:v>
                </c:pt>
                <c:pt idx="39">
                  <c:v>7.4876719439397818E-2</c:v>
                </c:pt>
                <c:pt idx="40">
                  <c:v>-1.0920634920634914E-2</c:v>
                </c:pt>
                <c:pt idx="41">
                  <c:v>4.182458040064975E-2</c:v>
                </c:pt>
                <c:pt idx="42">
                  <c:v>7.5211450878334432E-2</c:v>
                </c:pt>
                <c:pt idx="43">
                  <c:v>0.15990961052771502</c:v>
                </c:pt>
                <c:pt idx="44">
                  <c:v>0.2290940766550523</c:v>
                </c:pt>
                <c:pt idx="45">
                  <c:v>0.24158706833210872</c:v>
                </c:pt>
                <c:pt idx="46">
                  <c:v>0.28121005538985938</c:v>
                </c:pt>
                <c:pt idx="47">
                  <c:v>0.24760522496371534</c:v>
                </c:pt>
                <c:pt idx="48">
                  <c:v>0.39006551881761403</c:v>
                </c:pt>
                <c:pt idx="49">
                  <c:v>0.44883907125700562</c:v>
                </c:pt>
                <c:pt idx="50">
                  <c:v>0.39435746395907606</c:v>
                </c:pt>
                <c:pt idx="51">
                  <c:v>0.42745353765895006</c:v>
                </c:pt>
                <c:pt idx="52">
                  <c:v>0.57603603603603604</c:v>
                </c:pt>
                <c:pt idx="53">
                  <c:v>0.58579234972677607</c:v>
                </c:pt>
                <c:pt idx="54">
                  <c:v>0.55159095089203614</c:v>
                </c:pt>
                <c:pt idx="55">
                  <c:v>0.44444444444444453</c:v>
                </c:pt>
                <c:pt idx="56">
                  <c:v>0.63783097569822278</c:v>
                </c:pt>
                <c:pt idx="57">
                  <c:v>0.65293270960777272</c:v>
                </c:pt>
                <c:pt idx="58">
                  <c:v>0.67605633802816889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E0-444B-8E05-494ADF59CAF0}"/>
            </c:ext>
          </c:extLst>
        </c:ser>
        <c:ser>
          <c:idx val="5"/>
          <c:order val="5"/>
          <c:tx>
            <c:strRef>
              <c:f>data!$AO$1</c:f>
              <c:strCache>
                <c:ptCount val="1"/>
                <c:pt idx="0">
                  <c:v>XLF 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data!$AO$2:$AO$60</c:f>
              <c:numCache>
                <c:formatCode>0.0%</c:formatCode>
                <c:ptCount val="59"/>
                <c:pt idx="0">
                  <c:v>9.9707602339181176E-2</c:v>
                </c:pt>
                <c:pt idx="1">
                  <c:v>9.9852724594992642E-2</c:v>
                </c:pt>
                <c:pt idx="2">
                  <c:v>0.10830860534124624</c:v>
                </c:pt>
                <c:pt idx="3">
                  <c:v>4.6336518969012495E-2</c:v>
                </c:pt>
                <c:pt idx="4">
                  <c:v>6.6796548844976896E-3</c:v>
                </c:pt>
                <c:pt idx="5">
                  <c:v>-2.0216006646358264E-2</c:v>
                </c:pt>
                <c:pt idx="6">
                  <c:v>-1.0178117048346041E-2</c:v>
                </c:pt>
                <c:pt idx="7">
                  <c:v>-5.4641761918037386E-2</c:v>
                </c:pt>
                <c:pt idx="8">
                  <c:v>-3.8336773813033168E-3</c:v>
                </c:pt>
                <c:pt idx="9">
                  <c:v>-8.0140391927464125E-2</c:v>
                </c:pt>
                <c:pt idx="10">
                  <c:v>3.1065548306943511E-4</c:v>
                </c:pt>
                <c:pt idx="11">
                  <c:v>7.0944856497903871E-2</c:v>
                </c:pt>
                <c:pt idx="12">
                  <c:v>6.9601812884428571E-2</c:v>
                </c:pt>
                <c:pt idx="13">
                  <c:v>9.2555994729907845E-2</c:v>
                </c:pt>
                <c:pt idx="14">
                  <c:v>8.4057971014492625E-2</c:v>
                </c:pt>
                <c:pt idx="15">
                  <c:v>5.3539019963702236E-2</c:v>
                </c:pt>
                <c:pt idx="16">
                  <c:v>-1.7462165308498915E-3</c:v>
                </c:pt>
                <c:pt idx="17">
                  <c:v>5.4727880814837246E-2</c:v>
                </c:pt>
                <c:pt idx="18">
                  <c:v>8.0071174377225121E-3</c:v>
                </c:pt>
                <c:pt idx="19">
                  <c:v>-2.8032036613272426E-2</c:v>
                </c:pt>
                <c:pt idx="20">
                  <c:v>-1.7997750281214864E-2</c:v>
                </c:pt>
                <c:pt idx="21">
                  <c:v>3.6212525972098515E-2</c:v>
                </c:pt>
                <c:pt idx="22">
                  <c:v>4.4200533966182197E-2</c:v>
                </c:pt>
                <c:pt idx="23">
                  <c:v>7.6641221374045734E-2</c:v>
                </c:pt>
                <c:pt idx="24">
                  <c:v>7.7721837633731874E-2</c:v>
                </c:pt>
                <c:pt idx="25">
                  <c:v>4.7069825436409141E-2</c:v>
                </c:pt>
                <c:pt idx="26">
                  <c:v>5.74027603513175E-2</c:v>
                </c:pt>
                <c:pt idx="27">
                  <c:v>1.2368583797155181E-2</c:v>
                </c:pt>
                <c:pt idx="28">
                  <c:v>8.5677335919818895E-2</c:v>
                </c:pt>
                <c:pt idx="29">
                  <c:v>1.9059329849369734E-2</c:v>
                </c:pt>
                <c:pt idx="30">
                  <c:v>-5.9363349584169785E-2</c:v>
                </c:pt>
                <c:pt idx="31">
                  <c:v>-9.7272982850716921E-2</c:v>
                </c:pt>
                <c:pt idx="32">
                  <c:v>-9.7205346294046251E-3</c:v>
                </c:pt>
                <c:pt idx="33">
                  <c:v>-4.8613182224873319E-2</c:v>
                </c:pt>
                <c:pt idx="34">
                  <c:v>-6.9372481289579832E-2</c:v>
                </c:pt>
                <c:pt idx="35">
                  <c:v>-3.8829324833381522E-2</c:v>
                </c:pt>
                <c:pt idx="36">
                  <c:v>-8.1559303290019425E-2</c:v>
                </c:pt>
                <c:pt idx="37">
                  <c:v>-0.10870154513418265</c:v>
                </c:pt>
                <c:pt idx="38">
                  <c:v>-0.15571390868302987</c:v>
                </c:pt>
                <c:pt idx="39">
                  <c:v>-0.15881737310308741</c:v>
                </c:pt>
                <c:pt idx="40">
                  <c:v>-0.21584008097166002</c:v>
                </c:pt>
                <c:pt idx="41">
                  <c:v>-0.20564102564102563</c:v>
                </c:pt>
                <c:pt idx="42">
                  <c:v>-9.5329670329670296E-2</c:v>
                </c:pt>
                <c:pt idx="43">
                  <c:v>-3.330647327424107E-2</c:v>
                </c:pt>
                <c:pt idx="44">
                  <c:v>-8.7979539641943855E-2</c:v>
                </c:pt>
                <c:pt idx="45">
                  <c:v>-7.2157062723100421E-2</c:v>
                </c:pt>
                <c:pt idx="46">
                  <c:v>-9.0251807529294376E-2</c:v>
                </c:pt>
                <c:pt idx="47">
                  <c:v>-8.7531172069825386E-2</c:v>
                </c:pt>
                <c:pt idx="48">
                  <c:v>-6.3791322314049562E-2</c:v>
                </c:pt>
                <c:pt idx="49">
                  <c:v>-7.4607329842931974E-2</c:v>
                </c:pt>
                <c:pt idx="50">
                  <c:v>-0.11535635562086703</c:v>
                </c:pt>
                <c:pt idx="51">
                  <c:v>-0.14063638571775561</c:v>
                </c:pt>
                <c:pt idx="52">
                  <c:v>-0.12419974391805363</c:v>
                </c:pt>
                <c:pt idx="53">
                  <c:v>-0.12545079855744454</c:v>
                </c:pt>
                <c:pt idx="54">
                  <c:v>-0.12671676600155482</c:v>
                </c:pt>
                <c:pt idx="55">
                  <c:v>-0.11574903969270157</c:v>
                </c:pt>
                <c:pt idx="56">
                  <c:v>-5.5219563502498063E-2</c:v>
                </c:pt>
                <c:pt idx="57">
                  <c:v>-6.8609749806551545E-2</c:v>
                </c:pt>
                <c:pt idx="58">
                  <c:v>-9.3541773449513213E-2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E0-444B-8E05-494ADF59CAF0}"/>
            </c:ext>
          </c:extLst>
        </c:ser>
        <c:ser>
          <c:idx val="6"/>
          <c:order val="6"/>
          <c:tx>
            <c:strRef>
              <c:f>data!$AV$1</c:f>
              <c:strCache>
                <c:ptCount val="1"/>
                <c:pt idx="0">
                  <c:v>XLV 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data!$AV$2:$AV$60</c:f>
              <c:numCache>
                <c:formatCode>0.0%</c:formatCode>
                <c:ptCount val="59"/>
                <c:pt idx="0">
                  <c:v>2.9444239970549902E-4</c:v>
                </c:pt>
                <c:pt idx="1">
                  <c:v>-7.935341660543601E-3</c:v>
                </c:pt>
                <c:pt idx="2">
                  <c:v>-1.0108463070906844E-2</c:v>
                </c:pt>
                <c:pt idx="3">
                  <c:v>-4.2832294535439901E-2</c:v>
                </c:pt>
                <c:pt idx="4">
                  <c:v>-5.6875089426241157E-2</c:v>
                </c:pt>
                <c:pt idx="5">
                  <c:v>-4.389354721108283E-2</c:v>
                </c:pt>
                <c:pt idx="6">
                  <c:v>-4.6964405142305071E-2</c:v>
                </c:pt>
                <c:pt idx="7">
                  <c:v>-5.1528581086156384E-2</c:v>
                </c:pt>
                <c:pt idx="8">
                  <c:v>-2.5991896643987506E-2</c:v>
                </c:pt>
                <c:pt idx="9">
                  <c:v>-7.3159716995333524E-2</c:v>
                </c:pt>
                <c:pt idx="10">
                  <c:v>1.2012012012011981E-2</c:v>
                </c:pt>
                <c:pt idx="11">
                  <c:v>5.0766747376916804E-2</c:v>
                </c:pt>
                <c:pt idx="12">
                  <c:v>6.0267493068014891E-2</c:v>
                </c:pt>
                <c:pt idx="13">
                  <c:v>6.300057798695409E-2</c:v>
                </c:pt>
                <c:pt idx="14">
                  <c:v>6.045791575002038E-2</c:v>
                </c:pt>
                <c:pt idx="15">
                  <c:v>3.719105531581008E-2</c:v>
                </c:pt>
                <c:pt idx="16">
                  <c:v>1.1954022988505765E-2</c:v>
                </c:pt>
                <c:pt idx="17">
                  <c:v>6.8645491639331133E-2</c:v>
                </c:pt>
                <c:pt idx="18">
                  <c:v>4.8079189252887032E-2</c:v>
                </c:pt>
                <c:pt idx="19">
                  <c:v>4.5892266024677528E-3</c:v>
                </c:pt>
                <c:pt idx="20">
                  <c:v>1.5342014668462677E-2</c:v>
                </c:pt>
                <c:pt idx="21">
                  <c:v>7.2270825408902025E-3</c:v>
                </c:pt>
                <c:pt idx="22">
                  <c:v>2.1072507552870028E-2</c:v>
                </c:pt>
                <c:pt idx="23">
                  <c:v>4.9372256027112343E-2</c:v>
                </c:pt>
                <c:pt idx="24">
                  <c:v>1.1520737327188941E-2</c:v>
                </c:pt>
                <c:pt idx="25">
                  <c:v>-1.3308857273978958E-2</c:v>
                </c:pt>
                <c:pt idx="26">
                  <c:v>2.3519432449105357E-2</c:v>
                </c:pt>
                <c:pt idx="27">
                  <c:v>2.1671826625387088E-2</c:v>
                </c:pt>
                <c:pt idx="28">
                  <c:v>0.1027608641254484</c:v>
                </c:pt>
                <c:pt idx="29">
                  <c:v>3.9285998884373202E-2</c:v>
                </c:pt>
                <c:pt idx="30">
                  <c:v>3.8514866738561088E-3</c:v>
                </c:pt>
                <c:pt idx="31">
                  <c:v>-4.8425608118191382E-2</c:v>
                </c:pt>
                <c:pt idx="32">
                  <c:v>1.1789181692094322E-2</c:v>
                </c:pt>
                <c:pt idx="33">
                  <c:v>2.7916018662519467E-2</c:v>
                </c:pt>
                <c:pt idx="34">
                  <c:v>2.9357374017568209E-2</c:v>
                </c:pt>
                <c:pt idx="35">
                  <c:v>2.4867603039373777E-2</c:v>
                </c:pt>
                <c:pt idx="36">
                  <c:v>4.7130994239546935E-3</c:v>
                </c:pt>
                <c:pt idx="37">
                  <c:v>-2.9356607039815304E-2</c:v>
                </c:pt>
                <c:pt idx="38">
                  <c:v>-6.5182384653084097E-2</c:v>
                </c:pt>
                <c:pt idx="39">
                  <c:v>-6.235967262982535E-2</c:v>
                </c:pt>
                <c:pt idx="40">
                  <c:v>-6.5825199970646606E-2</c:v>
                </c:pt>
                <c:pt idx="41">
                  <c:v>-8.1246806336228994E-2</c:v>
                </c:pt>
                <c:pt idx="42">
                  <c:v>-3.7149061579028947E-2</c:v>
                </c:pt>
                <c:pt idx="43">
                  <c:v>-2.5279203139148977E-2</c:v>
                </c:pt>
                <c:pt idx="44">
                  <c:v>-1.8633066055746453E-2</c:v>
                </c:pt>
                <c:pt idx="45">
                  <c:v>3.5134499254960427E-2</c:v>
                </c:pt>
                <c:pt idx="46">
                  <c:v>1.7197696737044216E-2</c:v>
                </c:pt>
                <c:pt idx="47">
                  <c:v>2.9478458049885586E-3</c:v>
                </c:pt>
                <c:pt idx="48">
                  <c:v>1.824034334763967E-2</c:v>
                </c:pt>
                <c:pt idx="49">
                  <c:v>3.42936587626477E-2</c:v>
                </c:pt>
                <c:pt idx="50">
                  <c:v>1.0293130454240289E-2</c:v>
                </c:pt>
                <c:pt idx="51">
                  <c:v>9.8250837365090674E-3</c:v>
                </c:pt>
                <c:pt idx="52">
                  <c:v>-3.577258854425433E-2</c:v>
                </c:pt>
                <c:pt idx="53">
                  <c:v>-2.2972002871500481E-2</c:v>
                </c:pt>
                <c:pt idx="54">
                  <c:v>-1.7328886310904776E-2</c:v>
                </c:pt>
                <c:pt idx="55">
                  <c:v>2.526378362312362E-2</c:v>
                </c:pt>
                <c:pt idx="56">
                  <c:v>7.2179182327222494E-2</c:v>
                </c:pt>
                <c:pt idx="57">
                  <c:v>3.925134500265217E-2</c:v>
                </c:pt>
                <c:pt idx="58">
                  <c:v>1.2032789350981381E-2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FE0-444B-8E05-494ADF59CAF0}"/>
            </c:ext>
          </c:extLst>
        </c:ser>
        <c:ser>
          <c:idx val="7"/>
          <c:order val="7"/>
          <c:tx>
            <c:strRef>
              <c:f>data!$BC$1</c:f>
              <c:strCache>
                <c:ptCount val="1"/>
                <c:pt idx="0">
                  <c:v>XLI 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data!$BC$2:$BC$60</c:f>
              <c:numCache>
                <c:formatCode>0.0%</c:formatCode>
                <c:ptCount val="59"/>
                <c:pt idx="0">
                  <c:v>0.16179615110477549</c:v>
                </c:pt>
                <c:pt idx="1">
                  <c:v>0.14981197276145944</c:v>
                </c:pt>
                <c:pt idx="2">
                  <c:v>0.1520897043832824</c:v>
                </c:pt>
                <c:pt idx="3">
                  <c:v>9.9828404158675693E-2</c:v>
                </c:pt>
                <c:pt idx="4">
                  <c:v>6.264047688849797E-2</c:v>
                </c:pt>
                <c:pt idx="5">
                  <c:v>4.9753208292201444E-2</c:v>
                </c:pt>
                <c:pt idx="6">
                  <c:v>6.2047465808527776E-2</c:v>
                </c:pt>
                <c:pt idx="7">
                  <c:v>3.0342610268260784E-2</c:v>
                </c:pt>
                <c:pt idx="8">
                  <c:v>6.8686231198064607E-2</c:v>
                </c:pt>
                <c:pt idx="9">
                  <c:v>1.9234834073134571E-2</c:v>
                </c:pt>
                <c:pt idx="10">
                  <c:v>0.11286503551696928</c:v>
                </c:pt>
                <c:pt idx="11">
                  <c:v>0.20073164975218322</c:v>
                </c:pt>
                <c:pt idx="12">
                  <c:v>0.18341944574917807</c:v>
                </c:pt>
                <c:pt idx="13">
                  <c:v>0.2238049251569289</c:v>
                </c:pt>
                <c:pt idx="14">
                  <c:v>0.20106194690265494</c:v>
                </c:pt>
                <c:pt idx="15">
                  <c:v>0.17699809438403774</c:v>
                </c:pt>
                <c:pt idx="16">
                  <c:v>0.10851086158043854</c:v>
                </c:pt>
                <c:pt idx="17">
                  <c:v>0.18055555555555558</c:v>
                </c:pt>
                <c:pt idx="18">
                  <c:v>0.11536850921273042</c:v>
                </c:pt>
                <c:pt idx="19">
                  <c:v>7.486847430190198E-2</c:v>
                </c:pt>
                <c:pt idx="20">
                  <c:v>9.0645032051282021E-2</c:v>
                </c:pt>
                <c:pt idx="21">
                  <c:v>0.1260923845193507</c:v>
                </c:pt>
                <c:pt idx="22">
                  <c:v>0.15181932245922203</c:v>
                </c:pt>
                <c:pt idx="23">
                  <c:v>0.21116639027086781</c:v>
                </c:pt>
                <c:pt idx="24">
                  <c:v>0.25069092584062641</c:v>
                </c:pt>
                <c:pt idx="25">
                  <c:v>0.20805369127516787</c:v>
                </c:pt>
                <c:pt idx="26">
                  <c:v>0.218161180476731</c:v>
                </c:pt>
                <c:pt idx="27">
                  <c:v>0.16280117090745339</c:v>
                </c:pt>
                <c:pt idx="28">
                  <c:v>0.23246844319775595</c:v>
                </c:pt>
                <c:pt idx="29">
                  <c:v>0.12725671510347866</c:v>
                </c:pt>
                <c:pt idx="30">
                  <c:v>5.6410256410256418E-2</c:v>
                </c:pt>
                <c:pt idx="31">
                  <c:v>3.0061799518173296E-2</c:v>
                </c:pt>
                <c:pt idx="32">
                  <c:v>0.11187876086472037</c:v>
                </c:pt>
                <c:pt idx="33">
                  <c:v>5.7787325456498499E-2</c:v>
                </c:pt>
                <c:pt idx="34">
                  <c:v>4.1771356783919696E-2</c:v>
                </c:pt>
                <c:pt idx="35">
                  <c:v>5.1082615093546349E-2</c:v>
                </c:pt>
                <c:pt idx="36">
                  <c:v>2.2147719191303386E-2</c:v>
                </c:pt>
                <c:pt idx="37">
                  <c:v>-1.1006603962377369E-3</c:v>
                </c:pt>
                <c:pt idx="38">
                  <c:v>-1.8373493975903599E-2</c:v>
                </c:pt>
                <c:pt idx="39">
                  <c:v>-9.7866510080250532E-3</c:v>
                </c:pt>
                <c:pt idx="40">
                  <c:v>-6.5657539529502526E-2</c:v>
                </c:pt>
                <c:pt idx="41">
                  <c:v>-5.9996110462854933E-2</c:v>
                </c:pt>
                <c:pt idx="42">
                  <c:v>1.0822952828262225E-2</c:v>
                </c:pt>
                <c:pt idx="43">
                  <c:v>3.2672576949895421E-2</c:v>
                </c:pt>
                <c:pt idx="44">
                  <c:v>1.1903560980530685E-2</c:v>
                </c:pt>
                <c:pt idx="45">
                  <c:v>4.7691681919869812E-2</c:v>
                </c:pt>
                <c:pt idx="46">
                  <c:v>2.7979066022544297E-2</c:v>
                </c:pt>
                <c:pt idx="47">
                  <c:v>2.7369893117570623E-2</c:v>
                </c:pt>
                <c:pt idx="48">
                  <c:v>1.4443329989969887E-2</c:v>
                </c:pt>
                <c:pt idx="49">
                  <c:v>-2.1837944664031699E-2</c:v>
                </c:pt>
                <c:pt idx="50">
                  <c:v>-3.2026452527161083E-2</c:v>
                </c:pt>
                <c:pt idx="51">
                  <c:v>-5.2399286317964117E-2</c:v>
                </c:pt>
                <c:pt idx="52">
                  <c:v>-7.1826859465078996E-2</c:v>
                </c:pt>
                <c:pt idx="53">
                  <c:v>-5.3214010777521178E-2</c:v>
                </c:pt>
                <c:pt idx="54">
                  <c:v>-4.2366263178445954E-2</c:v>
                </c:pt>
                <c:pt idx="55">
                  <c:v>-5.961082107261511E-2</c:v>
                </c:pt>
                <c:pt idx="56">
                  <c:v>1.2720156555772548E-3</c:v>
                </c:pt>
                <c:pt idx="57">
                  <c:v>-1.8505958724929723E-2</c:v>
                </c:pt>
                <c:pt idx="58">
                  <c:v>-5.9491156719947091E-2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FE0-444B-8E05-494ADF59CAF0}"/>
            </c:ext>
          </c:extLst>
        </c:ser>
        <c:ser>
          <c:idx val="8"/>
          <c:order val="8"/>
          <c:tx>
            <c:strRef>
              <c:f>data!$BJ$1</c:f>
              <c:strCache>
                <c:ptCount val="1"/>
                <c:pt idx="0">
                  <c:v>XLB 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data!$BJ$2:$BJ$60</c:f>
              <c:numCache>
                <c:formatCode>0.0%</c:formatCode>
                <c:ptCount val="59"/>
                <c:pt idx="0">
                  <c:v>0.10980947476827994</c:v>
                </c:pt>
                <c:pt idx="1">
                  <c:v>9.0168110035659693E-2</c:v>
                </c:pt>
                <c:pt idx="2">
                  <c:v>7.7010622154780009E-2</c:v>
                </c:pt>
                <c:pt idx="3">
                  <c:v>1.1731291676957308E-2</c:v>
                </c:pt>
                <c:pt idx="4">
                  <c:v>-4.8949379178606827E-3</c:v>
                </c:pt>
                <c:pt idx="5">
                  <c:v>-1.5175427947068106E-2</c:v>
                </c:pt>
                <c:pt idx="6">
                  <c:v>3.5004375546943511E-3</c:v>
                </c:pt>
                <c:pt idx="7">
                  <c:v>-4.7876923076923081E-2</c:v>
                </c:pt>
                <c:pt idx="8">
                  <c:v>4.4683107928931376E-2</c:v>
                </c:pt>
                <c:pt idx="9">
                  <c:v>2.6755852842809745E-3</c:v>
                </c:pt>
                <c:pt idx="10">
                  <c:v>4.1205752212389438E-2</c:v>
                </c:pt>
                <c:pt idx="11">
                  <c:v>0.13875036667644461</c:v>
                </c:pt>
                <c:pt idx="12">
                  <c:v>0.12280449179383821</c:v>
                </c:pt>
                <c:pt idx="13">
                  <c:v>0.15497720923393607</c:v>
                </c:pt>
                <c:pt idx="14">
                  <c:v>0.14525792780944025</c:v>
                </c:pt>
                <c:pt idx="15">
                  <c:v>0.1208504801097392</c:v>
                </c:pt>
                <c:pt idx="16">
                  <c:v>4.777763545536063E-2</c:v>
                </c:pt>
                <c:pt idx="17">
                  <c:v>0.12737054472091458</c:v>
                </c:pt>
                <c:pt idx="18">
                  <c:v>3.3644620698477616E-2</c:v>
                </c:pt>
                <c:pt idx="19">
                  <c:v>2.0967538208917474E-2</c:v>
                </c:pt>
                <c:pt idx="20">
                  <c:v>1.9723865877711959E-2</c:v>
                </c:pt>
                <c:pt idx="21">
                  <c:v>8.3776423291401808E-2</c:v>
                </c:pt>
                <c:pt idx="22">
                  <c:v>9.1386151286317691E-2</c:v>
                </c:pt>
                <c:pt idx="23">
                  <c:v>0.11577404742872366</c:v>
                </c:pt>
                <c:pt idx="24">
                  <c:v>0.15574680732926149</c:v>
                </c:pt>
                <c:pt idx="25">
                  <c:v>0.11257189811010682</c:v>
                </c:pt>
                <c:pt idx="26">
                  <c:v>0.11805180787911494</c:v>
                </c:pt>
                <c:pt idx="27">
                  <c:v>4.198273607114842E-2</c:v>
                </c:pt>
                <c:pt idx="28">
                  <c:v>9.1163908168713267E-2</c:v>
                </c:pt>
                <c:pt idx="29">
                  <c:v>-3.2692543161503634E-2</c:v>
                </c:pt>
                <c:pt idx="30">
                  <c:v>-9.3457943925233739E-2</c:v>
                </c:pt>
                <c:pt idx="31">
                  <c:v>-0.12728937728937734</c:v>
                </c:pt>
                <c:pt idx="32">
                  <c:v>-4.5983984469788963E-2</c:v>
                </c:pt>
                <c:pt idx="33">
                  <c:v>-5.3218571948114933E-2</c:v>
                </c:pt>
                <c:pt idx="34">
                  <c:v>-5.7612681888087124E-2</c:v>
                </c:pt>
                <c:pt idx="35">
                  <c:v>-5.2687286839938889E-2</c:v>
                </c:pt>
                <c:pt idx="36">
                  <c:v>-5.8782365290412787E-2</c:v>
                </c:pt>
                <c:pt idx="37">
                  <c:v>-9.1286772962047999E-2</c:v>
                </c:pt>
                <c:pt idx="38">
                  <c:v>-0.10002260397830028</c:v>
                </c:pt>
                <c:pt idx="39">
                  <c:v>-9.4521778176919646E-2</c:v>
                </c:pt>
                <c:pt idx="40">
                  <c:v>-0.13976929107402847</c:v>
                </c:pt>
                <c:pt idx="41">
                  <c:v>-0.12299651567944239</c:v>
                </c:pt>
                <c:pt idx="42">
                  <c:v>-4.4838118509468387E-2</c:v>
                </c:pt>
                <c:pt idx="43">
                  <c:v>1.8540813869491836E-2</c:v>
                </c:pt>
                <c:pt idx="44">
                  <c:v>-3.7348826179748704E-2</c:v>
                </c:pt>
                <c:pt idx="45">
                  <c:v>-3.0527068924397834E-2</c:v>
                </c:pt>
                <c:pt idx="46">
                  <c:v>-2.345238095238094E-2</c:v>
                </c:pt>
                <c:pt idx="47">
                  <c:v>3.4889316650624641E-3</c:v>
                </c:pt>
                <c:pt idx="48">
                  <c:v>2.1629416005768663E-3</c:v>
                </c:pt>
                <c:pt idx="49">
                  <c:v>-1.4992860542598822E-2</c:v>
                </c:pt>
                <c:pt idx="50">
                  <c:v>-5.6418918918918821E-2</c:v>
                </c:pt>
                <c:pt idx="51">
                  <c:v>-9.9999999999999922E-2</c:v>
                </c:pt>
                <c:pt idx="52">
                  <c:v>-0.14269948129345539</c:v>
                </c:pt>
                <c:pt idx="53">
                  <c:v>-0.11085947231344136</c:v>
                </c:pt>
                <c:pt idx="54">
                  <c:v>-9.7878165639972606E-2</c:v>
                </c:pt>
                <c:pt idx="55">
                  <c:v>-8.2899207248018039E-2</c:v>
                </c:pt>
                <c:pt idx="56">
                  <c:v>-1.8169030594303096E-2</c:v>
                </c:pt>
                <c:pt idx="57">
                  <c:v>-4.6643518518518529E-2</c:v>
                </c:pt>
                <c:pt idx="58">
                  <c:v>-9.4213565847582462E-2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FE0-444B-8E05-494ADF59CAF0}"/>
            </c:ext>
          </c:extLst>
        </c:ser>
        <c:ser>
          <c:idx val="9"/>
          <c:order val="9"/>
          <c:tx>
            <c:strRef>
              <c:f>data!$BQ$1</c:f>
              <c:strCache>
                <c:ptCount val="1"/>
                <c:pt idx="0">
                  <c:v>IYR 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data!$BQ$2:$BQ$60</c:f>
              <c:numCache>
                <c:formatCode>0.0%</c:formatCode>
                <c:ptCount val="59"/>
                <c:pt idx="0">
                  <c:v>9.2172467038840786E-2</c:v>
                </c:pt>
                <c:pt idx="1">
                  <c:v>7.3938246776292446E-2</c:v>
                </c:pt>
                <c:pt idx="2">
                  <c:v>7.7969711310932374E-2</c:v>
                </c:pt>
                <c:pt idx="3">
                  <c:v>-9.1858996440463553E-3</c:v>
                </c:pt>
                <c:pt idx="4">
                  <c:v>-2.4892993917549087E-2</c:v>
                </c:pt>
                <c:pt idx="5">
                  <c:v>-6.4058956916099835E-2</c:v>
                </c:pt>
                <c:pt idx="6">
                  <c:v>-5.6473033837625593E-2</c:v>
                </c:pt>
                <c:pt idx="7">
                  <c:v>-0.11188096319854621</c:v>
                </c:pt>
                <c:pt idx="8">
                  <c:v>-3.1699939503932295E-2</c:v>
                </c:pt>
                <c:pt idx="9">
                  <c:v>-0.12450945415626113</c:v>
                </c:pt>
                <c:pt idx="10">
                  <c:v>-5.2237859769240579E-2</c:v>
                </c:pt>
                <c:pt idx="11">
                  <c:v>1.4940886059503777E-2</c:v>
                </c:pt>
                <c:pt idx="12">
                  <c:v>-2.36550934757726E-2</c:v>
                </c:pt>
                <c:pt idx="13">
                  <c:v>-4.028494227462541E-2</c:v>
                </c:pt>
                <c:pt idx="14">
                  <c:v>-6.5384615384615374E-2</c:v>
                </c:pt>
                <c:pt idx="15">
                  <c:v>-7.5729428477762067E-2</c:v>
                </c:pt>
                <c:pt idx="16">
                  <c:v>-0.13399095766543354</c:v>
                </c:pt>
                <c:pt idx="17">
                  <c:v>-8.3896577620426932E-2</c:v>
                </c:pt>
                <c:pt idx="18">
                  <c:v>-0.13529411764705881</c:v>
                </c:pt>
                <c:pt idx="19">
                  <c:v>-0.17415060600039739</c:v>
                </c:pt>
                <c:pt idx="20">
                  <c:v>-0.16165157269451744</c:v>
                </c:pt>
                <c:pt idx="21">
                  <c:v>-0.12988330796549971</c:v>
                </c:pt>
                <c:pt idx="22">
                  <c:v>-0.12563667232597622</c:v>
                </c:pt>
                <c:pt idx="23">
                  <c:v>-6.5128474042999415E-2</c:v>
                </c:pt>
                <c:pt idx="24">
                  <c:v>-3.7464910386525573E-2</c:v>
                </c:pt>
                <c:pt idx="25">
                  <c:v>-6.8379744113536173E-2</c:v>
                </c:pt>
                <c:pt idx="26">
                  <c:v>-7.6512645395368561E-2</c:v>
                </c:pt>
                <c:pt idx="27">
                  <c:v>-0.12547851977881763</c:v>
                </c:pt>
                <c:pt idx="28">
                  <c:v>-2.1104266484143215E-2</c:v>
                </c:pt>
                <c:pt idx="29">
                  <c:v>-8.900183843408678E-2</c:v>
                </c:pt>
                <c:pt idx="30">
                  <c:v>-0.14468734112862217</c:v>
                </c:pt>
                <c:pt idx="31">
                  <c:v>-0.18842168194499798</c:v>
                </c:pt>
                <c:pt idx="32">
                  <c:v>-0.12984822934232709</c:v>
                </c:pt>
                <c:pt idx="33">
                  <c:v>-0.13020564224449721</c:v>
                </c:pt>
                <c:pt idx="34">
                  <c:v>-0.1471501552639487</c:v>
                </c:pt>
                <c:pt idx="35">
                  <c:v>-0.17416867469879513</c:v>
                </c:pt>
                <c:pt idx="36">
                  <c:v>-0.22946330777656079</c:v>
                </c:pt>
                <c:pt idx="37">
                  <c:v>-0.2344700460829493</c:v>
                </c:pt>
                <c:pt idx="38">
                  <c:v>-0.23331816112881198</c:v>
                </c:pt>
                <c:pt idx="39">
                  <c:v>-0.22839225665727525</c:v>
                </c:pt>
                <c:pt idx="40">
                  <c:v>-0.23783885897799192</c:v>
                </c:pt>
                <c:pt idx="41">
                  <c:v>-0.2246054993858074</c:v>
                </c:pt>
                <c:pt idx="42">
                  <c:v>-0.20167250097238437</c:v>
                </c:pt>
                <c:pt idx="43">
                  <c:v>-0.15515592117849639</c:v>
                </c:pt>
                <c:pt idx="44">
                  <c:v>-0.15880077369439072</c:v>
                </c:pt>
                <c:pt idx="45">
                  <c:v>-0.10688602108166691</c:v>
                </c:pt>
                <c:pt idx="46">
                  <c:v>-0.11286878881987586</c:v>
                </c:pt>
                <c:pt idx="47">
                  <c:v>-0.11243222676686002</c:v>
                </c:pt>
                <c:pt idx="48">
                  <c:v>-0.12459516098304436</c:v>
                </c:pt>
                <c:pt idx="49">
                  <c:v>-0.15089683970769674</c:v>
                </c:pt>
                <c:pt idx="50">
                  <c:v>-0.17641138256016103</c:v>
                </c:pt>
                <c:pt idx="51">
                  <c:v>-0.22235251668771427</c:v>
                </c:pt>
                <c:pt idx="52">
                  <c:v>-0.27509901842603757</c:v>
                </c:pt>
                <c:pt idx="53">
                  <c:v>-0.24802063873320876</c:v>
                </c:pt>
                <c:pt idx="54">
                  <c:v>-0.23999640320115098</c:v>
                </c:pt>
                <c:pt idx="55">
                  <c:v>-0.21667566109012415</c:v>
                </c:pt>
                <c:pt idx="56">
                  <c:v>-0.17993718825050806</c:v>
                </c:pt>
                <c:pt idx="57">
                  <c:v>-0.18536990856192845</c:v>
                </c:pt>
                <c:pt idx="58">
                  <c:v>-0.21195850018201667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FE0-444B-8E05-494ADF59CAF0}"/>
            </c:ext>
          </c:extLst>
        </c:ser>
        <c:ser>
          <c:idx val="10"/>
          <c:order val="10"/>
          <c:tx>
            <c:strRef>
              <c:f>data!$BX$1</c:f>
              <c:strCache>
                <c:ptCount val="1"/>
                <c:pt idx="0">
                  <c:v>XLK 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data!$BX$2:$BX$60</c:f>
              <c:numCache>
                <c:formatCode>0.0%</c:formatCode>
                <c:ptCount val="59"/>
                <c:pt idx="0">
                  <c:v>0.54966248794599815</c:v>
                </c:pt>
                <c:pt idx="1">
                  <c:v>0.54133226324237571</c:v>
                </c:pt>
                <c:pt idx="2">
                  <c:v>0.50376529651710056</c:v>
                </c:pt>
                <c:pt idx="3">
                  <c:v>0.42586509815904056</c:v>
                </c:pt>
                <c:pt idx="4">
                  <c:v>0.37101063829787229</c:v>
                </c:pt>
                <c:pt idx="5">
                  <c:v>0.38031437125748507</c:v>
                </c:pt>
                <c:pt idx="6">
                  <c:v>0.38390491331667809</c:v>
                </c:pt>
                <c:pt idx="7">
                  <c:v>0.34835511491662935</c:v>
                </c:pt>
                <c:pt idx="8">
                  <c:v>0.41962145631870401</c:v>
                </c:pt>
                <c:pt idx="9">
                  <c:v>0.24340175953079171</c:v>
                </c:pt>
                <c:pt idx="10">
                  <c:v>0.3184815827569567</c:v>
                </c:pt>
                <c:pt idx="11">
                  <c:v>0.44374999999999998</c:v>
                </c:pt>
                <c:pt idx="12">
                  <c:v>0.39289558665231433</c:v>
                </c:pt>
                <c:pt idx="13">
                  <c:v>0.38011449739013309</c:v>
                </c:pt>
                <c:pt idx="14">
                  <c:v>0.32867302408275417</c:v>
                </c:pt>
                <c:pt idx="15">
                  <c:v>0.31225235024473619</c:v>
                </c:pt>
                <c:pt idx="16">
                  <c:v>0.25940233236151611</c:v>
                </c:pt>
                <c:pt idx="17">
                  <c:v>0.32630786601430184</c:v>
                </c:pt>
                <c:pt idx="18">
                  <c:v>0.20610523305690601</c:v>
                </c:pt>
                <c:pt idx="19">
                  <c:v>0.1137667949496995</c:v>
                </c:pt>
                <c:pt idx="20">
                  <c:v>0.10816014872850402</c:v>
                </c:pt>
                <c:pt idx="21">
                  <c:v>0.16419534757175885</c:v>
                </c:pt>
                <c:pt idx="22">
                  <c:v>0.23380945777284703</c:v>
                </c:pt>
                <c:pt idx="23">
                  <c:v>0.28355924792304327</c:v>
                </c:pt>
                <c:pt idx="24">
                  <c:v>0.32943042755703289</c:v>
                </c:pt>
                <c:pt idx="25">
                  <c:v>0.28855272070444798</c:v>
                </c:pt>
                <c:pt idx="26">
                  <c:v>0.36457106977474307</c:v>
                </c:pt>
                <c:pt idx="27">
                  <c:v>0.2637692019482954</c:v>
                </c:pt>
                <c:pt idx="28">
                  <c:v>0.38974482426576784</c:v>
                </c:pt>
                <c:pt idx="29">
                  <c:v>0.26638187504767707</c:v>
                </c:pt>
                <c:pt idx="30">
                  <c:v>0.19222801628687761</c:v>
                </c:pt>
                <c:pt idx="31">
                  <c:v>0.1648522550544323</c:v>
                </c:pt>
                <c:pt idx="32">
                  <c:v>0.20158705936212412</c:v>
                </c:pt>
                <c:pt idx="33">
                  <c:v>0.11107021934344158</c:v>
                </c:pt>
                <c:pt idx="34">
                  <c:v>7.5905242939460882E-2</c:v>
                </c:pt>
                <c:pt idx="35">
                  <c:v>6.6539386225427988E-2</c:v>
                </c:pt>
                <c:pt idx="36">
                  <c:v>3.2708974000558971E-2</c:v>
                </c:pt>
                <c:pt idx="37">
                  <c:v>1.3707037643207989E-2</c:v>
                </c:pt>
                <c:pt idx="38">
                  <c:v>-2.1914572534610613E-2</c:v>
                </c:pt>
                <c:pt idx="39">
                  <c:v>-4.7015019563296838E-2</c:v>
                </c:pt>
                <c:pt idx="40">
                  <c:v>-7.7487043357350474E-2</c:v>
                </c:pt>
                <c:pt idx="41">
                  <c:v>-7.486941381311657E-2</c:v>
                </c:pt>
                <c:pt idx="42">
                  <c:v>-5.7545467166458364E-2</c:v>
                </c:pt>
                <c:pt idx="43">
                  <c:v>-6.4173622704507605E-2</c:v>
                </c:pt>
                <c:pt idx="44">
                  <c:v>-0.1183025591188856</c:v>
                </c:pt>
                <c:pt idx="45">
                  <c:v>-8.278667016531098E-2</c:v>
                </c:pt>
                <c:pt idx="46">
                  <c:v>-9.3679385370262713E-2</c:v>
                </c:pt>
                <c:pt idx="47">
                  <c:v>-0.11171679197994978</c:v>
                </c:pt>
                <c:pt idx="48">
                  <c:v>-0.13481012658227856</c:v>
                </c:pt>
                <c:pt idx="49">
                  <c:v>-0.14896650035637923</c:v>
                </c:pt>
                <c:pt idx="50">
                  <c:v>-0.21277750965250955</c:v>
                </c:pt>
                <c:pt idx="51">
                  <c:v>-0.24829747483878745</c:v>
                </c:pt>
                <c:pt idx="52">
                  <c:v>-0.28429286248346469</c:v>
                </c:pt>
                <c:pt idx="53">
                  <c:v>-0.27951890829189319</c:v>
                </c:pt>
                <c:pt idx="54">
                  <c:v>-0.24064808196330709</c:v>
                </c:pt>
                <c:pt idx="55">
                  <c:v>-0.25142955169258918</c:v>
                </c:pt>
                <c:pt idx="56">
                  <c:v>-0.18028220190153202</c:v>
                </c:pt>
                <c:pt idx="57">
                  <c:v>-0.19513223688173995</c:v>
                </c:pt>
                <c:pt idx="58">
                  <c:v>-0.22894168466522677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FE0-444B-8E05-494ADF59CAF0}"/>
            </c:ext>
          </c:extLst>
        </c:ser>
        <c:ser>
          <c:idx val="11"/>
          <c:order val="11"/>
          <c:tx>
            <c:strRef>
              <c:f>data!$CE$1</c:f>
              <c:strCache>
                <c:ptCount val="1"/>
                <c:pt idx="0">
                  <c:v>XLU 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data!$CE$2:$CE$60</c:f>
              <c:numCache>
                <c:formatCode>0.0%</c:formatCode>
                <c:ptCount val="59"/>
                <c:pt idx="0">
                  <c:v>-0.10695035460992906</c:v>
                </c:pt>
                <c:pt idx="1">
                  <c:v>-0.11690875758003103</c:v>
                </c:pt>
                <c:pt idx="2">
                  <c:v>-9.236662883087407E-2</c:v>
                </c:pt>
                <c:pt idx="3">
                  <c:v>-0.10475787095863337</c:v>
                </c:pt>
                <c:pt idx="4">
                  <c:v>-0.10558918766718288</c:v>
                </c:pt>
                <c:pt idx="5">
                  <c:v>-0.11629546095291796</c:v>
                </c:pt>
                <c:pt idx="6">
                  <c:v>-9.5279593318808947E-2</c:v>
                </c:pt>
                <c:pt idx="7">
                  <c:v>-0.11398354876615743</c:v>
                </c:pt>
                <c:pt idx="8">
                  <c:v>-7.7954985839916585E-2</c:v>
                </c:pt>
                <c:pt idx="9">
                  <c:v>-0.12876427829698858</c:v>
                </c:pt>
                <c:pt idx="10">
                  <c:v>-8.3399147054177863E-2</c:v>
                </c:pt>
                <c:pt idx="11">
                  <c:v>-4.5856798069187472E-2</c:v>
                </c:pt>
                <c:pt idx="12">
                  <c:v>-0.10210163111668755</c:v>
                </c:pt>
                <c:pt idx="13">
                  <c:v>-0.10044268050679293</c:v>
                </c:pt>
                <c:pt idx="14">
                  <c:v>-0.1180323299888518</c:v>
                </c:pt>
                <c:pt idx="15">
                  <c:v>-0.12797099503155634</c:v>
                </c:pt>
                <c:pt idx="16">
                  <c:v>-0.18350995089170324</c:v>
                </c:pt>
                <c:pt idx="17">
                  <c:v>-0.1603217158176943</c:v>
                </c:pt>
                <c:pt idx="18">
                  <c:v>-0.15955620129441278</c:v>
                </c:pt>
                <c:pt idx="19">
                  <c:v>-0.18288288288288287</c:v>
                </c:pt>
                <c:pt idx="20">
                  <c:v>-0.15836809176225242</c:v>
                </c:pt>
                <c:pt idx="21">
                  <c:v>-0.13794961605819753</c:v>
                </c:pt>
                <c:pt idx="22">
                  <c:v>-9.344151453684918E-2</c:v>
                </c:pt>
                <c:pt idx="23">
                  <c:v>-1.3970905948437463E-2</c:v>
                </c:pt>
                <c:pt idx="24">
                  <c:v>-4.1714449541284553E-2</c:v>
                </c:pt>
                <c:pt idx="25">
                  <c:v>-6.3448868519048879E-2</c:v>
                </c:pt>
                <c:pt idx="26">
                  <c:v>-8.9213639526791885E-2</c:v>
                </c:pt>
                <c:pt idx="27">
                  <c:v>-5.7672801043327108E-2</c:v>
                </c:pt>
                <c:pt idx="28">
                  <c:v>3.7459534453522313E-2</c:v>
                </c:pt>
                <c:pt idx="29">
                  <c:v>-6.938603868797312E-2</c:v>
                </c:pt>
                <c:pt idx="30">
                  <c:v>-0.12414256893073289</c:v>
                </c:pt>
                <c:pt idx="31">
                  <c:v>-0.14302772986599444</c:v>
                </c:pt>
                <c:pt idx="32">
                  <c:v>-7.8477836632283193E-2</c:v>
                </c:pt>
                <c:pt idx="33">
                  <c:v>-3.359932801343981E-2</c:v>
                </c:pt>
                <c:pt idx="34">
                  <c:v>-4.4038221852928862E-2</c:v>
                </c:pt>
                <c:pt idx="35">
                  <c:v>-3.1995509402189183E-2</c:v>
                </c:pt>
                <c:pt idx="36">
                  <c:v>-6.2356902356902298E-2</c:v>
                </c:pt>
                <c:pt idx="37">
                  <c:v>-9.4624786437113972E-2</c:v>
                </c:pt>
                <c:pt idx="38">
                  <c:v>-9.2905405405405303E-2</c:v>
                </c:pt>
                <c:pt idx="39">
                  <c:v>-0.10344370860927156</c:v>
                </c:pt>
                <c:pt idx="40">
                  <c:v>-9.7416872767243798E-2</c:v>
                </c:pt>
                <c:pt idx="41">
                  <c:v>-5.4229628583533446E-2</c:v>
                </c:pt>
                <c:pt idx="42">
                  <c:v>-8.5332954706801148E-2</c:v>
                </c:pt>
                <c:pt idx="43">
                  <c:v>-6.5453519537311336E-2</c:v>
                </c:pt>
                <c:pt idx="44">
                  <c:v>-1.4353358981947305E-2</c:v>
                </c:pt>
                <c:pt idx="45">
                  <c:v>3.4128662035638857E-2</c:v>
                </c:pt>
                <c:pt idx="46">
                  <c:v>1.014471132328797E-2</c:v>
                </c:pt>
                <c:pt idx="47">
                  <c:v>-8.3235981308412282E-3</c:v>
                </c:pt>
                <c:pt idx="48">
                  <c:v>1.3684520306062492E-2</c:v>
                </c:pt>
                <c:pt idx="49">
                  <c:v>5.66531086577572E-3</c:v>
                </c:pt>
                <c:pt idx="50">
                  <c:v>2.7809798270893263E-2</c:v>
                </c:pt>
                <c:pt idx="51">
                  <c:v>8.3794915494958596E-3</c:v>
                </c:pt>
                <c:pt idx="52">
                  <c:v>-1.5088013411567453E-2</c:v>
                </c:pt>
                <c:pt idx="53">
                  <c:v>1.7068273092369447E-2</c:v>
                </c:pt>
                <c:pt idx="54">
                  <c:v>6.7133266676188946E-3</c:v>
                </c:pt>
                <c:pt idx="55">
                  <c:v>2.4295010845986877E-2</c:v>
                </c:pt>
                <c:pt idx="56">
                  <c:v>5.3857566765578561E-2</c:v>
                </c:pt>
                <c:pt idx="57">
                  <c:v>6.2612342720191616E-2</c:v>
                </c:pt>
                <c:pt idx="58">
                  <c:v>2.3031203566121802E-2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FE0-444B-8E05-494ADF59CAF0}"/>
            </c:ext>
          </c:extLst>
        </c:ser>
        <c:ser>
          <c:idx val="12"/>
          <c:order val="12"/>
          <c:tx>
            <c:strRef>
              <c:f>data!$CL$1</c:f>
              <c:strCache>
                <c:ptCount val="1"/>
                <c:pt idx="0">
                  <c:v>XME 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data!$CL$2:$CL$60</c:f>
              <c:numCache>
                <c:formatCode>0.0%</c:formatCode>
                <c:ptCount val="59"/>
                <c:pt idx="0">
                  <c:v>0.23268419995984735</c:v>
                </c:pt>
                <c:pt idx="1">
                  <c:v>0.196495373104942</c:v>
                </c:pt>
                <c:pt idx="2">
                  <c:v>0.14608765259155501</c:v>
                </c:pt>
                <c:pt idx="3">
                  <c:v>5.3031780074088493E-2</c:v>
                </c:pt>
                <c:pt idx="4">
                  <c:v>2.6647198393867508E-2</c:v>
                </c:pt>
                <c:pt idx="5">
                  <c:v>1.6774685474647399E-2</c:v>
                </c:pt>
                <c:pt idx="6">
                  <c:v>4.2236763831052994E-2</c:v>
                </c:pt>
                <c:pt idx="7">
                  <c:v>-3.9891029383148417E-2</c:v>
                </c:pt>
                <c:pt idx="8">
                  <c:v>3.5389282103134474E-2</c:v>
                </c:pt>
                <c:pt idx="9">
                  <c:v>1.8354299855640348E-2</c:v>
                </c:pt>
                <c:pt idx="10">
                  <c:v>1.5157807308970183E-2</c:v>
                </c:pt>
                <c:pt idx="11">
                  <c:v>0.14195155082635263</c:v>
                </c:pt>
                <c:pt idx="12">
                  <c:v>0.11449879359508661</c:v>
                </c:pt>
                <c:pt idx="13">
                  <c:v>0.23558484349258643</c:v>
                </c:pt>
                <c:pt idx="14">
                  <c:v>0.23948064438566946</c:v>
                </c:pt>
                <c:pt idx="15">
                  <c:v>0.17570546737213402</c:v>
                </c:pt>
                <c:pt idx="16">
                  <c:v>1.6607354685646569E-2</c:v>
                </c:pt>
                <c:pt idx="17">
                  <c:v>0.11561057490558131</c:v>
                </c:pt>
                <c:pt idx="18">
                  <c:v>-3.2084534101825067E-2</c:v>
                </c:pt>
                <c:pt idx="19">
                  <c:v>1.830117366222388E-2</c:v>
                </c:pt>
                <c:pt idx="20">
                  <c:v>-2.9529434177938733E-2</c:v>
                </c:pt>
                <c:pt idx="21">
                  <c:v>6.6020218691974483E-2</c:v>
                </c:pt>
                <c:pt idx="22">
                  <c:v>9.1832504145936966E-2</c:v>
                </c:pt>
                <c:pt idx="23">
                  <c:v>0.18061271147690897</c:v>
                </c:pt>
                <c:pt idx="24">
                  <c:v>0.20158471218830123</c:v>
                </c:pt>
                <c:pt idx="25">
                  <c:v>0.17621042830540037</c:v>
                </c:pt>
                <c:pt idx="26">
                  <c:v>0.16532905296950243</c:v>
                </c:pt>
                <c:pt idx="27">
                  <c:v>5.6411369060533609E-2</c:v>
                </c:pt>
                <c:pt idx="28">
                  <c:v>6.8113450795015074E-2</c:v>
                </c:pt>
                <c:pt idx="29">
                  <c:v>-6.9324090121317183E-2</c:v>
                </c:pt>
                <c:pt idx="30">
                  <c:v>-0.12566697332106713</c:v>
                </c:pt>
                <c:pt idx="31">
                  <c:v>-0.17934880374168025</c:v>
                </c:pt>
                <c:pt idx="32">
                  <c:v>-7.0806962025316555E-2</c:v>
                </c:pt>
                <c:pt idx="33">
                  <c:v>-6.0672369206286138E-2</c:v>
                </c:pt>
                <c:pt idx="34">
                  <c:v>-0.10505908419497781</c:v>
                </c:pt>
                <c:pt idx="35">
                  <c:v>-0.12115281978295681</c:v>
                </c:pt>
                <c:pt idx="36">
                  <c:v>-0.14087641218760705</c:v>
                </c:pt>
                <c:pt idx="37">
                  <c:v>-0.2041002277904328</c:v>
                </c:pt>
                <c:pt idx="38">
                  <c:v>-0.16310901091738633</c:v>
                </c:pt>
                <c:pt idx="39">
                  <c:v>-0.14834988785645634</c:v>
                </c:pt>
                <c:pt idx="40">
                  <c:v>-0.20622138007263532</c:v>
                </c:pt>
                <c:pt idx="41">
                  <c:v>-0.15488387978142076</c:v>
                </c:pt>
                <c:pt idx="42">
                  <c:v>-9.9639855942376981E-2</c:v>
                </c:pt>
                <c:pt idx="43">
                  <c:v>-5.0752833699883502E-4</c:v>
                </c:pt>
                <c:pt idx="44">
                  <c:v>3.901873672010809E-2</c:v>
                </c:pt>
                <c:pt idx="45">
                  <c:v>0.13724696356275307</c:v>
                </c:pt>
                <c:pt idx="46">
                  <c:v>0.14173553719008264</c:v>
                </c:pt>
                <c:pt idx="47">
                  <c:v>0.30885675553547226</c:v>
                </c:pt>
                <c:pt idx="48">
                  <c:v>0.3802272177906697</c:v>
                </c:pt>
                <c:pt idx="49">
                  <c:v>0.32339720842204861</c:v>
                </c:pt>
                <c:pt idx="50">
                  <c:v>0.19667943805874846</c:v>
                </c:pt>
                <c:pt idx="51">
                  <c:v>0.14760147601476009</c:v>
                </c:pt>
                <c:pt idx="52">
                  <c:v>0.11232693166592231</c:v>
                </c:pt>
                <c:pt idx="53">
                  <c:v>0.14469235970250174</c:v>
                </c:pt>
                <c:pt idx="54">
                  <c:v>0.16128282593539386</c:v>
                </c:pt>
                <c:pt idx="55">
                  <c:v>0.20938457910870087</c:v>
                </c:pt>
                <c:pt idx="56">
                  <c:v>0.33928134930334891</c:v>
                </c:pt>
                <c:pt idx="57">
                  <c:v>0.2228438228438229</c:v>
                </c:pt>
                <c:pt idx="58">
                  <c:v>0.14822404371584694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FE0-444B-8E05-494ADF59CAF0}"/>
            </c:ext>
          </c:extLst>
        </c:ser>
        <c:ser>
          <c:idx val="13"/>
          <c:order val="13"/>
          <c:tx>
            <c:strRef>
              <c:f>data!$CS$1</c:f>
              <c:strCache>
                <c:ptCount val="1"/>
                <c:pt idx="0">
                  <c:v>XHB 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data!$CS$2:$CS$60</c:f>
              <c:numCache>
                <c:formatCode>0.0%</c:formatCode>
                <c:ptCount val="59"/>
                <c:pt idx="0">
                  <c:v>0.59930371352785139</c:v>
                </c:pt>
                <c:pt idx="1">
                  <c:v>0.57159296399802728</c:v>
                </c:pt>
                <c:pt idx="2">
                  <c:v>0.53749999999999987</c:v>
                </c:pt>
                <c:pt idx="3">
                  <c:v>0.44134897360703806</c:v>
                </c:pt>
                <c:pt idx="4">
                  <c:v>0.36452179466709228</c:v>
                </c:pt>
                <c:pt idx="5">
                  <c:v>0.33011116481391978</c:v>
                </c:pt>
                <c:pt idx="6">
                  <c:v>0.35209187858900726</c:v>
                </c:pt>
                <c:pt idx="7">
                  <c:v>0.23380550692344418</c:v>
                </c:pt>
                <c:pt idx="8">
                  <c:v>0.38180196253345239</c:v>
                </c:pt>
                <c:pt idx="9">
                  <c:v>0.18311291963377424</c:v>
                </c:pt>
                <c:pt idx="10">
                  <c:v>0.28695968034871044</c:v>
                </c:pt>
                <c:pt idx="11">
                  <c:v>0.35371418141996719</c:v>
                </c:pt>
                <c:pt idx="12">
                  <c:v>0.31100227391988805</c:v>
                </c:pt>
                <c:pt idx="13">
                  <c:v>0.40007313951362217</c:v>
                </c:pt>
                <c:pt idx="14">
                  <c:v>0.37608381502890187</c:v>
                </c:pt>
                <c:pt idx="15">
                  <c:v>0.36528811213012646</c:v>
                </c:pt>
                <c:pt idx="16">
                  <c:v>0.30921688688366095</c:v>
                </c:pt>
                <c:pt idx="17">
                  <c:v>0.41899629504883801</c:v>
                </c:pt>
                <c:pt idx="18">
                  <c:v>0.29223000488678935</c:v>
                </c:pt>
                <c:pt idx="19">
                  <c:v>0.2304004948198545</c:v>
                </c:pt>
                <c:pt idx="20">
                  <c:v>0.24797601199400288</c:v>
                </c:pt>
                <c:pt idx="21">
                  <c:v>0.30801621958827197</c:v>
                </c:pt>
                <c:pt idx="22">
                  <c:v>0.31953125000000004</c:v>
                </c:pt>
                <c:pt idx="23">
                  <c:v>0.32663235767127685</c:v>
                </c:pt>
                <c:pt idx="24">
                  <c:v>0.42345721104670991</c:v>
                </c:pt>
                <c:pt idx="25">
                  <c:v>0.33521754025351147</c:v>
                </c:pt>
                <c:pt idx="26">
                  <c:v>0.4197312588401696</c:v>
                </c:pt>
                <c:pt idx="27">
                  <c:v>0.36615712762175617</c:v>
                </c:pt>
                <c:pt idx="28">
                  <c:v>0.46298067725272612</c:v>
                </c:pt>
                <c:pt idx="29">
                  <c:v>0.26636147846727709</c:v>
                </c:pt>
                <c:pt idx="30">
                  <c:v>0.16088832081802193</c:v>
                </c:pt>
                <c:pt idx="31">
                  <c:v>0.11040809870294217</c:v>
                </c:pt>
                <c:pt idx="32">
                  <c:v>0.21177266576454676</c:v>
                </c:pt>
                <c:pt idx="33">
                  <c:v>0.15481239804241451</c:v>
                </c:pt>
                <c:pt idx="34">
                  <c:v>0.15335723598435458</c:v>
                </c:pt>
                <c:pt idx="35">
                  <c:v>0.15712187958884</c:v>
                </c:pt>
                <c:pt idx="36">
                  <c:v>0.13156178676230831</c:v>
                </c:pt>
                <c:pt idx="37">
                  <c:v>9.2270138323840539E-2</c:v>
                </c:pt>
                <c:pt idx="38">
                  <c:v>4.8966975760533681E-2</c:v>
                </c:pt>
                <c:pt idx="39">
                  <c:v>6.3569298383299389E-2</c:v>
                </c:pt>
                <c:pt idx="40">
                  <c:v>-5.7953332316607519E-3</c:v>
                </c:pt>
                <c:pt idx="41">
                  <c:v>-9.6688925987757218E-2</c:v>
                </c:pt>
                <c:pt idx="42">
                  <c:v>-2.2398088696431239E-2</c:v>
                </c:pt>
                <c:pt idx="43">
                  <c:v>-6.7840646651270041E-3</c:v>
                </c:pt>
                <c:pt idx="44">
                  <c:v>-4.7387953182986116E-2</c:v>
                </c:pt>
                <c:pt idx="45">
                  <c:v>-1.8921610470906423E-2</c:v>
                </c:pt>
                <c:pt idx="46">
                  <c:v>-2.7321630804077107E-2</c:v>
                </c:pt>
                <c:pt idx="47">
                  <c:v>-4.4736474206627623E-3</c:v>
                </c:pt>
                <c:pt idx="48">
                  <c:v>-7.5578193832599047E-2</c:v>
                </c:pt>
                <c:pt idx="49">
                  <c:v>-0.10778525332967176</c:v>
                </c:pt>
                <c:pt idx="50">
                  <c:v>-0.15605983772819476</c:v>
                </c:pt>
                <c:pt idx="51">
                  <c:v>-0.20185673064860116</c:v>
                </c:pt>
                <c:pt idx="52">
                  <c:v>-0.29680578223362092</c:v>
                </c:pt>
                <c:pt idx="53">
                  <c:v>-0.27001080043201731</c:v>
                </c:pt>
                <c:pt idx="54">
                  <c:v>-0.24472780774889652</c:v>
                </c:pt>
                <c:pt idx="55">
                  <c:v>-0.28851280862408712</c:v>
                </c:pt>
                <c:pt idx="56">
                  <c:v>-0.24167574766920935</c:v>
                </c:pt>
                <c:pt idx="57">
                  <c:v>-0.24589964767342973</c:v>
                </c:pt>
                <c:pt idx="58">
                  <c:v>-0.27483640690065431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FE0-444B-8E05-494ADF59CAF0}"/>
            </c:ext>
          </c:extLst>
        </c:ser>
        <c:ser>
          <c:idx val="14"/>
          <c:order val="14"/>
          <c:tx>
            <c:strRef>
              <c:f>data!$CZ$1</c:f>
              <c:strCache>
                <c:ptCount val="1"/>
                <c:pt idx="0">
                  <c:v>SMH 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data!$CZ$2:$CZ$60</c:f>
              <c:numCache>
                <c:formatCode>0.0%</c:formatCode>
                <c:ptCount val="59"/>
                <c:pt idx="0">
                  <c:v>0.73312309056864111</c:v>
                </c:pt>
                <c:pt idx="1">
                  <c:v>0.70316493021427173</c:v>
                </c:pt>
                <c:pt idx="2">
                  <c:v>0.6301151793239067</c:v>
                </c:pt>
                <c:pt idx="3">
                  <c:v>0.47682239592801307</c:v>
                </c:pt>
                <c:pt idx="4">
                  <c:v>0.43943183848490264</c:v>
                </c:pt>
                <c:pt idx="5">
                  <c:v>0.46223728813559312</c:v>
                </c:pt>
                <c:pt idx="6">
                  <c:v>0.48114067055393572</c:v>
                </c:pt>
                <c:pt idx="7">
                  <c:v>0.42463768115942024</c:v>
                </c:pt>
                <c:pt idx="8">
                  <c:v>0.56227795193312424</c:v>
                </c:pt>
                <c:pt idx="9">
                  <c:v>0.43489988588027806</c:v>
                </c:pt>
                <c:pt idx="10">
                  <c:v>0.52508720150254895</c:v>
                </c:pt>
                <c:pt idx="11">
                  <c:v>0.71388969101934729</c:v>
                </c:pt>
                <c:pt idx="12">
                  <c:v>0.57317073170731703</c:v>
                </c:pt>
                <c:pt idx="13">
                  <c:v>0.56633535004321511</c:v>
                </c:pt>
                <c:pt idx="14">
                  <c:v>0.47590580651868797</c:v>
                </c:pt>
                <c:pt idx="15">
                  <c:v>0.43994899710656665</c:v>
                </c:pt>
                <c:pt idx="16">
                  <c:v>0.38688554827999616</c:v>
                </c:pt>
                <c:pt idx="17">
                  <c:v>0.50332018092580133</c:v>
                </c:pt>
                <c:pt idx="18">
                  <c:v>0.33911168994476143</c:v>
                </c:pt>
                <c:pt idx="19">
                  <c:v>0.24371249840418732</c:v>
                </c:pt>
                <c:pt idx="20">
                  <c:v>0.19175123283204959</c:v>
                </c:pt>
                <c:pt idx="21">
                  <c:v>0.26631639438469745</c:v>
                </c:pt>
                <c:pt idx="22">
                  <c:v>0.353516613256873</c:v>
                </c:pt>
                <c:pt idx="23">
                  <c:v>0.35635225117960917</c:v>
                </c:pt>
                <c:pt idx="24">
                  <c:v>0.46096186973322789</c:v>
                </c:pt>
                <c:pt idx="25">
                  <c:v>0.42877684049079773</c:v>
                </c:pt>
                <c:pt idx="26">
                  <c:v>0.55365069646410525</c:v>
                </c:pt>
                <c:pt idx="27">
                  <c:v>0.36500740192450043</c:v>
                </c:pt>
                <c:pt idx="28">
                  <c:v>0.49166058837831256</c:v>
                </c:pt>
                <c:pt idx="29">
                  <c:v>0.31212581538736489</c:v>
                </c:pt>
                <c:pt idx="30">
                  <c:v>0.20916763197087529</c:v>
                </c:pt>
                <c:pt idx="31">
                  <c:v>0.20000000000000015</c:v>
                </c:pt>
                <c:pt idx="32">
                  <c:v>0.16842705000657421</c:v>
                </c:pt>
                <c:pt idx="33">
                  <c:v>5.8296736416085515E-2</c:v>
                </c:pt>
                <c:pt idx="34">
                  <c:v>6.9153737052477779E-2</c:v>
                </c:pt>
                <c:pt idx="35">
                  <c:v>7.5701544485534067E-2</c:v>
                </c:pt>
                <c:pt idx="36">
                  <c:v>5.7981510671835788E-2</c:v>
                </c:pt>
                <c:pt idx="37">
                  <c:v>5.8181512887247142E-2</c:v>
                </c:pt>
                <c:pt idx="38">
                  <c:v>2.2483289447032657E-2</c:v>
                </c:pt>
                <c:pt idx="39">
                  <c:v>-8.4017783136162236E-3</c:v>
                </c:pt>
                <c:pt idx="40">
                  <c:v>-7.5218828315112701E-2</c:v>
                </c:pt>
                <c:pt idx="41">
                  <c:v>-7.0099186448233611E-2</c:v>
                </c:pt>
                <c:pt idx="42">
                  <c:v>-3.2832906139387254E-2</c:v>
                </c:pt>
                <c:pt idx="43">
                  <c:v>-4.0689250048952366E-2</c:v>
                </c:pt>
                <c:pt idx="44">
                  <c:v>-0.11930641821946172</c:v>
                </c:pt>
                <c:pt idx="45">
                  <c:v>-8.4750235626767159E-2</c:v>
                </c:pt>
                <c:pt idx="46">
                  <c:v>-8.0075400565504273E-2</c:v>
                </c:pt>
                <c:pt idx="47">
                  <c:v>-8.6595971085751913E-2</c:v>
                </c:pt>
                <c:pt idx="48">
                  <c:v>-8.563567579961022E-2</c:v>
                </c:pt>
                <c:pt idx="49">
                  <c:v>-0.16338546458141676</c:v>
                </c:pt>
                <c:pt idx="50">
                  <c:v>-0.26431201329379955</c:v>
                </c:pt>
                <c:pt idx="51">
                  <c:v>-0.28704233891340231</c:v>
                </c:pt>
                <c:pt idx="52">
                  <c:v>-0.3427895981087471</c:v>
                </c:pt>
                <c:pt idx="53">
                  <c:v>-0.33990786997988715</c:v>
                </c:pt>
                <c:pt idx="54">
                  <c:v>-0.27671102983507739</c:v>
                </c:pt>
                <c:pt idx="55">
                  <c:v>-0.28453909933344179</c:v>
                </c:pt>
                <c:pt idx="56">
                  <c:v>-0.25658309812385849</c:v>
                </c:pt>
                <c:pt idx="57">
                  <c:v>-0.26102204408817631</c:v>
                </c:pt>
                <c:pt idx="58">
                  <c:v>-0.29686098654708515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FE0-444B-8E05-494ADF59CAF0}"/>
            </c:ext>
          </c:extLst>
        </c:ser>
        <c:ser>
          <c:idx val="15"/>
          <c:order val="15"/>
          <c:tx>
            <c:strRef>
              <c:f>data!$DG$1</c:f>
              <c:strCache>
                <c:ptCount val="1"/>
                <c:pt idx="0">
                  <c:v>URA 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data!$DG$2:$DG$60</c:f>
              <c:numCache>
                <c:formatCode>0.0%</c:formatCode>
                <c:ptCount val="59"/>
                <c:pt idx="0">
                  <c:v>0.4671314741035858</c:v>
                </c:pt>
                <c:pt idx="1">
                  <c:v>0.49015648662291778</c:v>
                </c:pt>
                <c:pt idx="2">
                  <c:v>0.48845561826577755</c:v>
                </c:pt>
                <c:pt idx="3">
                  <c:v>0.46836734693877546</c:v>
                </c:pt>
                <c:pt idx="4">
                  <c:v>0.37743931461208946</c:v>
                </c:pt>
                <c:pt idx="5">
                  <c:v>0.38957934990439763</c:v>
                </c:pt>
                <c:pt idx="6">
                  <c:v>0.39483933787731257</c:v>
                </c:pt>
                <c:pt idx="7">
                  <c:v>0.23437499999999989</c:v>
                </c:pt>
                <c:pt idx="8">
                  <c:v>0.3339920948616602</c:v>
                </c:pt>
                <c:pt idx="9">
                  <c:v>0.22302854378326073</c:v>
                </c:pt>
                <c:pt idx="10">
                  <c:v>0.2624078624078624</c:v>
                </c:pt>
                <c:pt idx="11">
                  <c:v>0.34717784877529284</c:v>
                </c:pt>
                <c:pt idx="12">
                  <c:v>0.28424153166421201</c:v>
                </c:pt>
                <c:pt idx="13">
                  <c:v>0.36427850655903121</c:v>
                </c:pt>
                <c:pt idx="14">
                  <c:v>0.38952282157676338</c:v>
                </c:pt>
                <c:pt idx="15">
                  <c:v>0.22252747252747251</c:v>
                </c:pt>
                <c:pt idx="16">
                  <c:v>2.6823134953897761E-2</c:v>
                </c:pt>
                <c:pt idx="17">
                  <c:v>9.6032461677186612E-2</c:v>
                </c:pt>
                <c:pt idx="18">
                  <c:v>7.9889807162534354E-2</c:v>
                </c:pt>
                <c:pt idx="19">
                  <c:v>0.14009169638308711</c:v>
                </c:pt>
                <c:pt idx="20">
                  <c:v>5.879629629629627E-2</c:v>
                </c:pt>
                <c:pt idx="21">
                  <c:v>4.5475855602437998E-2</c:v>
                </c:pt>
                <c:pt idx="22">
                  <c:v>1.8535681186283695E-2</c:v>
                </c:pt>
                <c:pt idx="23">
                  <c:v>0.12325220093215965</c:v>
                </c:pt>
                <c:pt idx="24">
                  <c:v>0.15478723404255321</c:v>
                </c:pt>
                <c:pt idx="25">
                  <c:v>8.02692905230451E-2</c:v>
                </c:pt>
                <c:pt idx="26">
                  <c:v>0.14090431125131439</c:v>
                </c:pt>
                <c:pt idx="27">
                  <c:v>9.1141833077316825E-2</c:v>
                </c:pt>
                <c:pt idx="28">
                  <c:v>0.19565217391304354</c:v>
                </c:pt>
                <c:pt idx="29">
                  <c:v>-2.2779043280182557E-3</c:v>
                </c:pt>
                <c:pt idx="30">
                  <c:v>-3.7488708220415619E-2</c:v>
                </c:pt>
                <c:pt idx="31">
                  <c:v>-0.10995944118972516</c:v>
                </c:pt>
                <c:pt idx="32">
                  <c:v>-3.64159080019167E-2</c:v>
                </c:pt>
                <c:pt idx="33">
                  <c:v>2.466699555994115E-3</c:v>
                </c:pt>
                <c:pt idx="34">
                  <c:v>-8.3750568957669552E-2</c:v>
                </c:pt>
                <c:pt idx="35">
                  <c:v>-0.13755929279862014</c:v>
                </c:pt>
                <c:pt idx="36">
                  <c:v>-0.21554192229038854</c:v>
                </c:pt>
                <c:pt idx="37">
                  <c:v>-0.29197860962566846</c:v>
                </c:pt>
                <c:pt idx="38">
                  <c:v>-0.30654545454545451</c:v>
                </c:pt>
                <c:pt idx="39">
                  <c:v>-0.23551975450709631</c:v>
                </c:pt>
                <c:pt idx="40">
                  <c:v>-0.28876190476190472</c:v>
                </c:pt>
                <c:pt idx="41">
                  <c:v>-0.25380116959064319</c:v>
                </c:pt>
                <c:pt idx="42">
                  <c:v>-0.23439937597503907</c:v>
                </c:pt>
                <c:pt idx="43">
                  <c:v>-6.8758057584873133E-2</c:v>
                </c:pt>
                <c:pt idx="44">
                  <c:v>-7.7058564509026858E-2</c:v>
                </c:pt>
                <c:pt idx="45">
                  <c:v>6.0460652591170901E-2</c:v>
                </c:pt>
                <c:pt idx="46">
                  <c:v>3.6630036630036659E-2</c:v>
                </c:pt>
                <c:pt idx="47">
                  <c:v>8.0448561677230537E-2</c:v>
                </c:pt>
                <c:pt idx="48">
                  <c:v>0.15873810716074122</c:v>
                </c:pt>
                <c:pt idx="49">
                  <c:v>7.4698795180722921E-2</c:v>
                </c:pt>
                <c:pt idx="50">
                  <c:v>-3.9062499999999938E-2</c:v>
                </c:pt>
                <c:pt idx="51">
                  <c:v>-0.12556794712928537</c:v>
                </c:pt>
                <c:pt idx="52">
                  <c:v>-0.12007011393514469</c:v>
                </c:pt>
                <c:pt idx="53">
                  <c:v>-0.19175846593227264</c:v>
                </c:pt>
                <c:pt idx="54">
                  <c:v>-0.16922421142370001</c:v>
                </c:pt>
                <c:pt idx="55">
                  <c:v>-0.1894127377998345</c:v>
                </c:pt>
                <c:pt idx="56">
                  <c:v>-0.12421842434347632</c:v>
                </c:pt>
                <c:pt idx="57">
                  <c:v>-0.19227799227799217</c:v>
                </c:pt>
                <c:pt idx="58">
                  <c:v>-0.24596182085168869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FE0-444B-8E05-494ADF59CAF0}"/>
            </c:ext>
          </c:extLst>
        </c:ser>
        <c:ser>
          <c:idx val="16"/>
          <c:order val="16"/>
          <c:tx>
            <c:strRef>
              <c:f>data!$DN$1</c:f>
              <c:strCache>
                <c:ptCount val="1"/>
                <c:pt idx="0">
                  <c:v>BTCUSD 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data!$A$2:$A$60</c:f>
              <c:numCache>
                <c:formatCode>m/d/yyyy</c:formatCode>
                <c:ptCount val="59"/>
                <c:pt idx="0">
                  <c:v>45286</c:v>
                </c:pt>
                <c:pt idx="1">
                  <c:v>45278</c:v>
                </c:pt>
                <c:pt idx="2">
                  <c:v>45271</c:v>
                </c:pt>
                <c:pt idx="3">
                  <c:v>45264</c:v>
                </c:pt>
                <c:pt idx="4">
                  <c:v>45257</c:v>
                </c:pt>
                <c:pt idx="5">
                  <c:v>45250</c:v>
                </c:pt>
                <c:pt idx="6">
                  <c:v>45243</c:v>
                </c:pt>
                <c:pt idx="7">
                  <c:v>45236</c:v>
                </c:pt>
                <c:pt idx="8">
                  <c:v>45229</c:v>
                </c:pt>
                <c:pt idx="9">
                  <c:v>45222</c:v>
                </c:pt>
                <c:pt idx="10">
                  <c:v>45215</c:v>
                </c:pt>
                <c:pt idx="11">
                  <c:v>45208</c:v>
                </c:pt>
                <c:pt idx="12">
                  <c:v>45201</c:v>
                </c:pt>
                <c:pt idx="13">
                  <c:v>45194</c:v>
                </c:pt>
                <c:pt idx="14">
                  <c:v>45187</c:v>
                </c:pt>
                <c:pt idx="15">
                  <c:v>45180</c:v>
                </c:pt>
                <c:pt idx="16">
                  <c:v>45174</c:v>
                </c:pt>
                <c:pt idx="17">
                  <c:v>45166</c:v>
                </c:pt>
                <c:pt idx="18">
                  <c:v>45159</c:v>
                </c:pt>
                <c:pt idx="19">
                  <c:v>45152</c:v>
                </c:pt>
                <c:pt idx="20">
                  <c:v>45145</c:v>
                </c:pt>
                <c:pt idx="21">
                  <c:v>45138</c:v>
                </c:pt>
                <c:pt idx="22">
                  <c:v>45131</c:v>
                </c:pt>
                <c:pt idx="23">
                  <c:v>45124</c:v>
                </c:pt>
                <c:pt idx="24">
                  <c:v>45117</c:v>
                </c:pt>
                <c:pt idx="25">
                  <c:v>45110</c:v>
                </c:pt>
                <c:pt idx="26">
                  <c:v>45103</c:v>
                </c:pt>
                <c:pt idx="27">
                  <c:v>45097</c:v>
                </c:pt>
                <c:pt idx="28">
                  <c:v>45089</c:v>
                </c:pt>
                <c:pt idx="29">
                  <c:v>45082</c:v>
                </c:pt>
                <c:pt idx="30">
                  <c:v>45076</c:v>
                </c:pt>
                <c:pt idx="31">
                  <c:v>45068</c:v>
                </c:pt>
                <c:pt idx="32">
                  <c:v>45061</c:v>
                </c:pt>
                <c:pt idx="33">
                  <c:v>45054</c:v>
                </c:pt>
                <c:pt idx="34">
                  <c:v>45047</c:v>
                </c:pt>
                <c:pt idx="35">
                  <c:v>45040</c:v>
                </c:pt>
                <c:pt idx="36">
                  <c:v>45033</c:v>
                </c:pt>
                <c:pt idx="37">
                  <c:v>45026</c:v>
                </c:pt>
                <c:pt idx="38">
                  <c:v>45019</c:v>
                </c:pt>
                <c:pt idx="39">
                  <c:v>45012</c:v>
                </c:pt>
                <c:pt idx="40">
                  <c:v>45005</c:v>
                </c:pt>
                <c:pt idx="41">
                  <c:v>44998</c:v>
                </c:pt>
                <c:pt idx="42">
                  <c:v>44991</c:v>
                </c:pt>
                <c:pt idx="43">
                  <c:v>44984</c:v>
                </c:pt>
                <c:pt idx="44">
                  <c:v>44978</c:v>
                </c:pt>
                <c:pt idx="45">
                  <c:v>44970</c:v>
                </c:pt>
                <c:pt idx="46">
                  <c:v>44963</c:v>
                </c:pt>
                <c:pt idx="47">
                  <c:v>44956</c:v>
                </c:pt>
                <c:pt idx="48">
                  <c:v>44949</c:v>
                </c:pt>
                <c:pt idx="49">
                  <c:v>44943</c:v>
                </c:pt>
                <c:pt idx="50">
                  <c:v>44935</c:v>
                </c:pt>
                <c:pt idx="51">
                  <c:v>44929</c:v>
                </c:pt>
                <c:pt idx="52">
                  <c:v>44922</c:v>
                </c:pt>
                <c:pt idx="53">
                  <c:v>44914</c:v>
                </c:pt>
                <c:pt idx="54">
                  <c:v>44907</c:v>
                </c:pt>
                <c:pt idx="55">
                  <c:v>44900</c:v>
                </c:pt>
                <c:pt idx="56">
                  <c:v>44893</c:v>
                </c:pt>
                <c:pt idx="57">
                  <c:v>44886</c:v>
                </c:pt>
                <c:pt idx="58">
                  <c:v>44879</c:v>
                </c:pt>
              </c:numCache>
            </c:numRef>
          </c:cat>
          <c:val>
            <c:numRef>
              <c:f>data!$DN$2:$DN$60</c:f>
              <c:numCache>
                <c:formatCode>0.0%</c:formatCode>
                <c:ptCount val="59"/>
                <c:pt idx="0">
                  <c:v>1.5809298817842046</c:v>
                </c:pt>
                <c:pt idx="1">
                  <c:v>1.5978677278531761</c:v>
                </c:pt>
                <c:pt idx="2">
                  <c:v>1.4687973475991845</c:v>
                </c:pt>
                <c:pt idx="3">
                  <c:v>1.6180788649761659</c:v>
                </c:pt>
                <c:pt idx="4">
                  <c:v>1.350749750648677</c:v>
                </c:pt>
                <c:pt idx="5">
                  <c:v>1.2773648612075073</c:v>
                </c:pt>
                <c:pt idx="6">
                  <c:v>1.1732720544347619</c:v>
                </c:pt>
                <c:pt idx="7">
                  <c:v>0.76445537995646828</c:v>
                </c:pt>
                <c:pt idx="8">
                  <c:v>0.67741779145564252</c:v>
                </c:pt>
                <c:pt idx="9">
                  <c:v>0.49772772303039775</c:v>
                </c:pt>
                <c:pt idx="10">
                  <c:v>0.40662320730117341</c:v>
                </c:pt>
                <c:pt idx="11">
                  <c:v>0.4318449184184952</c:v>
                </c:pt>
                <c:pt idx="12">
                  <c:v>0.38514209225700163</c:v>
                </c:pt>
                <c:pt idx="13">
                  <c:v>0.4081452596954746</c:v>
                </c:pt>
                <c:pt idx="14">
                  <c:v>0.33758227848101263</c:v>
                </c:pt>
                <c:pt idx="15">
                  <c:v>0.21596804737673239</c:v>
                </c:pt>
                <c:pt idx="16">
                  <c:v>0.28916588448782932</c:v>
                </c:pt>
                <c:pt idx="17">
                  <c:v>0.26130969679356775</c:v>
                </c:pt>
                <c:pt idx="18">
                  <c:v>0.22956434119058924</c:v>
                </c:pt>
                <c:pt idx="19">
                  <c:v>0.21192093948798318</c:v>
                </c:pt>
                <c:pt idx="20">
                  <c:v>0.26021688660029973</c:v>
                </c:pt>
                <c:pt idx="21">
                  <c:v>0.2251466346986947</c:v>
                </c:pt>
                <c:pt idx="22">
                  <c:v>0.32201956063345089</c:v>
                </c:pt>
                <c:pt idx="23">
                  <c:v>0.44356102284861559</c:v>
                </c:pt>
                <c:pt idx="24">
                  <c:v>0.38603178906451791</c:v>
                </c:pt>
                <c:pt idx="25">
                  <c:v>0.56587829133817691</c:v>
                </c:pt>
                <c:pt idx="26">
                  <c:v>0.4606128594202043</c:v>
                </c:pt>
                <c:pt idx="27">
                  <c:v>0.27908301123214307</c:v>
                </c:pt>
                <c:pt idx="28">
                  <c:v>-9.4018619549670723E-2</c:v>
                </c:pt>
                <c:pt idx="29">
                  <c:v>-8.3035292529860319E-2</c:v>
                </c:pt>
                <c:pt idx="30">
                  <c:v>-6.8802255455689701E-2</c:v>
                </c:pt>
                <c:pt idx="31">
                  <c:v>-7.7513480141927313E-2</c:v>
                </c:pt>
                <c:pt idx="32">
                  <c:v>-0.11103402212565926</c:v>
                </c:pt>
                <c:pt idx="33">
                  <c:v>-0.18128408485584915</c:v>
                </c:pt>
                <c:pt idx="34">
                  <c:v>-0.23855260925751945</c:v>
                </c:pt>
                <c:pt idx="35">
                  <c:v>-0.31141775951101058</c:v>
                </c:pt>
                <c:pt idx="36">
                  <c:v>-0.24532732038938837</c:v>
                </c:pt>
                <c:pt idx="37">
                  <c:v>-0.34825399889369801</c:v>
                </c:pt>
                <c:pt idx="38">
                  <c:v>-0.38499257099792972</c:v>
                </c:pt>
                <c:pt idx="39">
                  <c:v>-0.38032183596511643</c:v>
                </c:pt>
                <c:pt idx="40">
                  <c:v>-0.35764657990206056</c:v>
                </c:pt>
                <c:pt idx="41">
                  <c:v>-0.48274433026523544</c:v>
                </c:pt>
                <c:pt idx="42">
                  <c:v>-0.43537056662203411</c:v>
                </c:pt>
                <c:pt idx="43">
                  <c:v>-0.40727572224128261</c:v>
                </c:pt>
                <c:pt idx="44">
                  <c:v>-0.38761471905868461</c:v>
                </c:pt>
                <c:pt idx="45">
                  <c:v>-0.49392555580776648</c:v>
                </c:pt>
                <c:pt idx="46">
                  <c:v>-0.42474895899325271</c:v>
                </c:pt>
                <c:pt idx="47">
                  <c:v>-0.38927881471951792</c:v>
                </c:pt>
                <c:pt idx="48">
                  <c:v>-0.39161702894412376</c:v>
                </c:pt>
                <c:pt idx="49">
                  <c:v>-0.54254793710155358</c:v>
                </c:pt>
                <c:pt idx="50">
                  <c:v>-0.59577041857018442</c:v>
                </c:pt>
                <c:pt idx="51">
                  <c:v>-0.64205647717712577</c:v>
                </c:pt>
                <c:pt idx="52">
                  <c:v>-0.66963017282337922</c:v>
                </c:pt>
                <c:pt idx="53">
                  <c:v>-0.64071256984247604</c:v>
                </c:pt>
                <c:pt idx="54">
                  <c:v>-0.6434949230777246</c:v>
                </c:pt>
                <c:pt idx="55">
                  <c:v>-0.68246897915772575</c:v>
                </c:pt>
                <c:pt idx="56">
                  <c:v>-0.69441021806493619</c:v>
                </c:pt>
                <c:pt idx="57">
                  <c:v>-0.71266840594626935</c:v>
                </c:pt>
                <c:pt idx="58">
                  <c:v>-0.73856245866762038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FE0-444B-8E05-494ADF59C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630800"/>
        <c:axId val="292757744"/>
      </c:lineChart>
      <c:dateAx>
        <c:axId val="9636308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757744"/>
        <c:crosses val="autoZero"/>
        <c:auto val="1"/>
        <c:lblOffset val="100"/>
        <c:baseTimeUnit val="days"/>
      </c:dateAx>
      <c:valAx>
        <c:axId val="29275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63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25</xdr:col>
      <xdr:colOff>600075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19FAAB-DEA1-47A2-8694-F1BE1C811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26</xdr:col>
      <xdr:colOff>9524</xdr:colOff>
      <xdr:row>44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D951B0-BB51-4BDB-9513-09D7CF3B3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0</xdr:rowOff>
    </xdr:from>
    <xdr:to>
      <xdr:col>26</xdr:col>
      <xdr:colOff>9524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2594C1-C955-4BB2-9F9B-33C0A7703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26</xdr:col>
      <xdr:colOff>19050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04A1E-CC4E-4AC0-A096-CCE8698A4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19">
  <a r="1" c="131">
    <v t="i">1</v>
    <v t="i">9</v>
    <v t="i">15</v>
    <v t="i">22</v>
    <v t="i">29</v>
    <v t="i">36</v>
    <v t="i">43</v>
    <v t="i">50</v>
    <v t="i">57</v>
    <v t="i">64</v>
    <v t="i">72</v>
    <v t="i">78</v>
    <v t="i">85</v>
    <v t="i">92</v>
    <v t="i">99</v>
    <v t="i">106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205</v>
    <v t="i">211</v>
    <v t="i">218</v>
    <v t="i">225</v>
    <v t="i">232</v>
    <v t="i">240</v>
    <v t="i">246</v>
    <v t="i">253</v>
    <v t="i">260</v>
    <v t="i">267</v>
    <v t="i">274</v>
    <v t="i">281</v>
    <v t="i">288</v>
    <v t="i">295</v>
    <v t="i">302</v>
    <v t="i">309</v>
    <v t="i">316</v>
    <v t="i">323</v>
    <v t="i">330</v>
    <v t="i">338</v>
    <v t="i">344</v>
    <v t="i">351</v>
    <v t="i">359</v>
    <v t="i">365</v>
    <v t="i">373</v>
    <v t="i">379</v>
    <v t="i">386</v>
    <v t="i">393</v>
    <v t="i">400</v>
    <v t="i">407</v>
    <v t="i">414</v>
    <v t="i">421</v>
    <v t="i">428</v>
    <v t="i">436</v>
    <v t="i">442</v>
    <v t="i">449</v>
    <v t="i">456</v>
    <v t="i">463</v>
    <v t="i">470</v>
    <v t="i">477</v>
    <v t="i">484</v>
    <v t="i">491</v>
    <v t="i">498</v>
    <v t="i">505</v>
    <v t="i">512</v>
    <v t="i">519</v>
    <v t="i">526</v>
    <v t="i">533</v>
    <v t="i">540</v>
    <v t="i">548</v>
    <v t="i">555</v>
    <v t="i">561</v>
    <v t="i">569</v>
    <v t="i">575</v>
    <v t="i">582</v>
    <v t="i">589</v>
    <v t="i">596</v>
    <v t="i">604</v>
    <v t="i">610</v>
    <v t="i">617</v>
    <v t="i">624</v>
    <v t="i">631</v>
    <v t="i">638</v>
    <v t="i">645</v>
    <v t="i">652</v>
    <v t="i">659</v>
    <v t="i">666</v>
    <v t="i">673</v>
    <v t="i">680</v>
    <v t="i">687</v>
    <v t="i">694</v>
    <v t="i">702</v>
    <v t="i">708</v>
    <v t="i">715</v>
    <v t="i">723</v>
    <v t="i">729</v>
    <v t="i">736</v>
    <v t="i">743</v>
    <v t="i">750</v>
    <v t="i">757</v>
    <v t="i">764</v>
    <v t="i">771</v>
    <v t="i">778</v>
    <v t="i">785</v>
    <v t="i">792</v>
    <v t="i">800</v>
    <v t="i">806</v>
    <v t="i">813</v>
    <v t="i">820</v>
    <v t="i">827</v>
    <v t="i">834</v>
    <v t="i">841</v>
    <v t="i">848</v>
    <v t="i">855</v>
    <v t="i">862</v>
    <v t="i">869</v>
    <v t="i">876</v>
    <v t="i">883</v>
    <v t="i">890</v>
    <v t="i">897</v>
    <v t="i">904</v>
    <v t="i">912</v>
  </a>
  <a r="1" c="131">
    <v>82.14</v>
    <v>81.64</v>
    <v>80.86</v>
    <v>83.5</v>
    <v>82.4</v>
    <v>82.82</v>
    <v>83.19</v>
    <v>82.73</v>
    <v>84.72</v>
    <v>85.47</v>
    <v>84.26</v>
    <v>83.14</v>
    <v>82.45</v>
    <v>81.459999999999994</v>
    <v>80.98</v>
    <v>80.319999999999993</v>
    <v>80.38</v>
    <v>80.3</v>
    <v>81.7</v>
    <v>81.23</v>
    <v>79.69</v>
    <v>77.180000000000007</v>
    <v>74.7</v>
    <v>76.7</v>
    <v>76.48</v>
    <v>78.11</v>
    <v>77.680000000000007</v>
    <v>76.44</v>
    <v>76.56</v>
    <v>72.22</v>
    <v>72.31</v>
    <v>71.17</v>
    <v>69.31</v>
    <v>67.41</v>
    <v>68.53</v>
    <v>66.489999999999995</v>
    <v>64.37</v>
    <v>68.23</v>
    <v>69.180000000000007</v>
    <v>69.290000000000006</v>
    <v>68.08</v>
    <v>66.48</v>
    <v>61.32</v>
    <v>59.06</v>
    <v>59.37</v>
    <v>59.01</v>
    <v>58.02</v>
    <v>60.22</v>
    <v>59.62</v>
    <v>56.71</v>
    <v>53.84</v>
    <v>56.94</v>
    <v>54.82</v>
    <v>56.71</v>
    <v>55.41</v>
    <v>55.99</v>
    <v>56.37</v>
    <v>57.09</v>
    <v>59.56</v>
    <v>57.69</v>
    <v>55.16</v>
    <v>53.84</v>
    <v>55.62</v>
    <v>52.14</v>
    <v>49.11</v>
    <v>47.89</v>
    <v>48.73</v>
    <v>47.98</v>
    <v>50.15</v>
    <v>49.03</v>
    <v>45.72</v>
    <v>50.02</v>
    <v>49.53</v>
    <v>50.2</v>
    <v>51.94</v>
    <v>49.44</v>
    <v>48.05</v>
    <v>47.8</v>
    <v>47.99</v>
    <v>50.4</v>
    <v>52.35</v>
    <v>53.1</v>
    <v>55.29</v>
    <v>58.2</v>
    <v>54.96</v>
    <v>55.35</v>
    <v>53.24</v>
    <v>54.76</v>
    <v>52.26</v>
    <v>55.01</v>
    <v>56.65</v>
    <v>57.97</v>
    <v>58.93</v>
    <v>59.23</v>
    <v>57.69</v>
    <v>59.9</v>
    <v>58.33</v>
    <v>59.71</v>
    <v>61.41</v>
    <v>62.16</v>
    <v>63.16</v>
    <v>63.21</v>
    <v>64.760000000000005</v>
    <v>64.06</v>
    <v>65.08</v>
    <v>65.05</v>
    <v>67.150000000000006</v>
    <v>65.56</v>
    <v>68.81</v>
    <v>67.09</v>
    <v>67.12</v>
    <v>65.06</v>
    <v>65.38</v>
    <v>67.099999999999994</v>
    <v>66.959999999999994</v>
    <v>67.510000000000005</v>
    <v>65.62</v>
    <v>65.569999999999993</v>
    <v>66.91</v>
    <v>67.069999999999993</v>
    <v>66.52</v>
    <v>63.09</v>
    <v>67.56</v>
    <v>68.47</v>
    <v>70.069999999999993</v>
    <v>70.959999999999994</v>
    <v>69.91</v>
    <v>70.48</v>
    <v>71.02</v>
    <v>72.61</v>
    <v>72.900000000000006</v>
  </a>
  <a r="1" c="131">
    <v>43.42</v>
    <v>43.65</v>
    <v>40.76</v>
    <v>42.03</v>
    <v>44.98</v>
    <v>43.53</v>
    <v>45.88</v>
    <v>41.63</v>
    <v>44.82</v>
    <v>44.97</v>
    <v>44.7</v>
    <v>42.34</v>
    <v>41.36</v>
    <v>42.42</v>
    <v>42.45</v>
    <v>44.77</v>
    <v>44.5</v>
    <v>43.62</v>
    <v>45.37</v>
    <v>47.31</v>
    <v>43.92</v>
    <v>42.9</v>
    <v>40.909999999999997</v>
    <v>42.41</v>
    <v>43.03</v>
    <v>44.37</v>
    <v>44.78</v>
    <v>46.07</v>
    <v>46.98</v>
    <v>42.27</v>
    <v>41.37</v>
    <v>44.26</v>
    <v>48.4</v>
    <v>49.4</v>
    <v>51.77</v>
    <v>59.11</v>
    <v>58.31</v>
    <v>58.56</v>
    <v>63.33</v>
    <v>62.42</v>
    <v>61.37</v>
    <v>65.849999999999994</v>
    <v>58.42</v>
    <v>56.21</v>
    <v>54.16</v>
    <v>50.27</v>
    <v>50.56</v>
    <v>55.59</v>
    <v>54.35</v>
    <v>51.93</v>
    <v>46.54</v>
    <v>46.09</v>
    <v>43.61</v>
    <v>42.96</v>
    <v>42.91</v>
    <v>43.74</v>
    <v>48.24</v>
    <v>48.47</v>
    <v>52.49</v>
    <v>50.27</v>
    <v>52.05</v>
    <v>47.66</v>
    <v>50.58</v>
    <v>45.36</v>
    <v>41.59</v>
    <v>42.49</v>
    <v>45.59</v>
    <v>44.17</v>
    <v>48.16</v>
    <v>48.49</v>
    <v>49.45</v>
    <v>51.39</v>
    <v>50.43</v>
    <v>52.46</v>
    <v>54.79</v>
    <v>51.29</v>
    <v>49.97</v>
    <v>50.79</v>
    <v>49.81</v>
    <v>52.87</v>
    <v>56.22</v>
    <v>55.94</v>
    <v>57.1</v>
    <v>57.93</v>
    <v>55.26</v>
    <v>56.18</v>
    <v>53.79</v>
    <v>59.08</v>
    <v>52.5</v>
    <v>49.49</v>
    <v>50.27</v>
    <v>53.16</v>
    <v>51.36</v>
    <v>52.41</v>
    <v>50.19</v>
    <v>49.4</v>
    <v>48.47</v>
    <v>47.22</v>
    <v>46.98</v>
    <v>45.62</v>
    <v>47.52</v>
    <v>48.33</v>
    <v>49.71</v>
    <v>48.69</v>
    <v>50.82</v>
    <v>50.53</v>
    <v>51.56</v>
    <v>51.64</v>
    <v>52.67</v>
    <v>51.67</v>
    <v>50.94</v>
    <v>51.19</v>
    <v>50.38</v>
    <v>53.17</v>
    <v>51.42</v>
    <v>53.33</v>
    <v>51.55</v>
    <v>52.5</v>
    <v>50.81</v>
    <v>50.44</v>
    <v>48.89</v>
    <v>49.38</v>
    <v>51.2</v>
    <v>49.34</v>
    <v>52.56</v>
    <v>53.34</v>
    <v>56.25</v>
    <v>54.01</v>
    <v>57.27</v>
    <v>60.77</v>
    <v>61.4</v>
  </a>
  <a r="1" c="131">
    <v>36.94</v>
    <v>36.71</v>
    <v>36.119999999999997</v>
    <v>36.26</v>
    <v>36.520000000000003</v>
    <v>37.86</v>
    <v>38.58</v>
    <v>37.69</v>
    <v>39</v>
    <v>38.07</v>
    <v>37.58</v>
    <v>37.58</v>
    <v>38.22</v>
    <v>38.15</v>
    <v>39.020000000000003</v>
    <v>39.51</v>
    <v>40.619999999999997</v>
    <v>40.26</v>
    <v>40.020000000000003</v>
    <v>40.15</v>
    <v>39.020000000000003</v>
    <v>38.770000000000003</v>
    <v>38.03</v>
    <v>39.049999999999997</v>
    <v>38.590000000000003</v>
    <v>38.82</v>
    <v>39.049999999999997</v>
    <v>41.17</v>
    <v>40.83</v>
    <v>38.200000000000003</v>
    <v>38.72</v>
    <v>40.1</v>
    <v>40.11</v>
    <v>39.22</v>
    <v>39.1</v>
    <v>37.229999999999997</v>
    <v>36.4</v>
    <v>39</v>
    <v>39.520000000000003</v>
    <v>38.22</v>
    <v>37.89</v>
    <v>36.89</v>
    <v>36.17</v>
    <v>34.51</v>
    <v>34.74</v>
    <v>33.53</v>
    <v>32.92</v>
    <v>35.57</v>
    <v>34.869999999999997</v>
    <v>32.53</v>
    <v>30.93</v>
    <v>32.340000000000003</v>
    <v>31.88</v>
    <v>32.08</v>
    <v>31.78</v>
    <v>32.75</v>
    <v>33.71</v>
    <v>33.69</v>
    <v>35.56</v>
    <v>34.96</v>
    <v>33.72</v>
    <v>32.89</v>
    <v>34.36</v>
    <v>33.06</v>
    <v>31.05</v>
    <v>30.36</v>
    <v>30.89</v>
    <v>31.01</v>
    <v>32.19</v>
    <v>34.19</v>
    <v>33.909999999999997</v>
    <v>35.869999999999997</v>
    <v>35.369999999999997</v>
    <v>36.11</v>
    <v>35.93</v>
    <v>34.53</v>
    <v>33.700000000000003</v>
    <v>33.950000000000003</v>
    <v>34.200000000000003</v>
    <v>35.380000000000003</v>
    <v>36.119999999999997</v>
    <v>35.35</v>
    <v>36.25</v>
    <v>36.590000000000003</v>
    <v>36.49</v>
    <v>36.39</v>
    <v>35.659999999999997</v>
    <v>35.99</v>
    <v>32.93</v>
    <v>30.98</v>
    <v>30.99</v>
    <v>32.15</v>
    <v>31.99</v>
    <v>32.880000000000003</v>
    <v>33.22</v>
    <v>33.17</v>
    <v>32.33</v>
    <v>31.9</v>
    <v>32.6</v>
    <v>32.11</v>
    <v>32.799999999999997</v>
    <v>33.15</v>
    <v>33.58</v>
    <v>32.74</v>
    <v>33.71</v>
    <v>33.590000000000003</v>
    <v>34.25</v>
    <v>35.26</v>
    <v>35.200000000000003</v>
    <v>34.909999999999997</v>
    <v>34.92</v>
    <v>33.979999999999997</v>
    <v>33.99</v>
    <v>34.69</v>
    <v>34.299999999999997</v>
    <v>34.83</v>
    <v>33.659999999999997</v>
    <v>33.17</v>
    <v>33.04</v>
    <v>33.21</v>
    <v>32.200000000000003</v>
    <v>31.45</v>
    <v>33.78</v>
    <v>33.909999999999997</v>
    <v>35.01</v>
    <v>35.380000000000003</v>
    <v>36.17</v>
    <v>36.130000000000003</v>
    <v>37.35</v>
    <v>37.340000000000003</v>
    <v>37.61</v>
  </a>
  <a r="1" c="131">
    <v>54.69</v>
    <v>52.85</v>
    <v>48.68</v>
    <v>48.52</v>
    <v>49.39</v>
    <v>49.51</v>
    <v>49.42</v>
    <v>45.89</v>
    <v>49.31</v>
    <v>48.62</v>
    <v>47.79</v>
    <v>49.32</v>
    <v>50.9</v>
    <v>53.84</v>
    <v>56.57</v>
    <v>57.33</v>
    <v>57.95</v>
    <v>57.47</v>
    <v>58.26</v>
    <v>57.55</v>
    <v>54.67</v>
    <v>55.58</v>
    <v>55.14</v>
    <v>57.24</v>
    <v>54.37</v>
    <v>54.9</v>
    <v>55.5</v>
    <v>61.34</v>
    <v>64.510000000000005</v>
    <v>62.45</v>
    <v>65.63</v>
    <v>68.900000000000006</v>
    <v>70.41</v>
    <v>68.05</v>
    <v>68.88</v>
    <v>75.23</v>
    <v>76.849999999999994</v>
    <v>73.88</v>
    <v>78.75</v>
    <v>77.06</v>
    <v>79.53</v>
    <v>79.849999999999994</v>
    <v>76.2</v>
    <v>75.150000000000006</v>
    <v>82.92</v>
    <v>80.78</v>
    <v>81.77</v>
    <v>88.53</v>
    <v>89.51</v>
    <v>88.71</v>
    <v>73.489999999999995</v>
    <v>71.59</v>
    <v>72.58</v>
    <v>70.95</v>
    <v>68.59</v>
    <v>71.150000000000006</v>
    <v>78.42</v>
    <v>73.08</v>
    <v>78.47</v>
    <v>79.459999999999994</v>
    <v>82.84</v>
    <v>79.959999999999994</v>
    <v>80.599999999999994</v>
    <v>78.44</v>
    <v>70.48</v>
    <v>72.02</v>
    <v>81.8</v>
    <v>80.28</v>
    <v>86.93</v>
    <v>89.25</v>
    <v>91.42</v>
    <v>93.13</v>
    <v>91.63</v>
    <v>91.87</v>
    <v>90.31</v>
    <v>82.68</v>
    <v>84.36</v>
    <v>87.06</v>
    <v>87.47</v>
    <v>87.56</v>
    <v>89.95</v>
    <v>90.48</v>
    <v>91.23</v>
    <v>85.96</v>
    <v>90.21</v>
    <v>84.49</v>
    <v>84.66</v>
    <v>87.26</v>
    <v>82.63</v>
    <v>76.97</v>
    <v>77.89</v>
    <v>82.83</v>
    <v>84.98</v>
    <v>87.23</v>
    <v>84.98</v>
    <v>85.13</v>
    <v>80.23</v>
    <v>78.52</v>
    <v>79.64</v>
    <v>78.77</v>
    <v>79.900000000000006</v>
    <v>81.33</v>
    <v>80.86</v>
    <v>77.36</v>
    <v>81.17</v>
    <v>80.790000000000006</v>
    <v>81.45</v>
    <v>84.3</v>
    <v>85.85</v>
    <v>86.92</v>
    <v>89.9</v>
    <v>88.81</v>
    <v>87.59</v>
    <v>90.74</v>
    <v>92.05</v>
    <v>92.01</v>
    <v>89.31</v>
    <v>90.39</v>
    <v>85.73</v>
    <v>89.59</v>
    <v>90.26</v>
    <v>84.63</v>
    <v>86.68</v>
    <v>83.41</v>
    <v>84.69</v>
    <v>84.93</v>
    <v>85.02</v>
    <v>82.23</v>
    <v>84.3</v>
    <v>84.98</v>
    <v>85.33</v>
  </a>
  <a r="1" c="131">
    <v>73.959999999999994</v>
    <v>73.209999999999994</v>
    <v>70.930000000000007</v>
    <v>74.349999999999994</v>
    <v>75.39</v>
    <v>75.760000000000005</v>
    <v>77.510000000000005</v>
    <v>76.209999999999994</v>
    <v>78.64</v>
    <v>78.34</v>
    <v>76.59</v>
    <v>75.94</v>
    <v>75.03</v>
    <v>72.010000000000005</v>
    <v>72.540000000000006</v>
    <v>74.72</v>
    <v>77.22</v>
    <v>77.58</v>
    <v>80.06</v>
    <v>82.45</v>
    <v>84.05</v>
    <v>82.31</v>
    <v>82.59</v>
    <v>86.27</v>
    <v>81.56</v>
    <v>83.33</v>
    <v>85.78</v>
    <v>79.709999999999994</v>
    <v>78.88</v>
    <v>72.83</v>
    <v>72.64</v>
    <v>71.53</v>
    <v>70.64</v>
    <v>70.290000000000006</v>
    <v>70.06</v>
    <v>69.28</v>
    <v>66.97</v>
    <v>71.88</v>
    <v>65.569999999999993</v>
    <v>63.71</v>
    <v>61.47</v>
    <v>61.45</v>
    <v>61.34</v>
    <v>61.29</v>
    <v>61.36</v>
    <v>61.3</v>
    <v>59.12</v>
    <v>63.22</v>
    <v>62.59</v>
    <v>58.98</v>
    <v>52.27</v>
    <v>56.26</v>
    <v>56.56</v>
    <v>58.38</v>
    <v>58.66</v>
    <v>62.18</v>
    <v>64</v>
    <v>64.12</v>
    <v>66.7</v>
    <v>64.67</v>
    <v>61.39</v>
    <v>59.38</v>
    <v>62.06</v>
    <v>57.79</v>
    <v>55.36</v>
    <v>54.69</v>
    <v>57.17</v>
    <v>54.79</v>
    <v>55.06</v>
    <v>58.98</v>
    <v>56.05</v>
    <v>62.83</v>
    <v>60.95</v>
    <v>62.07</v>
    <v>62.63</v>
    <v>61.38</v>
    <v>61.6</v>
    <v>60.83</v>
    <v>60.32</v>
    <v>63.62</v>
    <v>66.569999999999993</v>
    <v>64.98</v>
    <v>67.150000000000006</v>
    <v>71.209999999999994</v>
    <v>68.709999999999994</v>
    <v>68.959999999999994</v>
    <v>66.739999999999995</v>
    <v>68.81</v>
    <v>65.47</v>
    <v>64.930000000000007</v>
    <v>65.19</v>
    <v>67.760000000000005</v>
    <v>64.48</v>
    <v>67.12</v>
    <v>69.41</v>
    <v>70.92</v>
    <v>70.77</v>
    <v>70.790000000000006</v>
    <v>71.64</v>
    <v>70.2</v>
    <v>72.66</v>
    <v>74.69</v>
    <v>76.47</v>
    <v>76.86</v>
    <v>80.3</v>
    <v>77.95</v>
    <v>83.5</v>
    <v>82.49</v>
    <v>84.45</v>
    <v>83.87</v>
    <v>83.24</v>
    <v>79.569999999999993</v>
    <v>79.33</v>
    <v>84.26</v>
    <v>81.25</v>
    <v>78.900000000000006</v>
    <v>76.180000000000007</v>
    <v>76.569999999999993</v>
    <v>74.95</v>
    <v>74.17</v>
    <v>70.86</v>
    <v>69.78</v>
    <v>77.45</v>
    <v>77.52</v>
    <v>82.41</v>
    <v>82.56</v>
    <v>85.46</v>
    <v>88.47</v>
    <v>94.71</v>
    <v>95.6</v>
    <v>96.47</v>
  </a>
  <a r="1" c="131">
    <v>433.72</v>
    <v>435.52</v>
    <v>431.34</v>
    <v>439.94</v>
    <v>438.51</v>
    <v>442.49</v>
    <v>445.92</v>
    <v>443.36</v>
    <v>450.25</v>
    <v>453.08</v>
    <v>445.44</v>
    <v>441.4</v>
    <v>443.91</v>
    <v>434.24</v>
    <v>437.86</v>
    <v>445.87</v>
    <v>453.12</v>
    <v>459.25</v>
    <v>468.53</v>
    <v>467.27</v>
    <v>468.89</v>
    <v>458.97</v>
    <v>453.42</v>
    <v>470.74</v>
    <v>459.87</v>
    <v>470.6</v>
    <v>474.96</v>
    <v>466.09</v>
    <v>464.72</v>
    <v>437.98</v>
    <v>441.95</v>
    <v>448.7</v>
    <v>440.46</v>
    <v>434.23</v>
    <v>437.75</v>
    <v>432.17</v>
    <v>420.07</v>
    <v>444.52</v>
    <v>452.69</v>
    <v>452.92</v>
    <v>447.57</v>
    <v>437.79</v>
    <v>426.04</v>
    <v>412</v>
    <v>411.34</v>
    <v>401.72</v>
    <v>389.63</v>
    <v>415.26</v>
    <v>410.54</v>
    <v>389.8</v>
    <v>365.86</v>
    <v>390.08</v>
    <v>381.24</v>
    <v>388.67</v>
    <v>385.13</v>
    <v>395.09</v>
    <v>411.99</v>
    <v>413.47</v>
    <v>427.1</v>
    <v>422.14</v>
    <v>405.31</v>
    <v>392.24</v>
    <v>406.6</v>
    <v>385.56</v>
    <v>367.95</v>
    <v>357.18</v>
    <v>362.79</v>
    <v>357.63</v>
    <v>374.29</v>
    <v>389.02</v>
    <v>376.35</v>
    <v>398.51</v>
    <v>396.03</v>
    <v>402.33</v>
    <v>406.91</v>
    <v>393.28</v>
    <v>383.27</v>
    <v>382.91</v>
    <v>382.43</v>
    <v>388.08</v>
    <v>398.5</v>
    <v>395.88</v>
    <v>405.68</v>
    <v>412.35</v>
    <v>408.04</v>
    <v>407.26</v>
    <v>396.38</v>
    <v>404.19</v>
    <v>385.91</v>
    <v>389.99</v>
    <v>395.75</v>
    <v>409.39</v>
    <v>409.19</v>
    <v>412.46</v>
    <v>412.2</v>
    <v>415.93</v>
    <v>412.63</v>
    <v>411.59</v>
    <v>418.62</v>
    <v>420.02</v>
    <v>427.92</v>
    <v>429.9</v>
    <v>439.46</v>
    <v>433.21</v>
    <v>443.28</v>
    <v>438.55</v>
    <v>449.28</v>
    <v>452.18</v>
    <v>456.92</v>
    <v>446.81</v>
    <v>445.65</v>
    <v>436.5</v>
    <v>439.97</v>
    <v>451.19</v>
    <v>445.52</v>
    <v>443.37</v>
    <v>430.42</v>
    <v>427.48</v>
    <v>429.54</v>
    <v>431.5</v>
    <v>421.19</v>
    <v>410.68</v>
    <v>434.69</v>
    <v>440.61</v>
    <v>450.79</v>
    <v>455.3</v>
    <v>459.1</v>
    <v>460.2</v>
    <v>469.33</v>
    <v>473.65</v>
    <v>476.51</v>
  </a>
  <a r="1" c="131">
    <v>69.930000000000007</v>
    <v>70.150000000000006</v>
    <v>71.040000000000006</v>
    <v>71.400000000000006</v>
    <v>71.510000000000005</v>
    <v>70.94</v>
    <v>72.510000000000005</v>
    <v>72.760000000000005</v>
    <v>71.78</v>
    <v>72.83</v>
    <v>71.88</v>
    <v>71.36</v>
    <v>70.62</v>
    <v>69.02</v>
    <v>70.05</v>
    <v>70.81</v>
    <v>71.290000000000006</v>
    <v>71.25</v>
    <v>73</v>
    <v>72.84</v>
    <v>72.05</v>
    <v>71.959999999999994</v>
    <v>71.569999999999993</v>
    <v>74.19</v>
    <v>75.2</v>
    <v>75.25</v>
    <v>77.11</v>
    <v>77.42</v>
    <v>77.03</v>
    <v>75.959999999999994</v>
    <v>75.680000000000007</v>
    <v>75.89</v>
    <v>75.25</v>
    <v>76.03</v>
    <v>75.91</v>
    <v>75.87</v>
    <v>71.44</v>
    <v>74.19</v>
    <v>75.040000000000006</v>
    <v>76.650000000000006</v>
    <v>78.72</v>
    <v>78.84</v>
    <v>79.239999999999995</v>
    <v>77.64</v>
    <v>76.72</v>
    <v>76.95</v>
    <v>70.7</v>
    <v>75</v>
    <v>73.819999999999993</v>
    <v>71.92</v>
    <v>68.83</v>
    <v>72.849999999999994</v>
    <v>73.22</v>
    <v>72.900000000000006</v>
    <v>72.94</v>
    <v>73.2</v>
    <v>74.489999999999995</v>
    <v>74.64</v>
    <v>75.510000000000005</v>
    <v>76.91</v>
    <v>74.45</v>
    <v>72.56</v>
    <v>73.98</v>
    <v>71.33</v>
    <v>69.38</v>
    <v>66.73</v>
    <v>66.5</v>
    <v>67.53</v>
    <v>68.91</v>
    <v>73.17</v>
    <v>71.849999999999994</v>
    <v>73.52</v>
    <v>74.680000000000007</v>
    <v>76.25</v>
    <v>77.19</v>
    <v>75.89</v>
    <v>74.86</v>
    <v>75.180000000000007</v>
    <v>74.55</v>
    <v>75.78</v>
    <v>74.739999999999995</v>
    <v>72.62</v>
    <v>72.86</v>
    <v>73.400000000000006</v>
    <v>72.97</v>
    <v>73.680000000000007</v>
    <v>72.709999999999994</v>
    <v>72.540000000000006</v>
    <v>71.11</v>
    <v>72.11</v>
    <v>72.97</v>
    <v>74.709999999999994</v>
    <v>75.36</v>
    <v>75.180000000000007</v>
    <v>76.569999999999993</v>
    <v>77.44</v>
    <v>77.180000000000007</v>
    <v>77.12</v>
    <v>75.92</v>
    <v>73.430000000000007</v>
    <v>73.61</v>
    <v>73.11</v>
    <v>74.67</v>
    <v>73.78</v>
    <v>74.17</v>
    <v>73.459999999999994</v>
    <v>74.28</v>
    <v>75.63</v>
    <v>76.099999999999994</v>
    <v>74.650000000000006</v>
    <v>74.8</v>
    <v>73.02</v>
    <v>72.42</v>
    <v>72.14</v>
    <v>71.7</v>
    <v>72.05</v>
    <v>70.14</v>
    <v>68.81</v>
    <v>66.67</v>
    <v>66.8</v>
    <v>67.27</v>
    <v>66.58</v>
    <v>68.75</v>
    <v>68.959999999999994</v>
    <v>69.489999999999995</v>
    <v>70.41</v>
    <v>70.95</v>
    <v>70.11</v>
    <v>71.239999999999995</v>
    <v>71.22</v>
    <v>71.849999999999994</v>
  </a>
  <a r="1" c="131">
    <v>181.14</v>
    <v>182.49</v>
    <v>178.01</v>
    <v>183.27</v>
    <v>180.43</v>
    <v>181.01</v>
    <v>181.56</v>
    <v>177.62</v>
    <v>181.84</v>
    <v>183.52</v>
    <v>182.9</v>
    <v>184.11</v>
    <v>184.9</v>
    <v>180.8</v>
    <v>182.63</v>
    <v>189.01</v>
    <v>192.75</v>
    <v>201.15</v>
    <v>211.26</v>
    <v>203.79</v>
    <v>211.42</v>
    <v>204.07</v>
    <v>199.65</v>
    <v>204.99</v>
    <v>195.29</v>
    <v>203.19</v>
    <v>204.44</v>
    <v>199.48</v>
    <v>196.52</v>
    <v>180.42</v>
    <v>178.1</v>
    <v>184.4</v>
    <v>180.48</v>
    <v>180</v>
    <v>176.19</v>
    <v>171.6</v>
    <v>166.72</v>
    <v>181.88</v>
    <v>183.36</v>
    <v>185.23</v>
    <v>179.48</v>
    <v>178.4</v>
    <v>175.82</v>
    <v>162.88</v>
    <v>158.15</v>
    <v>152.32</v>
    <v>140.41</v>
    <v>153.76</v>
    <v>153</v>
    <v>144.47</v>
    <v>136.1</v>
    <v>146.99</v>
    <v>140.01</v>
    <v>146.37</v>
    <v>144.84</v>
    <v>154.75</v>
    <v>162.83000000000001</v>
    <v>164.31</v>
    <v>169.91</v>
    <v>167.53</v>
    <v>159.68</v>
    <v>155.49</v>
    <v>164.48</v>
    <v>157.94</v>
    <v>146.41999999999999</v>
    <v>142.44999999999999</v>
    <v>140.65</v>
    <v>135.27000000000001</v>
    <v>142.4</v>
    <v>144.96</v>
    <v>137.5</v>
    <v>145.09</v>
    <v>140.99</v>
    <v>142.63</v>
    <v>145.96</v>
    <v>139.43</v>
    <v>133.91</v>
    <v>129.43</v>
    <v>129.16</v>
    <v>132.07</v>
    <v>139.69999999999999</v>
    <v>138.97999999999999</v>
    <v>147.88999999999999</v>
    <v>151.35</v>
    <v>148.15</v>
    <v>150.57</v>
    <v>143.86000000000001</v>
    <v>146.31</v>
    <v>138.19999999999999</v>
    <v>141.34</v>
    <v>141.58000000000001</v>
    <v>149.54</v>
    <v>144.93</v>
    <v>146.9</v>
    <v>147.37</v>
    <v>147.86000000000001</v>
    <v>147.19</v>
    <v>147.83000000000001</v>
    <v>151.55000000000001</v>
    <v>151.97</v>
    <v>157</v>
    <v>161.19999999999999</v>
    <v>166.38</v>
    <v>165.45</v>
    <v>169.81</v>
    <v>169.37</v>
    <v>174.92</v>
    <v>170.98</v>
    <v>172.76</v>
    <v>171.55</v>
    <v>169.72</v>
    <v>162.66</v>
    <v>164.66</v>
    <v>169.67</v>
    <v>168.75</v>
    <v>171.79</v>
    <v>160.93</v>
    <v>160.97999999999999</v>
    <v>160.61000000000001</v>
    <v>158.97</v>
    <v>151.69</v>
    <v>149.59</v>
    <v>160.22</v>
    <v>161.4</v>
    <v>167.14</v>
    <v>168.24</v>
    <v>171.09</v>
    <v>173.19</v>
    <v>179.21</v>
    <v>179.48</v>
    <v>180.86</v>
  </a>
  <a r="1" c="131">
    <v>128.29</v>
    <v>128.71</v>
    <v>128.62</v>
    <v>131.47999999999999</v>
    <v>132.15</v>
    <v>132.94</v>
    <v>133.69</v>
    <v>136.11000000000001</v>
    <v>134.63</v>
    <v>136.85</v>
    <v>133.19</v>
    <v>133</v>
    <v>131.97999999999999</v>
    <v>127.33</v>
    <v>126.94</v>
    <v>127.97</v>
    <v>131.66999999999999</v>
    <v>133.82</v>
    <v>132.86000000000001</v>
    <v>133.81</v>
    <v>132.97</v>
    <v>131.97</v>
    <v>130.37</v>
    <v>134.58000000000001</v>
    <v>137.91999999999999</v>
    <v>139.30000000000001</v>
    <v>140.88999999999999</v>
    <v>134.35</v>
    <v>134.07</v>
    <v>129.47</v>
    <v>130.47999999999999</v>
    <v>132.30000000000001</v>
    <v>130.25</v>
    <v>127.51</v>
    <v>130.94999999999999</v>
    <v>132.52000000000001</v>
    <v>128.94</v>
    <v>136.99</v>
    <v>136.27000000000001</v>
    <v>138.07</v>
    <v>142.83000000000001</v>
    <v>138.63999999999999</v>
    <v>133.66999999999999</v>
    <v>130.29</v>
    <v>129.78</v>
    <v>128.6</v>
    <v>129.78</v>
    <v>134.02000000000001</v>
    <v>129.82</v>
    <v>125.49</v>
    <v>119.89</v>
    <v>129.19999999999999</v>
    <v>129.68</v>
    <v>130.74</v>
    <v>130.19999999999999</v>
    <v>129.83000000000001</v>
    <v>132.4</v>
    <v>131.44999999999999</v>
    <v>133.62</v>
    <v>132.91999999999999</v>
    <v>127.29</v>
    <v>124.99</v>
    <v>130.5</v>
    <v>127.45</v>
    <v>122.73</v>
    <v>121.11</v>
    <v>122.62</v>
    <v>123.9</v>
    <v>126.54</v>
    <v>132.86000000000001</v>
    <v>130.81</v>
    <v>133.13</v>
    <v>134.57</v>
    <v>137.15</v>
    <v>139.78</v>
    <v>137.97999999999999</v>
    <v>135.53</v>
    <v>136.1</v>
    <v>135.85</v>
    <v>135.66999999999999</v>
    <v>135.44999999999999</v>
    <v>133.91</v>
    <v>132.86000000000001</v>
    <v>132.69</v>
    <v>132.49</v>
    <v>131.99</v>
    <v>128.51</v>
    <v>129.16999999999999</v>
    <v>124.15</v>
    <v>125.86</v>
    <v>127.3</v>
    <v>129.46</v>
    <v>133.52000000000001</v>
    <v>134.57</v>
    <v>134.30000000000001</v>
    <v>133.53</v>
    <v>133.59</v>
    <v>132.19</v>
    <v>131.31</v>
    <v>127.53</v>
    <v>130.32</v>
    <v>130.41999999999999</v>
    <v>132.21</v>
    <v>132</v>
    <v>132.72999999999999</v>
    <v>129</v>
    <v>131.69999999999999</v>
    <v>136.24</v>
    <v>135.19</v>
    <v>132.4</v>
    <v>135.66999999999999</v>
    <v>133.53</v>
    <v>133.41</v>
    <v>133.57</v>
    <v>132.06</v>
    <v>132.19</v>
    <v>130.15</v>
    <v>128.74</v>
    <v>130.01</v>
    <v>130.19</v>
    <v>128.06</v>
    <v>123.14</v>
    <v>127.41</v>
    <v>126.27</v>
    <v>128.25</v>
    <v>131.13</v>
    <v>131.83000000000001</v>
    <v>132.07</v>
    <v>134.16</v>
    <v>135.02000000000001</v>
    <v>135.88999999999999</v>
  </a>
  <a r="1" c="131">
    <v>103.29</v>
    <v>103.49</v>
    <v>101.91</v>
    <v>103.61</v>
    <v>103.36</v>
    <v>103.54</v>
    <v>105</v>
    <v>102.63</v>
    <v>104.92</v>
    <v>104.59</v>
    <v>101.96</v>
    <v>100.33</v>
    <v>100.85</v>
    <v>99.18</v>
    <v>100.95</v>
    <v>102.89</v>
    <v>104.8</v>
    <v>104.49</v>
    <v>106.39</v>
    <v>106.9</v>
    <v>105.73</v>
    <v>103.21</v>
    <v>102.2</v>
    <v>105.35</v>
    <v>102.44</v>
    <v>103.92</v>
    <v>105.81</v>
    <v>106.49</v>
    <v>105.85</v>
    <v>101.2</v>
    <v>99.7</v>
    <v>100.11</v>
    <v>99.36</v>
    <v>98.34</v>
    <v>99.13</v>
    <v>100.39</v>
    <v>97.94</v>
    <v>102.84</v>
    <v>103.72</v>
    <v>102.18</v>
    <v>99.6</v>
    <v>99.94</v>
    <v>98.43</v>
    <v>95.14</v>
    <v>95.52</v>
    <v>93.1</v>
    <v>89.74</v>
    <v>95.47</v>
    <v>95.55</v>
    <v>90.84</v>
    <v>85.56</v>
    <v>88.82</v>
    <v>88.1</v>
    <v>87.91</v>
    <v>86.84</v>
    <v>90.45</v>
    <v>95.64</v>
    <v>96.12</v>
    <v>99.84</v>
    <v>98.84</v>
    <v>95.52</v>
    <v>92.16</v>
    <v>95.29</v>
    <v>89.21</v>
    <v>84.75</v>
    <v>82.84</v>
    <v>85.16</v>
    <v>84.74</v>
    <v>88.69</v>
    <v>94.62</v>
    <v>95.07</v>
    <v>99.53</v>
    <v>99.44</v>
    <v>101.3</v>
    <v>102.33</v>
    <v>99.07</v>
    <v>98.1</v>
    <v>98.39</v>
    <v>98.21</v>
    <v>100.91</v>
    <v>102.46</v>
    <v>98.99</v>
    <v>101.14</v>
    <v>102.85</v>
    <v>102.14</v>
    <v>103.03</v>
    <v>100.31</v>
    <v>103.67</v>
    <v>99</v>
    <v>96.67</v>
    <v>96.91</v>
    <v>101.18</v>
    <v>97.77</v>
    <v>99.83</v>
    <v>100.61</v>
    <v>100</v>
    <v>99.51</v>
    <v>98.48</v>
    <v>99.78</v>
    <v>98.34</v>
    <v>100.94</v>
    <v>102.4</v>
    <v>105.45</v>
    <v>103.28</v>
    <v>107.32</v>
    <v>106.2</v>
    <v>108.61</v>
    <v>109.55</v>
    <v>110.16</v>
    <v>108.24</v>
    <v>108.89</v>
    <v>106.24</v>
    <v>106.54</v>
    <v>108.8</v>
    <v>105.63</v>
    <v>105</v>
    <v>101.79</v>
    <v>101.38</v>
    <v>100.78</v>
    <v>101.75</v>
    <v>98.7</v>
    <v>96.44</v>
    <v>101.6</v>
    <v>102.55</v>
    <v>105.61</v>
    <v>106.34</v>
    <v>108.74</v>
    <v>108.96</v>
    <v>113.02</v>
    <v>113.13</v>
    <v>114.1</v>
  </a>
  <a r="1" c="131">
    <v>82.88</v>
    <v>82.98</v>
    <v>81.09</v>
    <v>81.73</v>
    <v>84.02</v>
    <v>84.14</v>
    <v>86.45</v>
    <v>83.78</v>
    <v>85.95</v>
    <v>85.37</v>
    <v>84.01</v>
    <v>81.33</v>
    <v>81.069999999999993</v>
    <v>80.37</v>
    <v>81.180000000000007</v>
    <v>84.15</v>
    <v>84.83</v>
    <v>85.12</v>
    <v>87.82</v>
    <v>90.1</v>
    <v>88.31</v>
    <v>86.4</v>
    <v>85.31</v>
    <v>88.3</v>
    <v>87.66</v>
    <v>88.31</v>
    <v>90.61</v>
    <v>89.3</v>
    <v>88.8</v>
    <v>84.04</v>
    <v>83.22</v>
    <v>83.12</v>
    <v>84</v>
    <v>83.86</v>
    <v>84.34</v>
    <v>83.06</v>
    <v>81.849999999999994</v>
    <v>86.1</v>
    <v>89.29</v>
    <v>89.08</v>
    <v>88.48</v>
    <v>89.06</v>
    <v>85.74</v>
    <v>85.03</v>
    <v>84.53</v>
    <v>82.49</v>
    <v>82.42</v>
    <v>87.36</v>
    <v>86.67</v>
    <v>81.67</v>
    <v>74.92</v>
    <v>76.459999999999994</v>
    <v>74.12</v>
    <v>73.02</v>
    <v>72.040000000000006</v>
    <v>75.06</v>
    <v>78.13</v>
    <v>77.11</v>
    <v>81.12</v>
    <v>79.17</v>
    <v>78.17</v>
    <v>74.349999999999994</v>
    <v>78.069999999999993</v>
    <v>72.900000000000006</v>
    <v>68.430000000000007</v>
    <v>68.010000000000005</v>
    <v>69.459999999999994</v>
    <v>68.180000000000007</v>
    <v>72.319999999999993</v>
    <v>74.75</v>
    <v>75.42</v>
    <v>81.25</v>
    <v>79.989999999999995</v>
    <v>82.37</v>
    <v>83.76</v>
    <v>80.98</v>
    <v>79.08</v>
    <v>78.52</v>
    <v>77.680000000000007</v>
    <v>80.37</v>
    <v>83.79</v>
    <v>82.78</v>
    <v>83.4</v>
    <v>83.41</v>
    <v>82.03</v>
    <v>81.3</v>
    <v>81.19</v>
    <v>84.6</v>
    <v>78.180000000000007</v>
    <v>75.510000000000005</v>
    <v>76.81</v>
    <v>80.66</v>
    <v>79.63</v>
    <v>80.930000000000007</v>
    <v>80.7</v>
    <v>80.55</v>
    <v>79.66</v>
    <v>78.099999999999994</v>
    <v>78.63</v>
    <v>76.239999999999995</v>
    <v>78.569999999999993</v>
    <v>79</v>
    <v>81.75</v>
    <v>79.67</v>
    <v>82.87</v>
    <v>81.239999999999995</v>
    <v>83.26</v>
    <v>83.75</v>
    <v>85.27</v>
    <v>83.57</v>
    <v>82.72</v>
    <v>80.83</v>
    <v>80.8</v>
    <v>83.82</v>
    <v>81.8</v>
    <v>81.709999999999994</v>
    <v>78.37</v>
    <v>78.55</v>
    <v>77.989999999999995</v>
    <v>77.64</v>
    <v>75.3</v>
    <v>74.95</v>
    <v>78.790000000000006</v>
    <v>77.36</v>
    <v>80.27</v>
    <v>81.12</v>
    <v>83.35</v>
    <v>81.93</v>
    <v>85.17</v>
    <v>85.6</v>
    <v>86.21</v>
  </a>
  <a r="1" c="131">
    <v>102.68</v>
    <v>105.4</v>
    <v>105.78</v>
    <v>106.25</v>
    <v>106.72</v>
    <v>107.08</v>
    <v>107.05</v>
    <v>107</v>
    <v>107.17</v>
    <v>111.27</v>
    <v>107.05</v>
    <v>106.79</v>
    <v>105.39</v>
    <v>103.83</v>
    <v>103.33</v>
    <v>107.17</v>
    <v>110.02</v>
    <v>109.84</v>
    <v>110.24</v>
    <v>110.04</v>
    <v>109.88</v>
    <v>108.27</v>
    <v>108.26</v>
    <v>111.18</v>
    <v>111.21</v>
    <v>112.41</v>
    <v>116.14</v>
    <v>110.86</v>
    <v>109.29</v>
    <v>105.37</v>
    <v>104.98</v>
    <v>105.13</v>
    <v>103.04</v>
    <v>101.51</v>
    <v>103.4</v>
    <v>104.54</v>
    <v>102.84</v>
    <v>105.83</v>
    <v>105.87</v>
    <v>110.03</v>
    <v>109.85</v>
    <v>108.5</v>
    <v>109.56</v>
    <v>103.75</v>
    <v>99.83</v>
    <v>96.77</v>
    <v>94.88</v>
    <v>100.36</v>
    <v>98.35</v>
    <v>92.47</v>
    <v>87.66</v>
    <v>94.04</v>
    <v>93.71</v>
    <v>93.01</v>
    <v>92.62</v>
    <v>95.35</v>
    <v>100.13</v>
    <v>98.55</v>
    <v>102.69</v>
    <v>100.66</v>
    <v>96.9</v>
    <v>93.21</v>
    <v>97.32</v>
    <v>91.51</v>
    <v>85.8</v>
    <v>81.42</v>
    <v>78.63</v>
    <v>76.97</v>
    <v>78.87</v>
    <v>84.09</v>
    <v>82.65</v>
    <v>88.04</v>
    <v>86.59</v>
    <v>88.2</v>
    <v>88.78</v>
    <v>87.09</v>
    <v>84.52</v>
    <v>84.53</v>
    <v>84.19</v>
    <v>86.21</v>
    <v>90.01</v>
    <v>89.47</v>
    <v>91.9</v>
    <v>93.31</v>
    <v>91.41</v>
    <v>90.66</v>
    <v>86.98</v>
    <v>88.32</v>
    <v>82.1</v>
    <v>82.06</v>
    <v>80.69</v>
    <v>84.9</v>
    <v>84.22</v>
    <v>83.06</v>
    <v>84.42</v>
    <v>85.68</v>
    <v>85.14</v>
    <v>84.17</v>
    <v>82.56</v>
    <v>81.45</v>
    <v>84.12</v>
    <v>84.24</v>
    <v>85.81</v>
    <v>82.24</v>
    <v>86.54</v>
    <v>86.65</v>
    <v>89.15</v>
    <v>89.14</v>
    <v>87.55</v>
    <v>85.75</v>
    <v>86.09</v>
    <v>83.13</v>
    <v>83.79</v>
    <v>85.39</v>
    <v>84.28</v>
    <v>84.58</v>
    <v>80.19</v>
    <v>78.14</v>
    <v>76.77</v>
    <v>78.12</v>
    <v>74.75</v>
    <v>73.62</v>
    <v>80.03</v>
    <v>78.19</v>
    <v>81.7</v>
    <v>82.55</v>
    <v>86.57</v>
    <v>86.29</v>
    <v>91.11</v>
    <v>90.78</v>
    <v>91.95</v>
  </a>
  <a r="1" c="131">
    <v>149.86000000000001</v>
    <v>151.19999999999999</v>
    <v>150.30000000000001</v>
    <v>154.52000000000001</v>
    <v>153.4</v>
    <v>154.86000000000001</v>
    <v>154.99</v>
    <v>155.74</v>
    <v>158</v>
    <v>159.36000000000001</v>
    <v>156.63</v>
    <v>155.47999999999999</v>
    <v>156.71</v>
    <v>151.57</v>
    <v>151.96</v>
    <v>155.91</v>
    <v>158.41</v>
    <v>161.53</v>
    <v>167.08</v>
    <v>167.31</v>
    <v>171.31</v>
    <v>165.99</v>
    <v>165.13</v>
    <v>174.88</v>
    <v>167.88</v>
    <v>172.94</v>
    <v>173.87</v>
    <v>165.93</v>
    <v>165.76</v>
    <v>154.33000000000001</v>
    <v>158</v>
    <v>159.6</v>
    <v>154.88999999999999</v>
    <v>152.44</v>
    <v>154.35</v>
    <v>149.75</v>
    <v>144.06</v>
    <v>155.07</v>
    <v>158.22</v>
    <v>158.46</v>
    <v>152.41</v>
    <v>146.63999999999999</v>
    <v>143.08000000000001</v>
    <v>141.41999999999999</v>
    <v>140.57</v>
    <v>135.86000000000001</v>
    <v>131.06</v>
    <v>141.46</v>
    <v>139.99</v>
    <v>131.09</v>
    <v>124.62</v>
    <v>133.44999999999999</v>
    <v>127.41</v>
    <v>132.87</v>
    <v>132.38</v>
    <v>137.22</v>
    <v>144.22</v>
    <v>147.02000000000001</v>
    <v>150.61000000000001</v>
    <v>148.11000000000001</v>
    <v>139.88</v>
    <v>132.85</v>
    <v>137.19999999999999</v>
    <v>128.71</v>
    <v>123.74</v>
    <v>118.78</v>
    <v>120.77</v>
    <v>116.8</v>
    <v>124.34</v>
    <v>129.58000000000001</v>
    <v>120.99</v>
    <v>133.13999999999999</v>
    <v>132.09</v>
    <v>133.6</v>
    <v>135.36000000000001</v>
    <v>130.91</v>
    <v>127.48</v>
    <v>124.6</v>
    <v>124.44</v>
    <v>124.73</v>
    <v>130.49</v>
    <v>131.34</v>
    <v>136.69999999999999</v>
    <v>141.77000000000001</v>
    <v>140.38</v>
    <v>139.82</v>
    <v>136.09</v>
    <v>140.13999999999999</v>
    <v>135.77000000000001</v>
    <v>143.46</v>
    <v>145.96</v>
    <v>151.01</v>
    <v>149.07</v>
    <v>148.65</v>
    <v>147.76</v>
    <v>150.83000000000001</v>
    <v>151.24</v>
    <v>150.94999999999999</v>
    <v>157.47999999999999</v>
    <v>164.78</v>
    <v>166.9</v>
    <v>166.01</v>
    <v>173.19</v>
    <v>168.65</v>
    <v>173.86</v>
    <v>171.21</v>
    <v>175.99</v>
    <v>176.13</v>
    <v>177.94</v>
    <v>171.16</v>
    <v>166.9</v>
    <v>164.96</v>
    <v>168.71</v>
    <v>176.2</v>
    <v>172.79</v>
    <v>168.9</v>
    <v>164.41</v>
    <v>163.93</v>
    <v>168.22</v>
    <v>168.63</v>
    <v>163.94</v>
    <v>161.12</v>
    <v>171.76</v>
    <v>179.52</v>
    <v>182.8</v>
    <v>184.41</v>
    <v>185.58</v>
    <v>186.66</v>
    <v>191.7</v>
    <v>192.05</v>
    <v>192.84</v>
  </a>
  <a r="1" c="131">
    <v>64.02</v>
    <v>64.599999999999994</v>
    <v>66.27</v>
    <v>65.709999999999994</v>
    <v>65.97</v>
    <v>67.45</v>
    <v>68.680000000000007</v>
    <v>69.930000000000007</v>
    <v>68.52</v>
    <v>69.489999999999995</v>
    <v>68.45</v>
    <v>66.400000000000006</v>
    <v>65.14</v>
    <v>63.88</v>
    <v>64.77</v>
    <v>65.680000000000007</v>
    <v>67.25</v>
    <v>66.91</v>
    <v>67.22</v>
    <v>66.650000000000006</v>
    <v>67.3</v>
    <v>66.760000000000005</v>
    <v>67.400000000000006</v>
    <v>69.150000000000006</v>
    <v>70.010000000000005</v>
    <v>69.72</v>
    <v>71.58</v>
    <v>70.41</v>
    <v>69.400000000000006</v>
    <v>68.84</v>
    <v>67.959999999999994</v>
    <v>68.48</v>
    <v>67.03</v>
    <v>66.22</v>
    <v>67.58</v>
    <v>70.89</v>
    <v>70.430000000000007</v>
    <v>70.81</v>
    <v>72.78</v>
    <v>75.5</v>
    <v>76.959999999999994</v>
    <v>76.09</v>
    <v>74.25</v>
    <v>71.260000000000005</v>
    <v>72.209999999999994</v>
    <v>71.430000000000007</v>
    <v>71.739999999999995</v>
    <v>75.37</v>
    <v>74.349999999999994</v>
    <v>71.34</v>
    <v>64.87</v>
    <v>69.010000000000005</v>
    <v>71.849999999999994</v>
    <v>69.819999999999993</v>
    <v>69.760000000000005</v>
    <v>69.430000000000007</v>
    <v>73.95</v>
    <v>74.23</v>
    <v>76.72</v>
    <v>77.7</v>
    <v>75.709999999999994</v>
    <v>74.599999999999994</v>
    <v>77.38</v>
    <v>74.47</v>
    <v>71.760000000000005</v>
    <v>65.510000000000005</v>
    <v>63.76</v>
    <v>62.15</v>
    <v>63.31</v>
    <v>67.41</v>
    <v>67.09</v>
    <v>68.08</v>
    <v>68.849999999999994</v>
    <v>70.94</v>
    <v>71.03</v>
    <v>70.83</v>
    <v>70.48</v>
    <v>70.91</v>
    <v>70.5</v>
    <v>71</v>
    <v>71.33</v>
    <v>69.23</v>
    <v>68.89</v>
    <v>67.91</v>
    <v>67.709999999999994</v>
    <v>68.48</v>
    <v>66.61</v>
    <v>66.25</v>
    <v>64.42</v>
    <v>66.97</v>
    <v>65.69</v>
    <v>67.69</v>
    <v>69.81</v>
    <v>68.89</v>
    <v>69.62</v>
    <v>68.98</v>
    <v>69.03</v>
    <v>69.03</v>
    <v>66.11</v>
    <v>64.59</v>
    <v>65.12</v>
    <v>66.39</v>
    <v>67.3</v>
    <v>65.03</v>
    <v>65.44</v>
    <v>65.39</v>
    <v>66.849999999999994</v>
    <v>68.459999999999994</v>
    <v>67.040000000000006</v>
    <v>63.99</v>
    <v>64.569999999999993</v>
    <v>63.49</v>
    <v>63.63</v>
    <v>62.64</v>
    <v>63.18</v>
    <v>64.94</v>
    <v>63.29</v>
    <v>58.93</v>
    <v>57.25</v>
    <v>59.3</v>
    <v>58.03</v>
    <v>58.73</v>
    <v>61.86</v>
    <v>60.32</v>
    <v>62.29</v>
    <v>62.69</v>
    <v>63.53</v>
    <v>63.41</v>
    <v>63.97</v>
    <v>62.62</v>
    <v>62.96</v>
  </a>
  <a r="1" c="131">
    <v>129.9</v>
    <v>128.5</v>
    <v>123.425</v>
    <v>128.655</v>
    <v>131.57</v>
    <v>134.285</v>
    <v>131.22499999999999</v>
    <v>128.19</v>
    <v>136.02000000000001</v>
    <v>136.64500000000001</v>
    <v>136.13999999999999</v>
    <v>135.5</v>
    <v>136.19499999999999</v>
    <v>128.245</v>
    <v>127.375</v>
    <v>131.29</v>
    <v>133.58000000000001</v>
    <v>136.82</v>
    <v>148.30000000000001</v>
    <v>150.55000000000001</v>
    <v>156.1</v>
    <v>149.69999999999999</v>
    <v>150.57499999999999</v>
    <v>153.77500000000001</v>
    <v>147.64500000000001</v>
    <v>154.13</v>
    <v>154.39500000000001</v>
    <v>148.44499999999999</v>
    <v>153.45500000000001</v>
    <v>135.875</v>
    <v>130.845</v>
    <v>136.26499999999999</v>
    <v>132.625</v>
    <v>132.625</v>
    <v>135.24</v>
    <v>127.675</v>
    <v>122.895</v>
    <v>134.595</v>
    <v>137.66499999999999</v>
    <v>132.71</v>
    <v>123.425</v>
    <v>119.11</v>
    <v>117.36499999999999</v>
    <v>114.925</v>
    <v>116.33499999999999</v>
    <v>116.13</v>
    <v>114.08499999999999</v>
    <v>122.8</v>
    <v>120.86</v>
    <v>111.91</v>
    <v>102.825</v>
    <v>108.08</v>
    <v>97.995000000000005</v>
    <v>104.32</v>
    <v>107.395</v>
    <v>113.38500000000001</v>
    <v>118.58</v>
    <v>121.81</v>
    <v>122.685</v>
    <v>117.495</v>
    <v>111.33499999999999</v>
    <v>103.91</v>
    <v>108.43</v>
    <v>101.955</v>
    <v>96.185000000000002</v>
    <v>92.56</v>
    <v>94.3</v>
    <v>86.575000000000003</v>
    <v>93.174999999999997</v>
    <v>96.39</v>
    <v>95.7</v>
    <v>110.4</v>
    <v>109.76</v>
    <v>110.625</v>
    <v>111.94</v>
    <v>110.02</v>
    <v>106.79</v>
    <v>101.74</v>
    <v>101.47</v>
    <v>105.83499999999999</v>
    <v>112.895</v>
    <v>113.675</v>
    <v>119.64</v>
    <v>124.465</v>
    <v>122.005</v>
    <v>121.38500000000001</v>
    <v>119.105</v>
    <v>122.48</v>
    <v>118.86</v>
    <v>125.16</v>
    <v>127.31</v>
    <v>131.595</v>
    <v>126.2</v>
    <v>126.04</v>
    <v>124.17</v>
    <v>123.625</v>
    <v>124.38</v>
    <v>122.9</v>
    <v>133.30000000000001</v>
    <v>147.36000000000001</v>
    <v>146.13999999999999</v>
    <v>146.84</v>
    <v>153.38</v>
    <v>147.53</v>
    <v>152.25</v>
    <v>149.05000000000001</v>
    <v>156.9</v>
    <v>153.79</v>
    <v>160.5</v>
    <v>154.25</v>
    <v>146.21</v>
    <v>146.13</v>
    <v>149.09</v>
    <v>156.21</v>
    <v>150.38</v>
    <v>146.81</v>
    <v>141.96</v>
    <v>144.97999999999999</v>
    <v>148.35</v>
    <v>148.38</v>
    <v>142.1</v>
    <v>138.31</v>
    <v>149.51</v>
    <v>157.28</v>
    <v>162.57</v>
    <v>161.76</v>
    <v>161.13</v>
    <v>162.47999999999999</v>
    <v>174.08</v>
    <v>173.28</v>
    <v>175.86</v>
  </a>
  <a r="1" c="131">
    <v>21.34</v>
    <v>20.420000000000002</v>
    <v>19.420000000000002</v>
    <v>19.38</v>
    <v>20.010000000000002</v>
    <v>19.399999999999999</v>
    <v>18.97</v>
    <v>17.809999999999999</v>
    <v>19.82</v>
    <v>23.93</v>
    <v>26.34</v>
    <v>25.56</v>
    <v>23.1</v>
    <v>24.28</v>
    <v>23.61</v>
    <v>27.52</v>
    <v>28.32</v>
    <v>26.86</v>
    <v>29.06</v>
    <v>30.14</v>
    <v>27.24</v>
    <v>25.9</v>
    <v>23.99</v>
    <v>24.18</v>
    <v>23.46</v>
    <v>24.51</v>
    <v>22.82</v>
    <v>24.21</v>
    <v>23.04</v>
    <v>20.75</v>
    <v>19.97</v>
    <v>20.51</v>
    <v>21.84</v>
    <v>20.84</v>
    <v>22.71</v>
    <v>23.27</v>
    <v>25.64</v>
    <v>25.65</v>
    <v>26.25</v>
    <v>26.07</v>
    <v>27.5</v>
    <v>28.05</v>
    <v>24.45</v>
    <v>23.19</v>
    <v>21.97</v>
    <v>20.27</v>
    <v>20.87</v>
    <v>22.19</v>
    <v>22.14</v>
    <v>21.95</v>
    <v>18.86</v>
    <v>19.53</v>
    <v>19.02</v>
    <v>19.309999999999999</v>
    <v>18.8</v>
    <v>19.309999999999999</v>
    <v>21.58</v>
    <v>21.33</v>
    <v>21.6</v>
    <v>19.63</v>
    <v>21.78</v>
    <v>22.18</v>
    <v>23.86</v>
    <v>21.84</v>
    <v>19.28</v>
    <v>19.82</v>
    <v>20.37</v>
    <v>18.78</v>
    <v>20.350000000000001</v>
    <v>20.67</v>
    <v>20.239999999999998</v>
    <v>21.76</v>
    <v>20.54</v>
    <v>20.92</v>
    <v>21.01</v>
    <v>19.600000000000001</v>
    <v>19.489999999999998</v>
    <v>19.809999999999999</v>
    <v>20.079999999999998</v>
    <v>21.17</v>
    <v>22.14</v>
    <v>22.3</v>
    <v>23.14</v>
    <v>22.16</v>
    <v>22.64</v>
    <v>22.1</v>
    <v>20.96</v>
    <v>21.67</v>
    <v>19.63</v>
    <v>19.14</v>
    <v>18.670000000000002</v>
    <v>19.93</v>
    <v>19.07</v>
    <v>19.86</v>
    <v>19.18</v>
    <v>20</v>
    <v>20.13</v>
    <v>20.32</v>
    <v>20.11</v>
    <v>19.75</v>
    <v>21.31</v>
    <v>21.9</v>
    <v>22.55</v>
    <v>21.31</v>
    <v>21.7</v>
    <v>20.86</v>
    <v>21.71</v>
    <v>21.69</v>
    <v>21.98</v>
    <v>22.3</v>
    <v>22.87</v>
    <v>22.38</v>
    <v>23.52</v>
    <v>24.31</v>
    <v>24.5</v>
    <v>26.7</v>
    <v>26.79</v>
    <v>27.04</v>
    <v>26.16</v>
    <v>25.3</v>
    <v>25.69</v>
    <v>25.28</v>
    <v>27</v>
    <v>26.86</v>
    <v>28.65</v>
    <v>29.07</v>
    <v>28.94</v>
    <v>28.78</v>
    <v>29.01</v>
    <v>29.52</v>
    <v>29.46</v>
  </a>
  <a r="1" c="130">
    <v t="i">0</v>
    <v t="i">7</v>
    <v t="i">14</v>
    <v t="i">21</v>
    <v t="i">28</v>
    <v t="i">35</v>
    <v t="i">42</v>
    <v t="i">49</v>
    <v t="i">56</v>
    <v t="i">63</v>
    <v t="i">70</v>
    <v t="i">77</v>
    <v t="i">84</v>
    <v t="i">91</v>
    <v t="i">98</v>
    <v t="i">105</v>
    <v t="i">112</v>
    <v t="i">119</v>
    <v t="i">126</v>
    <v t="i">133</v>
    <v t="i">140</v>
    <v t="i">147</v>
    <v t="i">154</v>
    <v t="i">161</v>
    <v t="i">168</v>
    <v t="i">175</v>
    <v t="i">182</v>
    <v t="i">189</v>
    <v t="i">196</v>
    <v t="i">203</v>
    <v t="i">210</v>
    <v t="i">217</v>
    <v t="i">224</v>
    <v t="i">231</v>
    <v t="i">238</v>
    <v t="i">245</v>
    <v t="i">252</v>
    <v t="i">259</v>
    <v t="i">266</v>
    <v t="i">273</v>
    <v t="i">280</v>
    <v t="i">287</v>
    <v t="i">294</v>
    <v t="i">301</v>
    <v t="i">308</v>
    <v t="i">315</v>
    <v t="i">322</v>
    <v t="i">329</v>
    <v t="i">336</v>
    <v t="i">343</v>
    <v t="i">350</v>
    <v t="i">357</v>
    <v t="i">364</v>
    <v t="i">371</v>
    <v t="i">378</v>
    <v t="i">385</v>
    <v t="i">392</v>
    <v t="i">399</v>
    <v t="i">406</v>
    <v t="i">413</v>
    <v t="i">420</v>
    <v t="i">427</v>
    <v t="i">434</v>
    <v t="i">441</v>
    <v t="i">448</v>
    <v t="i">455</v>
    <v t="i">462</v>
    <v t="i">469</v>
    <v t="i">476</v>
    <v t="i">483</v>
    <v t="i">490</v>
    <v t="i">497</v>
    <v t="i">504</v>
    <v t="i">511</v>
    <v t="i">518</v>
    <v t="i">525</v>
    <v t="i">532</v>
    <v t="i">539</v>
    <v t="i">546</v>
    <v t="i">553</v>
    <v t="i">560</v>
    <v t="i">567</v>
    <v t="i">574</v>
    <v t="i">581</v>
    <v t="i">588</v>
    <v t="i">595</v>
    <v t="i">602</v>
    <v t="i">609</v>
    <v t="i">616</v>
    <v t="i">623</v>
    <v t="i">630</v>
    <v t="i">637</v>
    <v t="i">644</v>
    <v t="i">651</v>
    <v t="i">658</v>
    <v t="i">665</v>
    <v t="i">672</v>
    <v t="i">679</v>
    <v t="i">686</v>
    <v t="i">693</v>
    <v t="i">700</v>
    <v t="i">707</v>
    <v t="i">714</v>
    <v t="i">721</v>
    <v t="i">728</v>
    <v t="i">735</v>
    <v t="i">742</v>
    <v t="i">749</v>
    <v t="i">756</v>
    <v t="i">763</v>
    <v t="i">770</v>
    <v t="i">777</v>
    <v t="i">784</v>
    <v t="i">792</v>
    <v t="i">798</v>
    <v t="i">805</v>
    <v t="i">812</v>
    <v t="i">819</v>
    <v t="i">826</v>
    <v t="i">833</v>
    <v t="i">840</v>
    <v t="i">858</v>
    <v t="i">861</v>
    <v t="i">868</v>
    <v t="i">875</v>
    <v t="i">882</v>
    <v t="i">889</v>
    <v t="i">896</v>
    <v t="i">903</v>
    <v t="i">910</v>
  </a>
  <a r="1" c="130">
    <v>33146.54</v>
    <v>33517.17</v>
    <v>31833.25</v>
    <v>32491.82</v>
    <v>40668.15</v>
    <v>42734.82</v>
    <v>47614.16</v>
    <v>48653.93</v>
    <v>48915.88</v>
    <v>50134.99</v>
    <v>45052</v>
    <v>46968.3</v>
    <v>42997</v>
    <v>48124.18</v>
    <v>53988.23</v>
    <v>62512.35</v>
    <v>60719.58</v>
    <v>62379.71</v>
    <v>60974</v>
    <v>64084.14</v>
    <v>57866.87</v>
    <v>54003.18</v>
    <v>53593</v>
    <v>47986.75</v>
    <v>46860.81</v>
    <v>50892.42</v>
    <v>46309.68</v>
    <v>41887.360000000001</v>
    <v>43307.27</v>
    <v>36684.129999999997</v>
    <v>37807.760000000002</v>
    <v>40645.75</v>
    <v>42556.98</v>
    <v>39978.1</v>
    <v>38998.74</v>
    <v>39395.75</v>
    <v>38849.26</v>
    <v>41760.5</v>
    <v>44569.91</v>
    <v>46163.67</v>
    <v>42791.21</v>
    <v>40375.120000000003</v>
    <v>39588.589999999997</v>
    <v>38551.58</v>
    <v>36062.57</v>
    <v>29749.17</v>
    <v>29090.94</v>
    <v>28737.43</v>
    <v>29638</v>
    <v>29189.75</v>
    <v>20632.75</v>
    <v>21171.25</v>
    <v>19407</v>
    <v>21836.44</v>
    <v>20921.18</v>
    <v>22602.54</v>
    <v>23948.97</v>
    <v>22962.23</v>
    <v>24247.25</v>
    <v>21198.240000000002</v>
    <v>20646</v>
    <v>19976.25</v>
    <v>21296.53</v>
    <v>19750</v>
    <v>18849</v>
    <v>19424</v>
    <v>19551</v>
    <v>19175</v>
    <v>19179</v>
    <v>20633.5</v>
    <v>21134</v>
    <v>16754</v>
    <v>16626.98</v>
    <v>16502.82</v>
    <v>17017.439999999999</v>
    <v>17107.52</v>
    <v>16836.5</v>
    <v>16813.32</v>
    <v>16576.25</v>
    <v>16932.11</v>
    <v>19811</v>
    <v>22318</v>
    <v>23090</v>
    <v>23381.51</v>
    <v>21537</v>
    <v>24482</v>
    <v>23115.5</v>
    <v>22244</v>
    <v>20095</v>
    <v>26825</v>
    <v>27619</v>
    <v>28391</v>
    <v>27889</v>
    <v>30470</v>
    <v>27260</v>
    <v>29355</v>
    <v>29525</v>
    <v>26446</v>
    <v>26836</v>
    <v>26760.23</v>
    <v>27177</v>
    <v>26445.37</v>
    <v>26391</v>
    <v>30923</v>
    <v>30389</v>
    <v>30266</v>
    <v>30201</v>
    <v>29881</v>
    <v>29341</v>
    <v>28937.39</v>
    <v>29385.75</v>
    <v>26064.6</v>
    <v>26041</v>
    <v>25752.7</v>
    <v>25895.9</v>
    <v>26417.25</v>
    <v>26542.13</v>
    <v>26905</v>
    <v>27994</v>
    <v>26972</v>
    <v>28724.92</v>
    <v>34611</v>
    <v>37290</v>
    <v>36411</v>
    <v>37865.699999999997</v>
    <v>38794</v>
    <v>44553</v>
    <v>42235</v>
    <v>43739</v>
    <v>43394</v>
  </a>
</arrayData>
</file>

<file path=xl/richData/rdrichvalue.xml><?xml version="1.0" encoding="utf-8"?>
<rvData xmlns="http://schemas.microsoft.com/office/spreadsheetml/2017/richdata" count="2408">
  <rv s="0">
    <v>https://www.bing.com/financeapi/forcetrigger?t=a23hqh&amp;q=ARCX%3aSPY&amp;form=skydnc</v>
    <v>Learn more on Bing</v>
  </rv>
  <rv s="1">
    <v>en-US</v>
    <v>a23hqh</v>
    <v>268435456</v>
    <v>1</v>
    <v>Powered by Refinitiv</v>
    <v>0</v>
    <v>SPDR S&amp;P 500 ETF (ARCX:SPY)</v>
    <v>2</v>
    <v>3</v>
    <v>Finance</v>
    <v>4</v>
    <v>477.55</v>
    <v>376.42</v>
    <v>0.99839999999999995</v>
    <v>0.70950000000000002</v>
    <v>1.4890000000000001E-3</v>
    <v>USD</v>
    <v>NYSE Arca</v>
    <v>ARCX</v>
    <v>4.0000000000000002E-4</v>
    <v>477.55</v>
    <v>ETF</v>
    <v>45288.832241967189</v>
    <v>0</v>
    <v>476.43</v>
    <v>436436109397.96997</v>
    <v>SPDR S&amp;P 500 ETF</v>
    <v>476.9</v>
    <v>476.51</v>
    <v>477.21949999999998</v>
    <v>SPY</v>
    <v>SPDR S&amp;P 500 ETF (ARCX:SPY)</v>
    <v>38173569</v>
    <v>69177604</v>
  </rv>
  <rv s="2">
    <v>1</v>
  </rv>
  <rv s="0">
    <v>https://www.bing.com/financeapi/forcetrigger?t=b1hbp2&amp;q=ARCX%3aXLC&amp;form=skydnc</v>
    <v>Learn more on Bing</v>
  </rv>
  <rv s="1">
    <v>en-US</v>
    <v>b1hbp2</v>
    <v>268435456</v>
    <v>1</v>
    <v>Powered by Refinitiv</v>
    <v>0</v>
    <v>Sel Sector:Comm Svc SPDR (ARCX:XLC)</v>
    <v>2</v>
    <v>3</v>
    <v>Finance</v>
    <v>4</v>
    <v>73.357799999999997</v>
    <v>46.67</v>
    <v>1.0341</v>
    <v>0.28889999999999999</v>
    <v>3.9629999999999995E-3</v>
    <v>USD</v>
    <v>NYSE Arca</v>
    <v>ARCX</v>
    <v>8.9999999999999998E-4</v>
    <v>73.357799999999997</v>
    <v>ETF</v>
    <v>45288.832141238279</v>
    <v>3</v>
    <v>72.995000000000005</v>
    <v>14786920252.33</v>
    <v>Sel Sector:Comm Svc SPDR</v>
    <v>73.040000000000006</v>
    <v>72.900000000000006</v>
    <v>73.188900000000004</v>
    <v>XLC</v>
    <v>Sel Sector:Comm Svc SPDR (ARCX:XLC)</v>
    <v>3227097</v>
    <v>5491123</v>
  </rv>
  <rv s="2">
    <v>4</v>
  </rv>
  <rv s="0">
    <v>https://www.bing.com/financeapi/forcetrigger?t=a268kr&amp;q=ARCX%3aXLY&amp;form=skydnc</v>
    <v>Learn more on Bing</v>
  </rv>
  <rv s="1">
    <v>en-US</v>
    <v>a268kr</v>
    <v>268435456</v>
    <v>1</v>
    <v>Powered by Refinitiv</v>
    <v>0</v>
    <v>Sel Sector:C Dsc SPDR (ARCX:XLY)</v>
    <v>2</v>
    <v>3</v>
    <v>Finance</v>
    <v>4</v>
    <v>182.19</v>
    <v>126</v>
    <v>0.99060000000000004</v>
    <v>-0.61</v>
    <v>-3.3729999999999997E-3</v>
    <v>USD</v>
    <v>NYSE Arca</v>
    <v>ARCX</v>
    <v>8.9999999999999998E-4</v>
    <v>181.46</v>
    <v>ETF</v>
    <v>45288.832221492972</v>
    <v>6</v>
    <v>180.21</v>
    <v>17551876316.09</v>
    <v>Sel Sector:C Dsc SPDR</v>
    <v>181.16</v>
    <v>180.86</v>
    <v>180.25</v>
    <v>XLY</v>
    <v>Sel Sector:C Dsc SPDR (ARCX:XLY)</v>
    <v>1917812</v>
    <v>4912131</v>
  </rv>
  <rv s="2">
    <v>7</v>
  </rv>
  <rv s="0">
    <v>https://www.bing.com/financeapi/forcetrigger?t=a2686h&amp;q=ARCX%3aXLP&amp;form=skydnc</v>
    <v>Learn more on Bing</v>
  </rv>
  <rv s="1">
    <v>en-US</v>
    <v>a2686h</v>
    <v>268435456</v>
    <v>1</v>
    <v>Powered by Refinitiv</v>
    <v>0</v>
    <v>Sel Sector:C Stp SPDR (ARCX:XLP)</v>
    <v>2</v>
    <v>3</v>
    <v>Finance</v>
    <v>4</v>
    <v>77.819999999999993</v>
    <v>65.180000000000007</v>
    <v>0.99819999999999998</v>
    <v>1.4999999999999999E-2</v>
    <v>2.0879999999999998E-4</v>
    <v>USD</v>
    <v>NYSE Arca</v>
    <v>ARCX</v>
    <v>8.9999999999999998E-4</v>
    <v>71.97</v>
    <v>ETF</v>
    <v>45288.832216446091</v>
    <v>9</v>
    <v>71.66</v>
    <v>15678851302.57</v>
    <v>Sel Sector:C Stp SPDR</v>
    <v>71.77</v>
    <v>71.849999999999994</v>
    <v>71.864999999999995</v>
    <v>XLP</v>
    <v>Sel Sector:C Stp SPDR (ARCX:XLP)</v>
    <v>3719698</v>
    <v>10949062</v>
  </rv>
  <rv s="2">
    <v>10</v>
  </rv>
  <rv s="0">
    <v>https://www.bing.com/financeapi/forcetrigger?t=a267oc&amp;q=ARCX%3aXLE&amp;form=skydnc</v>
    <v>Learn more on Bing</v>
  </rv>
  <rv s="1">
    <v>en-US</v>
    <v>a267oc</v>
    <v>268435456</v>
    <v>1</v>
    <v>Powered by Refinitiv</v>
    <v>0</v>
    <v>Sel Sector:Energy SPDR (ARCX:XLE)</v>
    <v>2</v>
    <v>3</v>
    <v>Finance</v>
    <v>4</v>
    <v>93.685000000000002</v>
    <v>75.355000000000004</v>
    <v>1.1577</v>
    <v>-1.02</v>
    <v>-1.1953999999999999E-2</v>
    <v>USD</v>
    <v>NYSE Arca</v>
    <v>ARCX</v>
    <v>8.9999999999999998E-4</v>
    <v>85.215000000000003</v>
    <v>ETF</v>
    <v>45288.832247812497</v>
    <v>12</v>
    <v>84.220100000000002</v>
    <v>37500208264.010002</v>
    <v>Sel Sector:Energy SPDR</v>
    <v>84.9</v>
    <v>85.33</v>
    <v>84.31</v>
    <v>XLE</v>
    <v>Sel Sector:Energy SPDR (ARCX:XLE)</v>
    <v>9217865</v>
    <v>18793031</v>
  </rv>
  <rv s="2">
    <v>13</v>
  </rv>
  <rv s="0">
    <v>https://www.bing.com/financeapi/forcetrigger?t=a267r7&amp;q=ARCX%3aXLF&amp;form=skydnc</v>
    <v>Learn more on Bing</v>
  </rv>
  <rv s="1">
    <v>en-US</v>
    <v>a267r7</v>
    <v>268435456</v>
    <v>1</v>
    <v>Powered by Refinitiv</v>
    <v>0</v>
    <v>Sel Sector:Finl S SPDR (ARCX:XLF)</v>
    <v>2</v>
    <v>3</v>
    <v>Finance</v>
    <v>4</v>
    <v>37.799999999999997</v>
    <v>30.39</v>
    <v>0.99780000000000002</v>
    <v>0.16500000000000001</v>
    <v>4.3869999999999994E-3</v>
    <v>USD</v>
    <v>NYSE Arca</v>
    <v>ARCX</v>
    <v>8.9999999999999998E-4</v>
    <v>37.799999999999997</v>
    <v>ETF</v>
    <v>45288.832212673435</v>
    <v>15</v>
    <v>37.549999999999997</v>
    <v>32566542336.580002</v>
    <v>Sel Sector:Finl S SPDR</v>
    <v>37.57</v>
    <v>37.61</v>
    <v>37.774999999999999</v>
    <v>XLF</v>
    <v>Sel Sector:Finl S SPDR (ARCX:XLF)</v>
    <v>16834837</v>
    <v>37892343</v>
  </rv>
  <rv s="2">
    <v>16</v>
  </rv>
  <rv s="0">
    <v>https://www.bing.com/financeapi/forcetrigger?t=a268hw&amp;q=ARCX%3aXLV&amp;form=skydnc</v>
    <v>Learn more on Bing</v>
  </rv>
  <rv s="1">
    <v>en-US</v>
    <v>a268hw</v>
    <v>268435456</v>
    <v>1</v>
    <v>Powered by Refinitiv</v>
    <v>0</v>
    <v>Sel Sector:H Care SPDR (ARCX:XLV)</v>
    <v>2</v>
    <v>3</v>
    <v>Finance</v>
    <v>4</v>
    <v>137.04499999999999</v>
    <v>122.59</v>
    <v>1.0009999999999999</v>
    <v>0.64</v>
    <v>4.7099999999999998E-3</v>
    <v>USD</v>
    <v>NYSE Arca</v>
    <v>ARCX</v>
    <v>8.9999999999999998E-4</v>
    <v>136.69</v>
    <v>ETF</v>
    <v>45288.832210323439</v>
    <v>18</v>
    <v>135.99</v>
    <v>37087747303.809998</v>
    <v>Sel Sector:H Care SPDR</v>
    <v>136.21</v>
    <v>135.88999999999999</v>
    <v>136.53</v>
    <v>XLV</v>
    <v>Sel Sector:H Care SPDR (ARCX:XLV)</v>
    <v>3377076</v>
    <v>6992242</v>
  </rv>
  <rv s="2">
    <v>19</v>
  </rv>
  <rv s="0">
    <v>https://www.bing.com/financeapi/forcetrigger?t=a267ww&amp;q=ARCX%3aXLI&amp;form=skydnc</v>
    <v>Learn more on Bing</v>
  </rv>
  <rv s="1">
    <v>en-US</v>
    <v>a267ww</v>
    <v>268435456</v>
    <v>1</v>
    <v>Powered by Refinitiv</v>
    <v>0</v>
    <v>Sel Sector:Indust SPDR (ARCX:XLI)</v>
    <v>2</v>
    <v>3</v>
    <v>Finance</v>
    <v>4</v>
    <v>114.37</v>
    <v>95.19</v>
    <v>0.99950000000000006</v>
    <v>0.23</v>
    <v>2.016E-3</v>
    <v>USD</v>
    <v>NYSE Arca</v>
    <v>ARCX</v>
    <v>8.9999999999999998E-4</v>
    <v>114.3399</v>
    <v>ETF</v>
    <v>45288.832207175779</v>
    <v>21</v>
    <v>113.82</v>
    <v>14624706996.709999</v>
    <v>Sel Sector:Indust SPDR</v>
    <v>113.89</v>
    <v>114.1</v>
    <v>114.33</v>
    <v>XLI</v>
    <v>Sel Sector:Indust SPDR (ARCX:XLI)</v>
    <v>5034891</v>
    <v>8882178</v>
  </rv>
  <rv s="2">
    <v>22</v>
  </rv>
  <rv s="0">
    <v>https://www.bing.com/financeapi/forcetrigger?t=a267lh&amp;q=ARCX%3aXLB&amp;form=skydnc</v>
    <v>Learn more on Bing</v>
  </rv>
  <rv s="1">
    <v>en-US</v>
    <v>a267lh</v>
    <v>268435456</v>
    <v>1</v>
    <v>Powered by Refinitiv</v>
    <v>0</v>
    <v>Sel Sector:Matrls SPDR (ARCX:XLB)</v>
    <v>2</v>
    <v>3</v>
    <v>Finance</v>
    <v>4</v>
    <v>86.3</v>
    <v>74.33</v>
    <v>0.99850000000000005</v>
    <v>-0.3</v>
    <v>-3.4799999999999996E-3</v>
    <v>USD</v>
    <v>NYSE Arca</v>
    <v>ARCX</v>
    <v>8.9999999999999998E-4</v>
    <v>86.204999999999998</v>
    <v>ETF</v>
    <v>45288.832205207815</v>
    <v>24</v>
    <v>85.81</v>
    <v>5447918541.9200001</v>
    <v>Sel Sector:Matrls SPDR</v>
    <v>86.04</v>
    <v>86.21</v>
    <v>85.91</v>
    <v>XLB</v>
    <v>Sel Sector:Matrls SPDR (ARCX:XLB)</v>
    <v>2355657</v>
    <v>5196489</v>
  </rv>
  <rv s="2">
    <v>25</v>
  </rv>
  <rv s="0">
    <v>https://www.bing.com/financeapi/forcetrigger?t=a1vzk2&amp;q=ARCX%3aIYR&amp;form=skydnc</v>
    <v>Learn more on Bing</v>
  </rv>
  <rv s="1">
    <v>en-US</v>
    <v>a1vzk2</v>
    <v>268435456</v>
    <v>1</v>
    <v>Powered by Refinitiv</v>
    <v>0</v>
    <v>iShares:US Rl Est ETF (ARCX:IYR)</v>
    <v>2</v>
    <v>3</v>
    <v>Finance</v>
    <v>4</v>
    <v>96.02</v>
    <v>72.88</v>
    <v>1.0112000000000001</v>
    <v>0.11</v>
    <v>1.196E-3</v>
    <v>USD</v>
    <v>NYSE Arca</v>
    <v>ARCX</v>
    <v>4.0000000000000001E-3</v>
    <v>92.28</v>
    <v>ETF</v>
    <v>45288.832220439064</v>
    <v>27</v>
    <v>91.68</v>
    <v>3086801389.2199998</v>
    <v>iShares:US Rl Est ETF</v>
    <v>91.77</v>
    <v>91.95</v>
    <v>92.06</v>
    <v>IYR</v>
    <v>iShares:US Rl Est ETF (ARCX:IYR)</v>
    <v>2146442</v>
    <v>7761748</v>
  </rv>
  <rv s="2">
    <v>28</v>
  </rv>
  <rv s="0">
    <v>https://www.bing.com/financeapi/forcetrigger?t=a267zr&amp;q=ARCX%3aXLK&amp;form=skydnc</v>
    <v>Learn more on Bing</v>
  </rv>
  <rv s="1">
    <v>en-US</v>
    <v>a267zr</v>
    <v>268435456</v>
    <v>1</v>
    <v>Powered by Refinitiv</v>
    <v>0</v>
    <v>Sel Sector:Tech SPDR (ARCX:XLK)</v>
    <v>2</v>
    <v>3</v>
    <v>Finance</v>
    <v>4</v>
    <v>193.72</v>
    <v>120.81</v>
    <v>0.97929999999999995</v>
    <v>0.57499999999999996</v>
    <v>2.9820000000000003E-3</v>
    <v>USD</v>
    <v>NYSE Arca</v>
    <v>ARCX</v>
    <v>8.9999999999999998E-4</v>
    <v>193.72</v>
    <v>ETF</v>
    <v>45288.832187407032</v>
    <v>30</v>
    <v>193.005</v>
    <v>55346923481.739998</v>
    <v>Sel Sector:Tech SPDR</v>
    <v>193.57</v>
    <v>192.84</v>
    <v>193.41499999999999</v>
    <v>XLK</v>
    <v>Sel Sector:Tech SPDR (ARCX:XLK)</v>
    <v>3149483</v>
    <v>6908592</v>
  </rv>
  <rv s="2">
    <v>31</v>
  </rv>
  <rv s="0">
    <v>https://www.bing.com/financeapi/forcetrigger?t=a268f2&amp;q=ARCX%3aXLU&amp;form=skydnc</v>
    <v>Learn more on Bing</v>
  </rv>
  <rv s="1">
    <v>en-US</v>
    <v>a268f2</v>
    <v>268435456</v>
    <v>1</v>
    <v>Powered by Refinitiv</v>
    <v>0</v>
    <v>Sel Sector:Util SPDR (ARCX:XLU)</v>
    <v>2</v>
    <v>3</v>
    <v>Finance</v>
    <v>4</v>
    <v>72.27</v>
    <v>54.77</v>
    <v>0.99639999999999995</v>
    <v>0.42499999999999999</v>
    <v>6.7500000000000008E-3</v>
    <v>USD</v>
    <v>NYSE Arca</v>
    <v>ARCX</v>
    <v>8.9999999999999998E-4</v>
    <v>63.424999999999997</v>
    <v>ETF</v>
    <v>45288.832240878903</v>
    <v>33</v>
    <v>62.76</v>
    <v>13812613669.76</v>
    <v>Sel Sector:Util SPDR</v>
    <v>62.81</v>
    <v>62.96</v>
    <v>63.384999999999998</v>
    <v>XLU</v>
    <v>Sel Sector:Util SPDR (ARCX:XLU)</v>
    <v>5271643</v>
    <v>14404023</v>
  </rv>
  <rv s="2">
    <v>34</v>
  </rv>
  <rv s="0">
    <v>https://www.bing.com/financeapi/forcetrigger?t=a268nm&amp;q=ARCX%3aXME&amp;form=skydnc</v>
    <v>Learn more on Bing</v>
  </rv>
  <rv s="1">
    <v>en-US</v>
    <v>a268nm</v>
    <v>268435456</v>
    <v>1</v>
    <v>Powered by Refinitiv</v>
    <v>0</v>
    <v>SPDR S&amp;P Metals&amp;Mining (ARCX:XME)</v>
    <v>2</v>
    <v>3</v>
    <v>Finance</v>
    <v>4</v>
    <v>61.8</v>
    <v>44.17</v>
    <v>1.2813000000000001</v>
    <v>-0.66</v>
    <v>-1.0749E-2</v>
    <v>USD</v>
    <v>NYSE Arca</v>
    <v>ARCX</v>
    <v>3.5999999999999999E-3</v>
    <v>61.384999999999998</v>
    <v>ETF</v>
    <v>45288.832155346878</v>
    <v>36</v>
    <v>60.72</v>
    <v>1762299592.0999999</v>
    <v>SPDR S&amp;P Metals&amp;Mining</v>
    <v>61.085000000000001</v>
    <v>61.4</v>
    <v>60.74</v>
    <v>XME</v>
    <v>SPDR S&amp;P Metals&amp;Mining (ARCX:XME)</v>
    <v>1651484</v>
    <v>3358338</v>
  </rv>
  <rv s="2">
    <v>37</v>
  </rv>
  <rv s="0">
    <v>https://www.bing.com/financeapi/forcetrigger?t=a266rw&amp;q=ARCX%3aXHB&amp;form=skydnc</v>
    <v>Learn more on Bing</v>
  </rv>
  <rv s="1">
    <v>en-US</v>
    <v>a266rw</v>
    <v>268435456</v>
    <v>1</v>
    <v>Powered by Refinitiv</v>
    <v>0</v>
    <v>SPDR S&amp;P Homebuilders (ARCX:XHB)</v>
    <v>2</v>
    <v>3</v>
    <v>Finance</v>
    <v>4</v>
    <v>96.92</v>
    <v>59.44</v>
    <v>1.1755</v>
    <v>-0.24640000000000001</v>
    <v>-2.5540000000000003E-3</v>
    <v>USD</v>
    <v>NYSE Arca</v>
    <v>ARCX</v>
    <v>3.5999999999999999E-3</v>
    <v>96.498999999999995</v>
    <v>ETF</v>
    <v>45288.832142395309</v>
    <v>39</v>
    <v>95.92</v>
    <v>1393775702.46</v>
    <v>SPDR S&amp;P Homebuilders</v>
    <v>96.34</v>
    <v>96.47</v>
    <v>96.223600000000005</v>
    <v>XHB</v>
    <v>SPDR S&amp;P Homebuilders (ARCX:XHB)</v>
    <v>882737</v>
    <v>2838941</v>
  </rv>
  <rv s="2">
    <v>40</v>
  </rv>
  <rv s="0">
    <v>https://www.bing.com/financeapi/forcetrigger?t=a235f2&amp;q=XNAS%3aSMH&amp;form=skydnc</v>
    <v>Learn more on Bing</v>
  </rv>
  <rv s="1">
    <v>en-US</v>
    <v>a235f2</v>
    <v>268435456</v>
    <v>1</v>
    <v>Powered by Refinitiv</v>
    <v>0</v>
    <v>VanEck:Semiconductor (XNAS:SMH)</v>
    <v>2</v>
    <v>3</v>
    <v>Finance</v>
    <v>4</v>
    <v>176.75</v>
    <v>98.267499999999998</v>
    <v>1.2171000000000001</v>
    <v>0.26500000000000001</v>
    <v>1.5070000000000001E-3</v>
    <v>USD</v>
    <v>Nasdaq Stock Market</v>
    <v>XNAS</v>
    <v>3.4999999999999996E-3</v>
    <v>176.73</v>
    <v>ETF</v>
    <v>45288.832230034372</v>
    <v>42</v>
    <v>175.71</v>
    <v>10759989350.799999</v>
    <v>VanEck:Semiconductor</v>
    <v>176.62</v>
    <v>175.86</v>
    <v>176.125</v>
    <v>SMH</v>
    <v>VanEck:Semiconductor (XNAS:SMH)</v>
    <v>2968707</v>
    <v>6890610</v>
  </rv>
  <rv s="2">
    <v>43</v>
  </rv>
  <rv s="0">
    <v>https://www.bing.com/financeapi/forcetrigger?t=a24yz2&amp;q=ARCX%3aURA&amp;form=skydnc</v>
    <v>Learn more on Bing</v>
  </rv>
  <rv s="1">
    <v>en-US</v>
    <v>a24yz2</v>
    <v>268435456</v>
    <v>1</v>
    <v>Powered by Refinitiv</v>
    <v>0</v>
    <v>Glbl X Uranium ETF (ARCX:URA)</v>
    <v>2</v>
    <v>3</v>
    <v>Finance</v>
    <v>4</v>
    <v>30.28</v>
    <v>18.309999999999999</v>
    <v>1.0902000000000001</v>
    <v>-0.18340000000000001</v>
    <v>-6.6020000000000002E-3</v>
    <v>USD</v>
    <v>NYSE Arca</v>
    <v>ARCX</v>
    <v>6.8999999999999999E-3</v>
    <v>27.94</v>
    <v>ETF</v>
    <v>45288.83218905078</v>
    <v>45</v>
    <v>27.24</v>
    <v>2425339500</v>
    <v>Glbl X Uranium ETF</v>
    <v>27.57</v>
    <v>27.778400000000001</v>
    <v>27.594999999999999</v>
    <v>URA</v>
    <v>Glbl X Uranium ETF (ARCX:URA)</v>
    <v>2604771</v>
    <v>2162154</v>
  </rv>
  <rv s="2">
    <v>46</v>
  </rv>
  <rv s="3">
    <v>en-US</v>
    <v>bo8l6h</v>
    <v>268435456</v>
    <v>1</v>
    <v>Powered by Refinitiv</v>
    <v>5</v>
    <v>BTC/USD</v>
    <v>6</v>
    <v>7</v>
    <v>Finance</v>
    <v>8</v>
    <v>44785.58</v>
    <v>16337</v>
    <v>-771</v>
    <v>-1.7766999999999998E-2</v>
    <v>USD</v>
    <v>BTC</v>
    <v>43823</v>
    <v>Currency Pair</v>
    <v>45288.83222222222</v>
    <v>42290</v>
    <v>Bitcoin/US Dollar FX Spot Rate</v>
    <v>43398</v>
    <v>43394</v>
    <v>42623</v>
    <v>BTCUSD</v>
    <v>BTC/USD</v>
  </rv>
  <rv s="2">
    <v>48</v>
  </rv>
  <rv s="4">
    <fb>45286</fb>
    <v>9</v>
  </rv>
  <rv s="4">
    <fb>476.51</fb>
    <v>10</v>
  </rv>
  <rv s="4">
    <fb>72.900000000000006</fb>
    <v>10</v>
  </rv>
  <rv s="4">
    <fb>180.86</fb>
    <v>10</v>
  </rv>
  <rv s="4">
    <fb>71.849999999999994</fb>
    <v>10</v>
  </rv>
  <rv s="4">
    <fb>85.33</fb>
    <v>10</v>
  </rv>
  <rv s="4">
    <fb>37.61</fb>
    <v>10</v>
  </rv>
  <rv s="4">
    <fb>135.88999999999999</fb>
    <v>10</v>
  </rv>
  <rv s="4">
    <fb>114.1</fb>
    <v>10</v>
  </rv>
  <rv s="4">
    <fb>86.21</fb>
    <v>10</v>
  </rv>
  <rv s="4">
    <fb>91.95</fb>
    <v>10</v>
  </rv>
  <rv s="4">
    <fb>192.84</fb>
    <v>10</v>
  </rv>
  <rv s="4">
    <fb>62.96</fb>
    <v>10</v>
  </rv>
  <rv s="4">
    <fb>61.4</fb>
    <v>10</v>
  </rv>
  <rv s="4">
    <fb>96.47</fb>
    <v>10</v>
  </rv>
  <rv s="4">
    <fb>175.86</fb>
    <v>10</v>
  </rv>
  <rv s="4">
    <fb>29.46</fb>
    <v>10</v>
  </rv>
  <rv s="4">
    <fb>45284</fb>
    <v>9</v>
  </rv>
  <rv s="4">
    <fb>43394</fb>
    <v>10</v>
  </rv>
  <rv s="4">
    <fb>45278</fb>
    <v>9</v>
  </rv>
  <rv s="4">
    <fb>473.65</fb>
    <v>10</v>
  </rv>
  <rv s="4">
    <fb>72.61</fb>
    <v>10</v>
  </rv>
  <rv s="4">
    <fb>179.48</fb>
    <v>10</v>
  </rv>
  <rv s="4">
    <fb>71.22</fb>
    <v>10</v>
  </rv>
  <rv s="4">
    <fb>84.98</fb>
    <v>10</v>
  </rv>
  <rv s="4">
    <fb>37.340000000000003</fb>
    <v>10</v>
  </rv>
  <rv s="4">
    <fb>135.02000000000001</fb>
    <v>10</v>
  </rv>
  <rv s="4">
    <fb>113.13</fb>
    <v>10</v>
  </rv>
  <rv s="4">
    <fb>85.6</fb>
    <v>10</v>
  </rv>
  <rv s="4">
    <fb>90.78</fb>
    <v>10</v>
  </rv>
  <rv s="4">
    <fb>192.05</fb>
    <v>10</v>
  </rv>
  <rv s="4">
    <fb>62.62</fb>
    <v>10</v>
  </rv>
  <rv s="4">
    <fb>60.77</fb>
    <v>10</v>
  </rv>
  <rv s="4">
    <fb>95.6</fb>
    <v>10</v>
  </rv>
  <rv s="4">
    <fb>173.28</fb>
    <v>10</v>
  </rv>
  <rv s="4">
    <fb>29.52</fb>
    <v>10</v>
  </rv>
  <rv s="4">
    <fb>45277</fb>
    <v>9</v>
  </rv>
  <rv s="4">
    <fb>43739</fb>
    <v>10</v>
  </rv>
  <rv s="4">
    <fb>45271</fb>
    <v>9</v>
  </rv>
  <rv s="4">
    <fb>469.33</fb>
    <v>10</v>
  </rv>
  <rv s="4">
    <fb>71.02</fb>
    <v>10</v>
  </rv>
  <rv s="4">
    <fb>179.21</fb>
    <v>10</v>
  </rv>
  <rv s="4">
    <fb>71.239999999999995</fb>
    <v>10</v>
  </rv>
  <rv s="4">
    <fb>84.3</fb>
    <v>10</v>
  </rv>
  <rv s="4">
    <fb>37.35</fb>
    <v>10</v>
  </rv>
  <rv s="4">
    <fb>134.16</fb>
    <v>10</v>
  </rv>
  <rv s="4">
    <fb>113.02</fb>
    <v>10</v>
  </rv>
  <rv s="4">
    <fb>85.17</fb>
    <v>10</v>
  </rv>
  <rv s="4">
    <fb>91.11</fb>
    <v>10</v>
  </rv>
  <rv s="4">
    <fb>191.7</fb>
    <v>10</v>
  </rv>
  <rv s="4">
    <fb>63.97</fb>
    <v>10</v>
  </rv>
  <rv s="4">
    <fb>57.27</fb>
    <v>10</v>
  </rv>
  <rv s="4">
    <fb>94.71</fb>
    <v>10</v>
  </rv>
  <rv s="4">
    <fb>174.08</fb>
    <v>10</v>
  </rv>
  <rv s="4">
    <fb>29.01</fb>
    <v>10</v>
  </rv>
  <rv s="4">
    <fb>45270</fb>
    <v>9</v>
  </rv>
  <rv s="4">
    <fb>42235</fb>
    <v>10</v>
  </rv>
  <rv s="4">
    <fb>45264</fb>
    <v>9</v>
  </rv>
  <rv s="4">
    <fb>460.2</fb>
    <v>10</v>
  </rv>
  <rv s="4">
    <fb>70.48</fb>
    <v>10</v>
  </rv>
  <rv s="4">
    <fb>173.19</fb>
    <v>10</v>
  </rv>
  <rv s="4">
    <fb>70.11</fb>
    <v>10</v>
  </rv>
  <rv s="4">
    <fb>82.23</fb>
    <v>10</v>
  </rv>
  <rv s="4">
    <fb>36.130000000000003</fb>
    <v>10</v>
  </rv>
  <rv s="4">
    <fb>132.07</fb>
    <v>10</v>
  </rv>
  <rv s="4">
    <fb>108.96</fb>
    <v>10</v>
  </rv>
  <rv s="4">
    <fb>81.93</fb>
    <v>10</v>
  </rv>
  <rv s="4">
    <fb>86.29</fb>
    <v>10</v>
  </rv>
  <rv s="4">
    <fb>186.66</fb>
    <v>10</v>
  </rv>
  <rv s="4">
    <fb>63.41</fb>
    <v>10</v>
  </rv>
  <rv s="4">
    <fb>54.01</fb>
    <v>10</v>
  </rv>
  <rv s="4">
    <fb>88.47</fb>
    <v>10</v>
  </rv>
  <rv s="4">
    <fb>162.47999999999999</fb>
    <v>10</v>
  </rv>
  <rv s="4">
    <fb>28.78</fb>
    <v>10</v>
  </rv>
  <rv s="4">
    <fb>45263</fb>
    <v>9</v>
  </rv>
  <rv s="4">
    <fb>44553</fb>
    <v>10</v>
  </rv>
  <rv s="4">
    <fb>45257</fb>
    <v>9</v>
  </rv>
  <rv s="4">
    <fb>459.1</fb>
    <v>10</v>
  </rv>
  <rv s="4">
    <fb>69.91</fb>
    <v>10</v>
  </rv>
  <rv s="4">
    <fb>171.09</fb>
    <v>10</v>
  </rv>
  <rv s="4">
    <fb>70.95</fb>
    <v>10</v>
  </rv>
  <rv s="4">
    <fb>85.02</fb>
    <v>10</v>
  </rv>
  <rv s="4">
    <fb>36.17</fb>
    <v>10</v>
  </rv>
  <rv s="4">
    <fb>131.83000000000001</fb>
    <v>10</v>
  </rv>
  <rv s="4">
    <fb>108.74</fb>
    <v>10</v>
  </rv>
  <rv s="4">
    <fb>83.35</fb>
    <v>10</v>
  </rv>
  <rv s="4">
    <fb>86.57</fb>
    <v>10</v>
  </rv>
  <rv s="4">
    <fb>185.58</fb>
    <v>10</v>
  </rv>
  <rv s="4">
    <fb>63.53</fb>
    <v>10</v>
  </rv>
  <rv s="4">
    <fb>56.25</fb>
    <v>10</v>
  </rv>
  <rv s="4">
    <fb>85.46</fb>
    <v>10</v>
  </rv>
  <rv s="4">
    <fb>161.13</fb>
    <v>10</v>
  </rv>
  <rv s="4">
    <fb>28.94</fb>
    <v>10</v>
  </rv>
  <rv s="4">
    <fb>45256</fb>
    <v>9</v>
  </rv>
  <rv s="4">
    <fb>38794</fb>
    <v>10</v>
  </rv>
  <rv s="4">
    <fb>45250</fb>
    <v>9</v>
  </rv>
  <rv s="4">
    <fb>455.3</fb>
    <v>10</v>
  </rv>
  <rv s="4">
    <fb>70.959999999999994</fb>
    <v>10</v>
  </rv>
  <rv s="4">
    <fb>168.24</fb>
    <v>10</v>
  </rv>
  <rv s="4">
    <fb>70.41</fb>
    <v>10</v>
  </rv>
  <rv s="4">
    <fb>84.93</fb>
    <v>10</v>
  </rv>
  <rv s="4">
    <fb>35.380000000000003</fb>
    <v>10</v>
  </rv>
  <rv s="4">
    <fb>131.13</fb>
    <v>10</v>
  </rv>
  <rv s="4">
    <fb>106.34</fb>
    <v>10</v>
  </rv>
  <rv s="4">
    <fb>81.12</fb>
    <v>10</v>
  </rv>
  <rv s="4">
    <fb>82.55</fb>
    <v>10</v>
  </rv>
  <rv s="4">
    <fb>184.41</fb>
    <v>10</v>
  </rv>
  <rv s="4">
    <fb>62.69</fb>
    <v>10</v>
  </rv>
  <rv s="4">
    <fb>53.34</fb>
    <v>10</v>
  </rv>
  <rv s="4">
    <fb>82.56</fb>
    <v>10</v>
  </rv>
  <rv s="4">
    <fb>161.76</fb>
    <v>10</v>
  </rv>
  <rv s="4">
    <fb>29.07</fb>
    <v>10</v>
  </rv>
  <rv s="4">
    <fb>45249</fb>
    <v>9</v>
  </rv>
  <rv s="4">
    <fb>37865.699999999997</fb>
    <v>10</v>
  </rv>
  <rv s="4">
    <fb>45243</fb>
    <v>9</v>
  </rv>
  <rv s="4">
    <fb>450.79</fb>
    <v>10</v>
  </rv>
  <rv s="4">
    <fb>70.069999999999993</fb>
    <v>10</v>
  </rv>
  <rv s="4">
    <fb>167.14</fb>
    <v>10</v>
  </rv>
  <rv s="4">
    <fb>69.489999999999995</fb>
    <v>10</v>
  </rv>
  <rv s="4">
    <fb>84.69</fb>
    <v>10</v>
  </rv>
  <rv s="4">
    <fb>35.01</fb>
    <v>10</v>
  </rv>
  <rv s="4">
    <fb>128.25</fb>
    <v>10</v>
  </rv>
  <rv s="4">
    <fb>105.61</fb>
    <v>10</v>
  </rv>
  <rv s="4">
    <fb>80.27</fb>
    <v>10</v>
  </rv>
  <rv s="4">
    <fb>81.7</fb>
    <v>10</v>
  </rv>
  <rv s="4">
    <fb>182.8</fb>
    <v>10</v>
  </rv>
  <rv s="4">
    <fb>62.29</fb>
    <v>10</v>
  </rv>
  <rv s="4">
    <fb>52.56</fb>
    <v>10</v>
  </rv>
  <rv s="4">
    <fb>82.41</fb>
    <v>10</v>
  </rv>
  <rv s="4">
    <fb>162.57</fb>
    <v>10</v>
  </rv>
  <rv s="4">
    <fb>28.65</fb>
    <v>10</v>
  </rv>
  <rv s="4">
    <fb>45242</fb>
    <v>9</v>
  </rv>
  <rv s="4">
    <fb>36411</fb>
    <v>10</v>
  </rv>
  <rv s="4">
    <fb>45236</fb>
    <v>9</v>
  </rv>
  <rv s="4">
    <fb>440.61</fb>
    <v>10</v>
  </rv>
  <rv s="4">
    <fb>68.47</fb>
    <v>10</v>
  </rv>
  <rv s="4">
    <fb>161.4</fb>
    <v>10</v>
  </rv>
  <rv s="4">
    <fb>68.959999999999994</fb>
    <v>10</v>
  </rv>
  <rv s="4">
    <fb>83.41</fb>
    <v>10</v>
  </rv>
  <rv s="4">
    <fb>33.909999999999997</fb>
    <v>10</v>
  </rv>
  <rv s="4">
    <fb>126.27</fb>
    <v>10</v>
  </rv>
  <rv s="4">
    <fb>102.55</fb>
    <v>10</v>
  </rv>
  <rv s="4">
    <fb>77.36</fb>
    <v>10</v>
  </rv>
  <rv s="4">
    <fb>78.19</fb>
    <v>10</v>
  </rv>
  <rv s="4">
    <fb>179.52</fb>
    <v>10</v>
  </rv>
  <rv s="4">
    <fb>60.32</fb>
    <v>10</v>
  </rv>
  <rv s="4">
    <fb>49.34</fb>
    <v>10</v>
  </rv>
  <rv s="4">
    <fb>77.52</fb>
    <v>10</v>
  </rv>
  <rv s="4">
    <fb>157.28</fb>
    <v>10</v>
  </rv>
  <rv s="4">
    <fb>26.86</fb>
    <v>10</v>
  </rv>
  <rv s="4">
    <fb>45235</fb>
    <v>9</v>
  </rv>
  <rv s="4">
    <fb>37290</fb>
    <v>10</v>
  </rv>
  <rv s="4">
    <fb>45229</fb>
    <v>9</v>
  </rv>
  <rv s="4">
    <fb>434.69</fb>
    <v>10</v>
  </rv>
  <rv s="4">
    <fb>67.56</fb>
    <v>10</v>
  </rv>
  <rv s="4">
    <fb>160.22</fb>
    <v>10</v>
  </rv>
  <rv s="4">
    <fb>68.75</fb>
    <v>10</v>
  </rv>
  <rv s="4">
    <fb>86.68</fb>
    <v>10</v>
  </rv>
  <rv s="4">
    <fb>33.78</fb>
    <v>10</v>
  </rv>
  <rv s="4">
    <fb>127.41</fb>
    <v>10</v>
  </rv>
  <rv s="4">
    <fb>101.6</fb>
    <v>10</v>
  </rv>
  <rv s="4">
    <fb>78.790000000000006</fb>
    <v>10</v>
  </rv>
  <rv s="4">
    <fb>80.03</fb>
    <v>10</v>
  </rv>
  <rv s="4">
    <fb>171.76</fb>
    <v>10</v>
  </rv>
  <rv s="4">
    <fb>61.86</fb>
    <v>10</v>
  </rv>
  <rv s="4">
    <fb>51.2</fb>
    <v>10</v>
  </rv>
  <rv s="4">
    <fb>77.45</fb>
    <v>10</v>
  </rv>
  <rv s="4">
    <fb>149.51</fb>
    <v>10</v>
  </rv>
  <rv s="4">
    <fb>27</fb>
    <v>10</v>
  </rv>
  <rv s="4">
    <fb>45232</fb>
    <v>9</v>
  </rv>
  <rv s="4">
    <fb>34611</fb>
    <v>10</v>
  </rv>
  <rv s="4">
    <fb>45222</fb>
    <v>9</v>
  </rv>
  <rv s="4">
    <fb>410.68</fb>
    <v>10</v>
  </rv>
  <rv s="4">
    <fb>63.09</fb>
    <v>10</v>
  </rv>
  <rv s="4">
    <fb>149.59</fb>
    <v>10</v>
  </rv>
  <rv s="4">
    <fb>66.58</fb>
    <v>10</v>
  </rv>
  <rv s="4">
    <fb>84.63</fb>
    <v>10</v>
  </rv>
  <rv s="4">
    <fb>31.45</fb>
    <v>10</v>
  </rv>
  <rv s="4">
    <fb>123.14</fb>
    <v>10</v>
  </rv>
  <rv s="4">
    <fb>96.44</fb>
    <v>10</v>
  </rv>
  <rv s="4">
    <fb>74.95</fb>
    <v>10</v>
  </rv>
  <rv s="4">
    <fb>73.62</fb>
    <v>10</v>
  </rv>
  <rv s="4">
    <fb>161.12</fb>
    <v>10</v>
  </rv>
  <rv s="4">
    <fb>58.73</fb>
    <v>10</v>
  </rv>
  <rv s="4">
    <fb>49.38</fb>
    <v>10</v>
  </rv>
  <rv s="4">
    <fb>69.78</fb>
    <v>10</v>
  </rv>
  <rv s="4">
    <fb>138.31</fb>
    <v>10</v>
  </rv>
  <rv s="4">
    <fb>25.28</fb>
    <v>10</v>
  </rv>
  <rv s="4">
    <fb>45214</fb>
    <v>9</v>
  </rv>
  <rv s="4">
    <fb>28724.92</fb>
    <v>10</v>
  </rv>
  <rv s="4">
    <fb>45215</fb>
    <v>9</v>
  </rv>
  <rv s="4">
    <fb>421.19</fb>
    <v>10</v>
  </rv>
  <rv s="4">
    <fb>66.52</fb>
    <v>10</v>
  </rv>
  <rv s="4">
    <fb>151.69</fb>
    <v>10</v>
  </rv>
  <rv s="4">
    <fb>67.27</fb>
    <v>10</v>
  </rv>
  <rv s="4">
    <fb>90.26</fb>
    <v>10</v>
  </rv>
  <rv s="4">
    <fb>32.200000000000003</fb>
    <v>10</v>
  </rv>
  <rv s="4">
    <fb>128.06</fb>
    <v>10</v>
  </rv>
  <rv s="4">
    <fb>98.7</fb>
    <v>10</v>
  </rv>
  <rv s="4">
    <fb>75.3</fb>
    <v>10</v>
  </rv>
  <rv s="4">
    <fb>74.75</fb>
    <v>10</v>
  </rv>
  <rv s="4">
    <fb>163.94</fb>
    <v>10</v>
  </rv>
  <rv s="4">
    <fb>58.03</fb>
    <v>10</v>
  </rv>
  <rv s="4">
    <fb>48.89</fb>
    <v>10</v>
  </rv>
  <rv s="4">
    <fb>70.86</fb>
    <v>10</v>
  </rv>
  <rv s="4">
    <fb>142.1</fb>
    <v>10</v>
  </rv>
  <rv s="4">
    <fb>25.69</fb>
    <v>10</v>
  </rv>
  <rv s="4">
    <fb>45207</fb>
    <v>9</v>
  </rv>
  <rv s="4">
    <fb>26972</fb>
    <v>10</v>
  </rv>
  <rv s="4">
    <fb>45208</fb>
    <v>9</v>
  </rv>
  <rv s="4">
    <fb>431.5</fb>
    <v>10</v>
  </rv>
  <rv s="4">
    <fb>67.069999999999993</fb>
    <v>10</v>
  </rv>
  <rv s="4">
    <fb>158.97</fb>
    <v>10</v>
  </rv>
  <rv s="4">
    <fb>66.8</fb>
    <v>10</v>
  </rv>
  <rv s="4">
    <fb>89.59</fb>
    <v>10</v>
  </rv>
  <rv s="4">
    <fb>33.21</fb>
    <v>10</v>
  </rv>
  <rv s="4">
    <fb>130.19</fb>
    <v>10</v>
  </rv>
  <rv s="4">
    <fb>101.75</fb>
    <v>10</v>
  </rv>
  <rv s="4">
    <fb>77.64</fb>
    <v>10</v>
  </rv>
  <rv s="4">
    <fb>78.12</fb>
    <v>10</v>
  </rv>
  <rv s="4">
    <fb>168.63</fb>
    <v>10</v>
  </rv>
  <rv s="4">
    <fb>59.3</fb>
    <v>10</v>
  </rv>
  <rv s="4">
    <fb>50.44</fb>
    <v>10</v>
  </rv>
  <rv s="4">
    <fb>74.17</fb>
    <v>10</v>
  </rv>
  <rv s="4">
    <fb>148.38</fb>
    <v>10</v>
  </rv>
  <rv s="4">
    <fb>25.3</fb>
    <v>10</v>
  </rv>
  <rv s="4">
    <fb>45200</fb>
    <v>9</v>
  </rv>
  <rv s="4">
    <fb>27994</fb>
    <v>10</v>
  </rv>
  <rv s="4">
    <fb>45201</fb>
    <v>9</v>
  </rv>
  <rv s="4">
    <fb>429.54</fb>
    <v>10</v>
  </rv>
  <rv s="4">
    <fb>66.91</fb>
    <v>10</v>
  </rv>
  <rv s="4">
    <fb>160.61000000000001</fb>
    <v>10</v>
  </rv>
  <rv s="4">
    <fb>66.67</fb>
    <v>10</v>
  </rv>
  <rv s="4">
    <fb>85.73</fb>
    <v>10</v>
  </rv>
  <rv s="4">
    <fb>33.04</fb>
    <v>10</v>
  </rv>
  <rv s="4">
    <fb>130.01</fb>
    <v>10</v>
  </rv>
  <rv s="4">
    <fb>100.78</fb>
    <v>10</v>
  </rv>
  <rv s="4">
    <fb>77.989999999999995</fb>
    <v>10</v>
  </rv>
  <rv s="4">
    <fb>76.77</fb>
    <v>10</v>
  </rv>
  <rv s="4">
    <fb>168.22</fb>
    <v>10</v>
  </rv>
  <rv s="4">
    <fb>57.25</fb>
    <v>10</v>
  </rv>
  <rv s="4">
    <fb>50.81</fb>
    <v>10</v>
  </rv>
  <rv s="4">
    <fb>148.35</fb>
    <v>10</v>
  </rv>
  <rv s="4">
    <fb>26.16</fb>
    <v>10</v>
  </rv>
  <rv s="4">
    <fb>45193</fb>
    <v>9</v>
  </rv>
  <rv s="4">
    <fb>26905</fb>
    <v>10</v>
  </rv>
  <rv s="4">
    <fb>45194</fb>
    <v>9</v>
  </rv>
  <rv s="4">
    <fb>427.48</fb>
    <v>10</v>
  </rv>
  <rv s="4">
    <fb>65.569999999999993</fb>
    <v>10</v>
  </rv>
  <rv s="4">
    <fb>160.97999999999999</fb>
    <v>10</v>
  </rv>
  <rv s="4">
    <fb>68.81</fb>
    <v>10</v>
  </rv>
  <rv s="4">
    <fb>90.39</fb>
    <v>10</v>
  </rv>
  <rv s="4">
    <fb>33.17</fb>
    <v>10</v>
  </rv>
  <rv s="4">
    <fb>128.74</fb>
    <v>10</v>
  </rv>
  <rv s="4">
    <fb>101.38</fb>
    <v>10</v>
  </rv>
  <rv s="4">
    <fb>78.55</fb>
    <v>10</v>
  </rv>
  <rv s="4">
    <fb>78.14</fb>
    <v>10</v>
  </rv>
  <rv s="4">
    <fb>163.93</fb>
    <v>10</v>
  </rv>
  <rv s="4">
    <fb>58.93</fb>
    <v>10</v>
  </rv>
  <rv s="4">
    <fb>52.5</fb>
    <v>10</v>
  </rv>
  <rv s="4">
    <fb>76.569999999999993</fb>
    <v>10</v>
  </rv>
  <rv s="4">
    <fb>144.97999999999999</fb>
    <v>10</v>
  </rv>
  <rv s="4">
    <fb>27.04</fb>
    <v>10</v>
  </rv>
  <rv s="4">
    <fb>45186</fb>
    <v>9</v>
  </rv>
  <rv s="4">
    <fb>26542.13</fb>
    <v>10</v>
  </rv>
  <rv s="4">
    <fb>45187</fb>
    <v>9</v>
  </rv>
  <rv s="4">
    <fb>430.42</fb>
    <v>10</v>
  </rv>
  <rv s="4">
    <fb>65.62</fb>
    <v>10</v>
  </rv>
  <rv s="4">
    <fb>160.93</fb>
    <v>10</v>
  </rv>
  <rv s="4">
    <fb>70.14</fb>
    <v>10</v>
  </rv>
  <rv s="4">
    <fb>89.31</fb>
    <v>10</v>
  </rv>
  <rv s="4">
    <fb>33.659999999999997</fb>
    <v>10</v>
  </rv>
  <rv s="4">
    <fb>130.15</fb>
    <v>10</v>
  </rv>
  <rv s="4">
    <fb>101.79</fb>
    <v>10</v>
  </rv>
  <rv s="4">
    <fb>78.37</fb>
    <v>10</v>
  </rv>
  <rv s="4">
    <fb>80.19</fb>
    <v>10</v>
  </rv>
  <rv s="4">
    <fb>164.41</fb>
    <v>10</v>
  </rv>
  <rv s="4">
    <fb>63.29</fb>
    <v>10</v>
  </rv>
  <rv s="4">
    <fb>51.55</fb>
    <v>10</v>
  </rv>
  <rv s="4">
    <fb>76.180000000000007</fb>
    <v>10</v>
  </rv>
  <rv s="4">
    <fb>141.96</fb>
    <v>10</v>
  </rv>
  <rv s="4">
    <fb>26.79</fb>
    <v>10</v>
  </rv>
  <rv s="4">
    <fb>45179</fb>
    <v>9</v>
  </rv>
  <rv s="4">
    <fb>26417.25</fb>
    <v>10</v>
  </rv>
  <rv s="4">
    <fb>45180</fb>
    <v>9</v>
  </rv>
  <rv s="4">
    <fb>443.37</fb>
    <v>10</v>
  </rv>
  <rv s="4">
    <fb>67.510000000000005</fb>
    <v>10</v>
  </rv>
  <rv s="4">
    <fb>171.79</fb>
    <v>10</v>
  </rv>
  <rv s="4">
    <fb>72.05</fb>
    <v>10</v>
  </rv>
  <rv s="4">
    <fb>92.01</fb>
    <v>10</v>
  </rv>
  <rv s="4">
    <fb>34.83</fb>
    <v>10</v>
  </rv>
  <rv s="4">
    <fb>132.19</fb>
    <v>10</v>
  </rv>
  <rv s="4">
    <fb>105</fb>
    <v>10</v>
  </rv>
  <rv s="4">
    <fb>81.709999999999994</fb>
    <v>10</v>
  </rv>
  <rv s="4">
    <fb>84.58</fb>
    <v>10</v>
  </rv>
  <rv s="4">
    <fb>168.9</fb>
    <v>10</v>
  </rv>
  <rv s="4">
    <fb>64.94</fb>
    <v>10</v>
  </rv>
  <rv s="4">
    <fb>53.33</fb>
    <v>10</v>
  </rv>
  <rv s="4">
    <fb>78.900000000000006</fb>
    <v>10</v>
  </rv>
  <rv s="4">
    <fb>146.81</fb>
    <v>10</v>
  </rv>
  <rv s="4">
    <fb>26.7</fb>
    <v>10</v>
  </rv>
  <rv s="4">
    <fb>45172</fb>
    <v>9</v>
  </rv>
  <rv s="4">
    <fb>25895.9</fb>
    <v>10</v>
  </rv>
  <rv s="4">
    <fb>45174</fb>
    <v>9</v>
  </rv>
  <rv s="4">
    <fb>445.52</fb>
    <v>10</v>
  </rv>
  <rv s="4">
    <fb>66.959999999999994</fb>
    <v>10</v>
  </rv>
  <rv s="4">
    <fb>168.75</fb>
    <v>10</v>
  </rv>
  <rv s="4">
    <fb>71.7</fb>
    <v>10</v>
  </rv>
  <rv s="4">
    <fb>92.05</fb>
    <v>10</v>
  </rv>
  <rv s="4">
    <fb>34.299999999999997</fb>
    <v>10</v>
  </rv>
  <rv s="4">
    <fb>132.06</fb>
    <v>10</v>
  </rv>
  <rv s="4">
    <fb>105.63</fb>
    <v>10</v>
  </rv>
  <rv s="4">
    <fb>81.8</fb>
    <v>10</v>
  </rv>
  <rv s="4">
    <fb>84.28</fb>
    <v>10</v>
  </rv>
  <rv s="4">
    <fb>172.79</fb>
    <v>10</v>
  </rv>
  <rv s="4">
    <fb>63.18</fb>
    <v>10</v>
  </rv>
  <rv s="4">
    <fb>51.42</fb>
    <v>10</v>
  </rv>
  <rv s="4">
    <fb>81.25</fb>
    <v>10</v>
  </rv>
  <rv s="4">
    <fb>150.38</fb>
    <v>10</v>
  </rv>
  <rv s="4">
    <fb>24.5</fb>
    <v>10</v>
  </rv>
  <rv s="4">
    <fb>45166</fb>
    <v>9</v>
  </rv>
  <rv s="4">
    <fb>25752.7</fb>
    <v>10</v>
  </rv>
  <rv s="4">
    <fb>451.19</fb>
    <v>10</v>
  </rv>
  <rv s="4">
    <fb>67.099999999999994</fb>
    <v>10</v>
  </rv>
  <rv s="4">
    <fb>169.67</fb>
    <v>10</v>
  </rv>
  <rv s="4">
    <fb>72.14</fb>
    <v>10</v>
  </rv>
  <rv s="4">
    <fb>90.74</fb>
    <v>10</v>
  </rv>
  <rv s="4">
    <fb>34.69</fb>
    <v>10</v>
  </rv>
  <rv s="4">
    <fb>133.57</fb>
    <v>10</v>
  </rv>
  <rv s="4">
    <fb>108.8</fb>
    <v>10</v>
  </rv>
  <rv s="4">
    <fb>83.82</fb>
    <v>10</v>
  </rv>
  <rv s="4">
    <fb>85.39</fb>
    <v>10</v>
  </rv>
  <rv s="4">
    <fb>176.2</fb>
    <v>10</v>
  </rv>
  <rv s="4">
    <fb>62.64</fb>
    <v>10</v>
  </rv>
  <rv s="4">
    <fb>53.17</fb>
    <v>10</v>
  </rv>
  <rv s="4">
    <fb>84.26</fb>
    <v>10</v>
  </rv>
  <rv s="4">
    <fb>156.21</fb>
    <v>10</v>
  </rv>
  <rv s="4">
    <fb>24.31</fb>
    <v>10</v>
  </rv>
  <rv s="4">
    <fb>45158</fb>
    <v>9</v>
  </rv>
  <rv s="4">
    <fb>26041</fb>
    <v>10</v>
  </rv>
  <rv s="4">
    <fb>45159</fb>
    <v>9</v>
  </rv>
  <rv s="4">
    <fb>439.97</fb>
    <v>10</v>
  </rv>
  <rv s="4">
    <fb>65.38</fb>
    <v>10</v>
  </rv>
  <rv s="4">
    <fb>164.66</fb>
    <v>10</v>
  </rv>
  <rv s="4">
    <fb>72.42</fb>
    <v>10</v>
  </rv>
  <rv s="4">
    <fb>87.59</fb>
    <v>10</v>
  </rv>
  <rv s="4">
    <fb>33.99</fb>
    <v>10</v>
  </rv>
  <rv s="4">
    <fb>133.41</fb>
    <v>10</v>
  </rv>
  <rv s="4">
    <fb>106.54</fb>
    <v>10</v>
  </rv>
  <rv s="4">
    <fb>80.8</fb>
    <v>10</v>
  </rv>
  <rv s="4">
    <fb>83.79</fb>
    <v>10</v>
  </rv>
  <rv s="4">
    <fb>168.71</fb>
    <v>10</v>
  </rv>
  <rv s="4">
    <fb>63.63</fb>
    <v>10</v>
  </rv>
  <rv s="4">
    <fb>50.38</fb>
    <v>10</v>
  </rv>
  <rv s="4">
    <fb>79.33</fb>
    <v>10</v>
  </rv>
  <rv s="4">
    <fb>149.09</fb>
    <v>10</v>
  </rv>
  <rv s="4">
    <fb>23.52</fb>
    <v>10</v>
  </rv>
  <rv s="4">
    <fb>45151</fb>
    <v>9</v>
  </rv>
  <rv s="4">
    <fb>26064.6</fb>
    <v>10</v>
  </rv>
  <rv s="4">
    <fb>45152</fb>
    <v>9</v>
  </rv>
  <rv s="4">
    <fb>436.5</fb>
    <v>10</v>
  </rv>
  <rv s="4">
    <fb>65.06</fb>
    <v>10</v>
  </rv>
  <rv s="4">
    <fb>162.66</fb>
    <v>10</v>
  </rv>
  <rv s="4">
    <fb>73.02</fb>
    <v>10</v>
  </rv>
  <rv s="4">
    <fb>88.81</fb>
    <v>10</v>
  </rv>
  <rv s="4">
    <fb>33.979999999999997</fb>
    <v>10</v>
  </rv>
  <rv s="4">
    <fb>133.53</fb>
    <v>10</v>
  </rv>
  <rv s="4">
    <fb>106.24</fb>
    <v>10</v>
  </rv>
  <rv s="4">
    <fb>80.83</fb>
    <v>10</v>
  </rv>
  <rv s="4">
    <fb>83.13</fb>
    <v>10</v>
  </rv>
  <rv s="4">
    <fb>164.96</fb>
    <v>10</v>
  </rv>
  <rv s="4">
    <fb>63.49</fb>
    <v>10</v>
  </rv>
  <rv s="4">
    <fb>51.19</fb>
    <v>10</v>
  </rv>
  <rv s="4">
    <fb>79.569999999999993</fb>
    <v>10</v>
  </rv>
  <rv s="4">
    <fb>146.13</fb>
    <v>10</v>
  </rv>
  <rv s="4">
    <fb>22.38</fb>
    <v>10</v>
  </rv>
  <rv s="4">
    <fb>45144</fb>
    <v>9</v>
  </rv>
  <rv s="4">
    <fb>29385.75</fb>
    <v>10</v>
  </rv>
  <rv s="4">
    <fb>45145</fb>
    <v>9</v>
  </rv>
  <rv s="4">
    <fb>445.65</fb>
    <v>10</v>
  </rv>
  <rv s="4">
    <fb>67.12</fb>
    <v>10</v>
  </rv>
  <rv s="4">
    <fb>169.72</fb>
    <v>10</v>
  </rv>
  <rv s="4">
    <fb>74.8</fb>
    <v>10</v>
  </rv>
  <rv s="4">
    <fb>89.9</fb>
    <v>10</v>
  </rv>
  <rv s="4">
    <fb>34.92</fb>
    <v>10</v>
  </rv>
  <rv s="4">
    <fb>135.66999999999999</fb>
    <v>10</v>
  </rv>
  <rv s="4">
    <fb>108.89</fb>
    <v>10</v>
  </rv>
  <rv s="4">
    <fb>82.72</fb>
    <v>10</v>
  </rv>
  <rv s="4">
    <fb>86.09</fb>
    <v>10</v>
  </rv>
  <rv s="4">
    <fb>166.9</fb>
    <v>10</v>
  </rv>
  <rv s="4">
    <fb>64.569999999999993</fb>
    <v>10</v>
  </rv>
  <rv s="4">
    <fb>50.94</fb>
    <v>10</v>
  </rv>
  <rv s="4">
    <fb>83.24</fb>
    <v>10</v>
  </rv>
  <rv s="4">
    <fb>146.21</fb>
    <v>10</v>
  </rv>
  <rv s="4">
    <fb>22.87</fb>
    <v>10</v>
  </rv>
  <rv s="4">
    <fb>45137</fb>
    <v>9</v>
  </rv>
  <rv s="4">
    <fb>28937.39</fb>
    <v>10</v>
  </rv>
  <rv s="4">
    <fb>45138</fb>
    <v>9</v>
  </rv>
  <rv s="4">
    <fb>446.81</fb>
    <v>10</v>
  </rv>
  <rv s="4">
    <fb>67.09</fb>
    <v>10</v>
  </rv>
  <rv s="4">
    <fb>171.55</fb>
    <v>10</v>
  </rv>
  <rv s="4">
    <fb>74.650000000000006</fb>
    <v>10</v>
  </rv>
  <rv s="4">
    <fb>86.92</fb>
    <v>10</v>
  </rv>
  <rv s="4">
    <fb>34.909999999999997</fb>
    <v>10</v>
  </rv>
  <rv s="4">
    <fb>132.4</fb>
    <v>10</v>
  </rv>
  <rv s="4">
    <fb>108.24</fb>
    <v>10</v>
  </rv>
  <rv s="4">
    <fb>83.57</fb>
    <v>10</v>
  </rv>
  <rv s="4">
    <fb>85.75</fb>
    <v>10</v>
  </rv>
  <rv s="4">
    <fb>171.16</fb>
    <v>10</v>
  </rv>
  <rv s="4">
    <fb>63.99</fb>
    <v>10</v>
  </rv>
  <rv s="4">
    <fb>51.67</fb>
    <v>10</v>
  </rv>
  <rv s="4">
    <fb>83.87</fb>
    <v>10</v>
  </rv>
  <rv s="4">
    <fb>154.25</fb>
    <v>10</v>
  </rv>
  <rv s="4">
    <fb>22.3</fb>
    <v>10</v>
  </rv>
  <rv s="4">
    <fb>45130</fb>
    <v>9</v>
  </rv>
  <rv s="4">
    <fb>29341</fb>
    <v>10</v>
  </rv>
  <rv s="4">
    <fb>45131</fb>
    <v>9</v>
  </rv>
  <rv s="4">
    <fb>456.92</fb>
    <v>10</v>
  </rv>
  <rv s="4">
    <fb>172.76</fb>
    <v>10</v>
  </rv>
  <rv s="4">
    <fb>76.099999999999994</fb>
    <v>10</v>
  </rv>
  <rv s="4">
    <fb>85.85</fb>
    <v>10</v>
  </rv>
  <rv s="4">
    <fb>35.200000000000003</fb>
    <v>10</v>
  </rv>
  <rv s="4">
    <fb>135.19</fb>
    <v>10</v>
  </rv>
  <rv s="4">
    <fb>110.16</fb>
    <v>10</v>
  </rv>
  <rv s="4">
    <fb>85.27</fb>
    <v>10</v>
  </rv>
  <rv s="4">
    <fb>87.55</fb>
    <v>10</v>
  </rv>
  <rv s="4">
    <fb>177.94</fb>
    <v>10</v>
  </rv>
  <rv s="4">
    <fb>67.040000000000006</fb>
    <v>10</v>
  </rv>
  <rv s="4">
    <fb>52.67</fb>
    <v>10</v>
  </rv>
  <rv s="4">
    <fb>84.45</fb>
    <v>10</v>
  </rv>
  <rv s="4">
    <fb>160.5</fb>
    <v>10</v>
  </rv>
  <rv s="4">
    <fb>21.98</fb>
    <v>10</v>
  </rv>
  <rv s="4">
    <fb>45123</fb>
    <v>9</v>
  </rv>
  <rv s="4">
    <fb>29881</fb>
    <v>10</v>
  </rv>
  <rv s="4">
    <fb>45124</fb>
    <v>9</v>
  </rv>
  <rv s="4">
    <fb>452.18</fb>
    <v>10</v>
  </rv>
  <rv s="4">
    <fb>65.56</fb>
    <v>10</v>
  </rv>
  <rv s="4">
    <fb>170.98</fb>
    <v>10</v>
  </rv>
  <rv s="4">
    <fb>75.63</fb>
    <v>10</v>
  </rv>
  <rv s="4">
    <fb>35.26</fb>
    <v>10</v>
  </rv>
  <rv s="4">
    <fb>136.24</fb>
    <v>10</v>
  </rv>
  <rv s="4">
    <fb>109.55</fb>
    <v>10</v>
  </rv>
  <rv s="4">
    <fb>83.75</fb>
    <v>10</v>
  </rv>
  <rv s="4">
    <fb>89.14</fb>
    <v>10</v>
  </rv>
  <rv s="4">
    <fb>176.13</fb>
    <v>10</v>
  </rv>
  <rv s="4">
    <fb>68.459999999999994</fb>
    <v>10</v>
  </rv>
  <rv s="4">
    <fb>51.64</fb>
    <v>10</v>
  </rv>
  <rv s="4">
    <fb>82.49</fb>
    <v>10</v>
  </rv>
  <rv s="4">
    <fb>153.79</fb>
    <v>10</v>
  </rv>
  <rv s="4">
    <fb>21.69</fb>
    <v>10</v>
  </rv>
  <rv s="4">
    <fb>45116</fb>
    <v>9</v>
  </rv>
  <rv s="4">
    <fb>30201</fb>
    <v>10</v>
  </rv>
  <rv s="4">
    <fb>45117</fb>
    <v>9</v>
  </rv>
  <rv s="4">
    <fb>449.28</fb>
    <v>10</v>
  </rv>
  <rv s="4">
    <fb>67.150000000000006</fb>
    <v>10</v>
  </rv>
  <rv s="4">
    <fb>174.92</fb>
    <v>10</v>
  </rv>
  <rv s="4">
    <fb>74.28</fb>
    <v>10</v>
  </rv>
  <rv s="4">
    <fb>81.45</fb>
    <v>10</v>
  </rv>
  <rv s="4">
    <fb>34.25</fb>
    <v>10</v>
  </rv>
  <rv s="4">
    <fb>131.69999999999999</fb>
    <v>10</v>
  </rv>
  <rv s="4">
    <fb>108.61</fb>
    <v>10</v>
  </rv>
  <rv s="4">
    <fb>83.26</fb>
    <v>10</v>
  </rv>
  <rv s="4">
    <fb>89.15</fb>
    <v>10</v>
  </rv>
  <rv s="4">
    <fb>175.99</fb>
    <v>10</v>
  </rv>
  <rv s="4">
    <fb>66.849999999999994</fb>
    <v>10</v>
  </rv>
  <rv s="4">
    <fb>51.56</fb>
    <v>10</v>
  </rv>
  <rv s="4">
    <fb>83.5</fb>
    <v>10</v>
  </rv>
  <rv s="4">
    <fb>156.9</fb>
    <v>10</v>
  </rv>
  <rv s="4">
    <fb>21.71</fb>
    <v>10</v>
  </rv>
  <rv s="4">
    <fb>45109</fb>
    <v>9</v>
  </rv>
  <rv s="4">
    <fb>30266</fb>
    <v>10</v>
  </rv>
  <rv s="4">
    <fb>45110</fb>
    <v>9</v>
  </rv>
  <rv s="4">
    <fb>438.55</fb>
    <v>10</v>
  </rv>
  <rv s="4">
    <fb>65.05</fb>
    <v>10</v>
  </rv>
  <rv s="4">
    <fb>169.37</fb>
    <v>10</v>
  </rv>
  <rv s="4">
    <fb>73.459999999999994</fb>
    <v>10</v>
  </rv>
  <rv s="4">
    <fb>80.790000000000006</fb>
    <v>10</v>
  </rv>
  <rv s="4">
    <fb>33.590000000000003</fb>
    <v>10</v>
  </rv>
  <rv s="4">
    <fb>129</fb>
    <v>10</v>
  </rv>
  <rv s="4">
    <fb>106.2</fb>
    <v>10</v>
  </rv>
  <rv s="4">
    <fb>81.239999999999995</fb>
    <v>10</v>
  </rv>
  <rv s="4">
    <fb>86.65</fb>
    <v>10</v>
  </rv>
  <rv s="4">
    <fb>171.21</fb>
    <v>10</v>
  </rv>
  <rv s="4">
    <fb>65.39</fb>
    <v>10</v>
  </rv>
  <rv s="4">
    <fb>50.53</fb>
    <v>10</v>
  </rv>
  <rv s="4">
    <fb>77.95</fb>
    <v>10</v>
  </rv>
  <rv s="4">
    <fb>149.05000000000001</fb>
    <v>10</v>
  </rv>
  <rv s="4">
    <fb>20.86</fb>
    <v>10</v>
  </rv>
  <rv s="4">
    <fb>45102</fb>
    <v>9</v>
  </rv>
  <rv s="4">
    <fb>30389</fb>
    <v>10</v>
  </rv>
  <rv s="4">
    <fb>45103</fb>
    <v>9</v>
  </rv>
  <rv s="4">
    <fb>443.28</fb>
    <v>10</v>
  </rv>
  <rv s="4">
    <fb>65.08</fb>
    <v>10</v>
  </rv>
  <rv s="4">
    <fb>169.81</fb>
    <v>10</v>
  </rv>
  <rv s="4">
    <fb>81.17</fb>
    <v>10</v>
  </rv>
  <rv s="4">
    <fb>33.71</fb>
    <v>10</v>
  </rv>
  <rv s="4">
    <fb>132.72999999999999</fb>
    <v>10</v>
  </rv>
  <rv s="4">
    <fb>107.32</fb>
    <v>10</v>
  </rv>
  <rv s="4">
    <fb>82.87</fb>
    <v>10</v>
  </rv>
  <rv s="4">
    <fb>86.54</fb>
    <v>10</v>
  </rv>
  <rv s="4">
    <fb>173.86</fb>
    <v>10</v>
  </rv>
  <rv s="4">
    <fb>65.44</fb>
    <v>10</v>
  </rv>
  <rv s="4">
    <fb>50.82</fb>
    <v>10</v>
  </rv>
  <rv s="4">
    <fb>80.3</fb>
    <v>10</v>
  </rv>
  <rv s="4">
    <fb>152.25</fb>
    <v>10</v>
  </rv>
  <rv s="4">
    <fb>21.7</fb>
    <v>10</v>
  </rv>
  <rv s="4">
    <fb>45095</fb>
    <v>9</v>
  </rv>
  <rv s="4">
    <fb>30923</fb>
    <v>10</v>
  </rv>
  <rv s="4">
    <fb>45097</fb>
    <v>9</v>
  </rv>
  <rv s="4">
    <fb>433.21</fb>
    <v>10</v>
  </rv>
  <rv s="4">
    <fb>64.06</fb>
    <v>10</v>
  </rv>
  <rv s="4">
    <fb>165.45</fb>
    <v>10</v>
  </rv>
  <rv s="4">
    <fb>73.78</fb>
    <v>10</v>
  </rv>
  <rv s="4">
    <fb>32.74</fb>
    <v>10</v>
  </rv>
  <rv s="4">
    <fb>132</fb>
    <v>10</v>
  </rv>
  <rv s="4">
    <fb>103.28</fb>
    <v>10</v>
  </rv>
  <rv s="4">
    <fb>79.67</fb>
    <v>10</v>
  </rv>
  <rv s="4">
    <fb>82.24</fb>
    <v>10</v>
  </rv>
  <rv s="4">
    <fb>168.65</fb>
    <v>10</v>
  </rv>
  <rv s="4">
    <fb>65.03</fb>
    <v>10</v>
  </rv>
  <rv s="4">
    <fb>48.69</fb>
    <v>10</v>
  </rv>
  <rv s="4">
    <fb>76.86</fb>
    <v>10</v>
  </rv>
  <rv s="4">
    <fb>147.53</fb>
    <v>10</v>
  </rv>
  <rv s="4">
    <fb>21.31</fb>
    <v>10</v>
  </rv>
  <rv s="4">
    <fb>45088</fb>
    <v>9</v>
  </rv>
  <rv s="4">
    <fb>26391</fb>
    <v>10</v>
  </rv>
  <rv s="4">
    <fb>45089</fb>
    <v>9</v>
  </rv>
  <rv s="4">
    <fb>439.46</fb>
    <v>10</v>
  </rv>
  <rv s="4">
    <fb>64.760000000000005</fb>
    <v>10</v>
  </rv>
  <rv s="4">
    <fb>166.38</fb>
    <v>10</v>
  </rv>
  <rv s="4">
    <fb>74.67</fb>
    <v>10</v>
  </rv>
  <rv s="4">
    <fb>80.86</fb>
    <v>10</v>
  </rv>
  <rv s="4">
    <fb>33.58</fb>
    <v>10</v>
  </rv>
  <rv s="4">
    <fb>132.21</fb>
    <v>10</v>
  </rv>
  <rv s="4">
    <fb>105.45</fb>
    <v>10</v>
  </rv>
  <rv s="4">
    <fb>81.75</fb>
    <v>10</v>
  </rv>
  <rv s="4">
    <fb>85.81</fb>
    <v>10</v>
  </rv>
  <rv s="4">
    <fb>67.3</fb>
    <v>10</v>
  </rv>
  <rv s="4">
    <fb>49.71</fb>
    <v>10</v>
  </rv>
  <rv s="4">
    <fb>76.47</fb>
    <v>10</v>
  </rv>
  <rv s="4">
    <fb>153.38</fb>
    <v>10</v>
  </rv>
  <rv s="4">
    <fb>22.55</fb>
    <v>10</v>
  </rv>
  <rv s="4">
    <fb>45081</fb>
    <v>9</v>
  </rv>
  <rv s="4">
    <fb>26445.37</fb>
    <v>10</v>
  </rv>
  <rv s="4">
    <fb>45082</fb>
    <v>9</v>
  </rv>
  <rv s="4">
    <fb>429.9</fb>
    <v>10</v>
  </rv>
  <rv s="4">
    <fb>63.21</fb>
    <v>10</v>
  </rv>
  <rv s="4">
    <fb>161.19999999999999</fb>
    <v>10</v>
  </rv>
  <rv s="4">
    <fb>73.11</fb>
    <v>10</v>
  </rv>
  <rv s="4">
    <fb>81.33</fb>
    <v>10</v>
  </rv>
  <rv s="4">
    <fb>33.15</fb>
    <v>10</v>
  </rv>
  <rv s="4">
    <fb>130.41999999999999</fb>
    <v>10</v>
  </rv>
  <rv s="4">
    <fb>102.4</fb>
    <v>10</v>
  </rv>
  <rv s="4">
    <fb>79</fb>
    <v>10</v>
  </rv>
  <rv s="4">
    <fb>84.24</fb>
    <v>10</v>
  </rv>
  <rv s="4">
    <fb>166.01</fb>
    <v>10</v>
  </rv>
  <rv s="4">
    <fb>66.39</fb>
    <v>10</v>
  </rv>
  <rv s="4">
    <fb>48.33</fb>
    <v>10</v>
  </rv>
  <rv s="4">
    <fb>74.69</fb>
    <v>10</v>
  </rv>
  <rv s="4">
    <fb>146.84</fb>
    <v>10</v>
  </rv>
  <rv s="4">
    <fb>21.9</fb>
    <v>10</v>
  </rv>
  <rv s="4">
    <fb>45074</fb>
    <v>9</v>
  </rv>
  <rv s="4">
    <fb>27177</fb>
    <v>10</v>
  </rv>
  <rv s="4">
    <fb>45076</fb>
    <v>9</v>
  </rv>
  <rv s="4">
    <fb>427.92</fb>
    <v>10</v>
  </rv>
  <rv s="4">
    <fb>63.16</fb>
    <v>10</v>
  </rv>
  <rv s="4">
    <fb>157</fb>
    <v>10</v>
  </rv>
  <rv s="4">
    <fb>73.61</fb>
    <v>10</v>
  </rv>
  <rv s="4">
    <fb>79.900000000000006</fb>
    <v>10</v>
  </rv>
  <rv s="4">
    <fb>32.799999999999997</fb>
    <v>10</v>
  </rv>
  <rv s="4">
    <fb>130.32</fb>
    <v>10</v>
  </rv>
  <rv s="4">
    <fb>100.94</fb>
    <v>10</v>
  </rv>
  <rv s="4">
    <fb>78.569999999999993</fb>
    <v>10</v>
  </rv>
  <rv s="4">
    <fb>84.12</fb>
    <v>10</v>
  </rv>
  <rv s="4">
    <fb>65.12</fb>
    <v>10</v>
  </rv>
  <rv s="4">
    <fb>47.52</fb>
    <v>10</v>
  </rv>
  <rv s="4">
    <fb>72.66</fb>
    <v>10</v>
  </rv>
  <rv s="4">
    <fb>146.13999999999999</fb>
    <v>10</v>
  </rv>
  <rv s="4">
    <fb>45067</fb>
    <v>9</v>
  </rv>
  <rv s="4">
    <fb>26760.23</fb>
    <v>10</v>
  </rv>
  <rv s="4">
    <fb>45068</fb>
    <v>9</v>
  </rv>
  <rv s="4">
    <fb>420.02</fb>
    <v>10</v>
  </rv>
  <rv s="4">
    <fb>62.16</fb>
    <v>10</v>
  </rv>
  <rv s="4">
    <fb>151.97</fb>
    <v>10</v>
  </rv>
  <rv s="4">
    <fb>73.430000000000007</fb>
    <v>10</v>
  </rv>
  <rv s="4">
    <fb>78.77</fb>
    <v>10</v>
  </rv>
  <rv s="4">
    <fb>32.11</fb>
    <v>10</v>
  </rv>
  <rv s="4">
    <fb>127.53</fb>
    <v>10</v>
  </rv>
  <rv s="4">
    <fb>98.34</fb>
    <v>10</v>
  </rv>
  <rv s="4">
    <fb>76.239999999999995</fb>
    <v>10</v>
  </rv>
  <rv s="4">
    <fb>164.78</fb>
    <v>10</v>
  </rv>
  <rv s="4">
    <fb>64.59</fb>
    <v>10</v>
  </rv>
  <rv s="4">
    <fb>45.62</fb>
    <v>10</v>
  </rv>
  <rv s="4">
    <fb>70.2</fb>
    <v>10</v>
  </rv>
  <rv s="4">
    <fb>147.36000000000001</fb>
    <v>10</v>
  </rv>
  <rv s="4">
    <fb>19.75</fb>
    <v>10</v>
  </rv>
  <rv s="4">
    <fb>45060</fb>
    <v>9</v>
  </rv>
  <rv s="4">
    <fb>26836</fb>
    <v>10</v>
  </rv>
  <rv s="4">
    <fb>45061</fb>
    <v>9</v>
  </rv>
  <rv s="4">
    <fb>418.62</fb>
    <v>10</v>
  </rv>
  <rv s="4">
    <fb>61.41</fb>
    <v>10</v>
  </rv>
  <rv s="4">
    <fb>151.55000000000001</fb>
    <v>10</v>
  </rv>
  <rv s="4">
    <fb>75.92</fb>
    <v>10</v>
  </rv>
  <rv s="4">
    <fb>79.64</fb>
    <v>10</v>
  </rv>
  <rv s="4">
    <fb>32.6</fb>
    <v>10</v>
  </rv>
  <rv s="4">
    <fb>131.31</fb>
    <v>10</v>
  </rv>
  <rv s="4">
    <fb>99.78</fb>
    <v>10</v>
  </rv>
  <rv s="4">
    <fb>78.63</fb>
    <v>10</v>
  </rv>
  <rv s="4">
    <fb>157.47999999999999</fb>
    <v>10</v>
  </rv>
  <rv s="4">
    <fb>66.11</fb>
    <v>10</v>
  </rv>
  <rv s="4">
    <fb>46.98</fb>
    <v>10</v>
  </rv>
  <rv s="4">
    <fb>71.64</fb>
    <v>10</v>
  </rv>
  <rv s="4">
    <fb>133.30000000000001</fb>
    <v>10</v>
  </rv>
  <rv s="4">
    <fb>20.11</fb>
    <v>10</v>
  </rv>
  <rv s="4">
    <fb>45053</fb>
    <v>9</v>
  </rv>
  <rv s="4">
    <fb>26446</fb>
    <v>10</v>
  </rv>
  <rv s="4">
    <fb>45054</fb>
    <v>9</v>
  </rv>
  <rv s="4">
    <fb>411.59</fb>
    <v>10</v>
  </rv>
  <rv s="4">
    <fb>59.71</fb>
    <v>10</v>
  </rv>
  <rv s="4">
    <fb>147.83000000000001</fb>
    <v>10</v>
  </rv>
  <rv s="4">
    <fb>77.12</fb>
    <v>10</v>
  </rv>
  <rv s="4">
    <fb>78.52</fb>
    <v>10</v>
  </rv>
  <rv s="4">
    <fb>31.9</fb>
    <v>10</v>
  </rv>
  <rv s="4">
    <fb>98.48</fb>
    <v>10</v>
  </rv>
  <rv s="4">
    <fb>78.099999999999994</fb>
    <v>10</v>
  </rv>
  <rv s="4">
    <fb>84.17</fb>
    <v>10</v>
  </rv>
  <rv s="4">
    <fb>150.94999999999999</fb>
    <v>10</v>
  </rv>
  <rv s="4">
    <fb>69.03</fb>
    <v>10</v>
  </rv>
  <rv s="4">
    <fb>47.22</fb>
    <v>10</v>
  </rv>
  <rv s="4">
    <fb>70.790000000000006</fb>
    <v>10</v>
  </rv>
  <rv s="4">
    <fb>122.9</fb>
    <v>10</v>
  </rv>
  <rv s="4">
    <fb>20.32</fb>
    <v>10</v>
  </rv>
  <rv s="4">
    <fb>45046</fb>
    <v>9</v>
  </rv>
  <rv s="4">
    <fb>29525</fb>
    <v>10</v>
  </rv>
  <rv s="4">
    <fb>45047</fb>
    <v>9</v>
  </rv>
  <rv s="4">
    <fb>412.63</fb>
    <v>10</v>
  </rv>
  <rv s="4">
    <fb>58.33</fb>
    <v>10</v>
  </rv>
  <rv s="4">
    <fb>147.19</fb>
    <v>10</v>
  </rv>
  <rv s="4">
    <fb>77.180000000000007</fb>
    <v>10</v>
  </rv>
  <rv s="4">
    <fb>80.23</fb>
    <v>10</v>
  </rv>
  <rv s="4">
    <fb>32.33</fb>
    <v>10</v>
  </rv>
  <rv s="4">
    <fb>133.59</fb>
    <v>10</v>
  </rv>
  <rv s="4">
    <fb>99.51</fb>
    <v>10</v>
  </rv>
  <rv s="4">
    <fb>79.66</fb>
    <v>10</v>
  </rv>
  <rv s="4">
    <fb>85.14</fb>
    <v>10</v>
  </rv>
  <rv s="4">
    <fb>151.24</fb>
    <v>10</v>
  </rv>
  <rv s="4">
    <fb>48.47</fb>
    <v>10</v>
  </rv>
  <rv s="4">
    <fb>70.77</fb>
    <v>10</v>
  </rv>
  <rv s="4">
    <fb>124.38</fb>
    <v>10</v>
  </rv>
  <rv s="4">
    <fb>20.13</fb>
    <v>10</v>
  </rv>
  <rv s="4">
    <fb>45039</fb>
    <v>9</v>
  </rv>
  <rv s="4">
    <fb>29355</fb>
    <v>10</v>
  </rv>
  <rv s="4">
    <fb>45040</fb>
    <v>9</v>
  </rv>
  <rv s="4">
    <fb>415.93</fb>
    <v>10</v>
  </rv>
  <rv s="4">
    <fb>59.9</fb>
    <v>10</v>
  </rv>
  <rv s="4">
    <fb>147.86000000000001</fb>
    <v>10</v>
  </rv>
  <rv s="4">
    <fb>77.44</fb>
    <v>10</v>
  </rv>
  <rv s="4">
    <fb>85.13</fb>
    <v>10</v>
  </rv>
  <rv s="4">
    <fb>100</fb>
    <v>10</v>
  </rv>
  <rv s="4">
    <fb>80.55</fb>
    <v>10</v>
  </rv>
  <rv s="4">
    <fb>85.68</fb>
    <v>10</v>
  </rv>
  <rv s="4">
    <fb>150.83000000000001</fb>
    <v>10</v>
  </rv>
  <rv s="4">
    <fb>68.98</fb>
    <v>10</v>
  </rv>
  <rv s="4">
    <fb>49.4</fb>
    <v>10</v>
  </rv>
  <rv s="4">
    <fb>70.92</fb>
    <v>10</v>
  </rv>
  <rv s="4">
    <fb>123.625</fb>
    <v>10</v>
  </rv>
  <rv s="4">
    <fb>20</fb>
    <v>10</v>
  </rv>
  <rv s="4">
    <fb>45032</fb>
    <v>9</v>
  </rv>
  <rv s="4">
    <fb>27260</fb>
    <v>10</v>
  </rv>
  <rv s="4">
    <fb>45033</fb>
    <v>9</v>
  </rv>
  <rv s="4">
    <fb>412.2</fb>
    <v>10</v>
  </rv>
  <rv s="4">
    <fb>57.69</fb>
    <v>10</v>
  </rv>
  <rv s="4">
    <fb>147.37</fb>
    <v>10</v>
  </rv>
  <rv s="4">
    <fb>33.22</fb>
    <v>10</v>
  </rv>
  <rv s="4">
    <fb>134.30000000000001</fb>
    <v>10</v>
  </rv>
  <rv s="4">
    <fb>100.61</fb>
    <v>10</v>
  </rv>
  <rv s="4">
    <fb>80.7</fb>
    <v>10</v>
  </rv>
  <rv s="4">
    <fb>84.42</fb>
    <v>10</v>
  </rv>
  <rv s="4">
    <fb>147.76</fb>
    <v>10</v>
  </rv>
  <rv s="4">
    <fb>69.62</fb>
    <v>10</v>
  </rv>
  <rv s="4">
    <fb>50.19</fb>
    <v>10</v>
  </rv>
  <rv s="4">
    <fb>69.41</fb>
    <v>10</v>
  </rv>
  <rv s="4">
    <fb>124.17</fb>
    <v>10</v>
  </rv>
  <rv s="4">
    <fb>19.18</fb>
    <v>10</v>
  </rv>
  <rv s="4">
    <fb>45025</fb>
    <v>9</v>
  </rv>
  <rv s="4">
    <fb>30470</fb>
    <v>10</v>
  </rv>
  <rv s="4">
    <fb>45026</fb>
    <v>9</v>
  </rv>
  <rv s="4">
    <fb>412.46</fb>
    <v>10</v>
  </rv>
  <rv s="4">
    <fb>59.23</fb>
    <v>10</v>
  </rv>
  <rv s="4">
    <fb>146.9</fb>
    <v>10</v>
  </rv>
  <rv s="4">
    <fb>75.180000000000007</fb>
    <v>10</v>
  </rv>
  <rv s="4">
    <fb>87.23</fb>
    <v>10</v>
  </rv>
  <rv s="4">
    <fb>32.880000000000003</fb>
    <v>10</v>
  </rv>
  <rv s="4">
    <fb>134.57</fb>
    <v>10</v>
  </rv>
  <rv s="4">
    <fb>99.83</fb>
    <v>10</v>
  </rv>
  <rv s="4">
    <fb>80.930000000000007</fb>
    <v>10</v>
  </rv>
  <rv s="4">
    <fb>83.06</fb>
    <v>10</v>
  </rv>
  <rv s="4">
    <fb>148.65</fb>
    <v>10</v>
  </rv>
  <rv s="4">
    <fb>68.89</fb>
    <v>10</v>
  </rv>
  <rv s="4">
    <fb>52.41</fb>
    <v>10</v>
  </rv>
  <rv s="4">
    <fb>126.04</fb>
    <v>10</v>
  </rv>
  <rv s="4">
    <fb>19.86</fb>
    <v>10</v>
  </rv>
  <rv s="4">
    <fb>45018</fb>
    <v>9</v>
  </rv>
  <rv s="4">
    <fb>27889</fb>
    <v>10</v>
  </rv>
  <rv s="4">
    <fb>45019</fb>
    <v>9</v>
  </rv>
  <rv s="4">
    <fb>409.19</fb>
    <v>10</v>
  </rv>
  <rv s="4">
    <fb>144.93</fb>
    <v>10</v>
  </rv>
  <rv s="4">
    <fb>75.36</fb>
    <v>10</v>
  </rv>
  <rv s="4">
    <fb>31.99</fb>
    <v>10</v>
  </rv>
  <rv s="4">
    <fb>133.52000000000001</fb>
    <v>10</v>
  </rv>
  <rv s="4">
    <fb>97.77</fb>
    <v>10</v>
  </rv>
  <rv s="4">
    <fb>79.63</fb>
    <v>10</v>
  </rv>
  <rv s="4">
    <fb>84.22</fb>
    <v>10</v>
  </rv>
  <rv s="4">
    <fb>149.07</fb>
    <v>10</v>
  </rv>
  <rv s="4">
    <fb>69.81</fb>
    <v>10</v>
  </rv>
  <rv s="4">
    <fb>51.36</fb>
    <v>10</v>
  </rv>
  <rv s="4">
    <fb>64.48</fb>
    <v>10</v>
  </rv>
  <rv s="4">
    <fb>126.2</fb>
    <v>10</v>
  </rv>
  <rv s="4">
    <fb>19.07</fb>
    <v>10</v>
  </rv>
  <rv s="4">
    <fb>45011</fb>
    <v>9</v>
  </rv>
  <rv s="4">
    <fb>28391</fb>
    <v>10</v>
  </rv>
  <rv s="4">
    <fb>45012</fb>
    <v>9</v>
  </rv>
  <rv s="4">
    <fb>409.39</fb>
    <v>10</v>
  </rv>
  <rv s="4">
    <fb>57.97</fb>
    <v>10</v>
  </rv>
  <rv s="4">
    <fb>149.54</fb>
    <v>10</v>
  </rv>
  <rv s="4">
    <fb>74.709999999999994</fb>
    <v>10</v>
  </rv>
  <rv s="4">
    <fb>82.83</fb>
    <v>10</v>
  </rv>
  <rv s="4">
    <fb>32.15</fb>
    <v>10</v>
  </rv>
  <rv s="4">
    <fb>129.46</fb>
    <v>10</v>
  </rv>
  <rv s="4">
    <fb>101.18</fb>
    <v>10</v>
  </rv>
  <rv s="4">
    <fb>80.66</fb>
    <v>10</v>
  </rv>
  <rv s="4">
    <fb>84.9</fb>
    <v>10</v>
  </rv>
  <rv s="4">
    <fb>151.01</fb>
    <v>10</v>
  </rv>
  <rv s="4">
    <fb>67.69</fb>
    <v>10</v>
  </rv>
  <rv s="4">
    <fb>53.16</fb>
    <v>10</v>
  </rv>
  <rv s="4">
    <fb>67.760000000000005</fb>
    <v>10</v>
  </rv>
  <rv s="4">
    <fb>131.595</fb>
    <v>10</v>
  </rv>
  <rv s="4">
    <fb>19.93</fb>
    <v>10</v>
  </rv>
  <rv s="4">
    <fb>45004</fb>
    <v>9</v>
  </rv>
  <rv s="4">
    <fb>27619</fb>
    <v>10</v>
  </rv>
  <rv s="4">
    <fb>45005</fb>
    <v>9</v>
  </rv>
  <rv s="4">
    <fb>395.75</fb>
    <v>10</v>
  </rv>
  <rv s="4">
    <fb>56.65</fb>
    <v>10</v>
  </rv>
  <rv s="4">
    <fb>141.58000000000001</fb>
    <v>10</v>
  </rv>
  <rv s="4">
    <fb>72.97</fb>
    <v>10</v>
  </rv>
  <rv s="4">
    <fb>77.89</fb>
    <v>10</v>
  </rv>
  <rv s="4">
    <fb>30.99</fb>
    <v>10</v>
  </rv>
  <rv s="4">
    <fb>127.3</fb>
    <v>10</v>
  </rv>
  <rv s="4">
    <fb>96.91</fb>
    <v>10</v>
  </rv>
  <rv s="4">
    <fb>76.81</fb>
    <v>10</v>
  </rv>
  <rv s="4">
    <fb>80.69</fb>
    <v>10</v>
  </rv>
  <rv s="4">
    <fb>145.96</fb>
    <v>10</v>
  </rv>
  <rv s="4">
    <fb>65.69</fb>
    <v>10</v>
  </rv>
  <rv s="4">
    <fb>50.27</fb>
    <v>10</v>
  </rv>
  <rv s="4">
    <fb>65.19</fb>
    <v>10</v>
  </rv>
  <rv s="4">
    <fb>127.31</fb>
    <v>10</v>
  </rv>
  <rv s="4">
    <fb>18.670000000000002</fb>
    <v>10</v>
  </rv>
  <rv s="4">
    <fb>44997</fb>
    <v>9</v>
  </rv>
  <rv s="4">
    <fb>26825</fb>
    <v>10</v>
  </rv>
  <rv s="4">
    <fb>44998</fb>
    <v>9</v>
  </rv>
  <rv s="4">
    <fb>389.99</fb>
    <v>10</v>
  </rv>
  <rv s="4">
    <fb>55.01</fb>
    <v>10</v>
  </rv>
  <rv s="4">
    <fb>141.34</fb>
    <v>10</v>
  </rv>
  <rv s="4">
    <fb>72.11</fb>
    <v>10</v>
  </rv>
  <rv s="4">
    <fb>76.97</fb>
    <v>10</v>
  </rv>
  <rv s="4">
    <fb>30.98</fb>
    <v>10</v>
  </rv>
  <rv s="4">
    <fb>125.86</fb>
    <v>10</v>
  </rv>
  <rv s="4">
    <fb>96.67</fb>
    <v>10</v>
  </rv>
  <rv s="4">
    <fb>75.510000000000005</fb>
    <v>10</v>
  </rv>
  <rv s="4">
    <fb>82.06</fb>
    <v>10</v>
  </rv>
  <rv s="4">
    <fb>143.46</fb>
    <v>10</v>
  </rv>
  <rv s="4">
    <fb>66.97</fb>
    <v>10</v>
  </rv>
  <rv s="4">
    <fb>49.49</fb>
    <v>10</v>
  </rv>
  <rv s="4">
    <fb>64.930000000000007</fb>
    <v>10</v>
  </rv>
  <rv s="4">
    <fb>125.16</fb>
    <v>10</v>
  </rv>
  <rv s="4">
    <fb>19.14</fb>
    <v>10</v>
  </rv>
  <rv s="4">
    <fb>44990</fb>
    <v>9</v>
  </rv>
  <rv s="4">
    <fb>20095</fb>
    <v>10</v>
  </rv>
  <rv s="4">
    <fb>44991</fb>
    <v>9</v>
  </rv>
  <rv s="4">
    <fb>385.91</fb>
    <v>10</v>
  </rv>
  <rv s="4">
    <fb>52.26</fb>
    <v>10</v>
  </rv>
  <rv s="4">
    <fb>138.19999999999999</fb>
    <v>10</v>
  </rv>
  <rv s="4">
    <fb>71.11</fb>
    <v>10</v>
  </rv>
  <rv s="4">
    <fb>82.63</fb>
    <v>10</v>
  </rv>
  <rv s="4">
    <fb>32.93</fb>
    <v>10</v>
  </rv>
  <rv s="4">
    <fb>124.15</fb>
    <v>10</v>
  </rv>
  <rv s="4">
    <fb>99</fb>
    <v>10</v>
  </rv>
  <rv s="4">
    <fb>78.180000000000007</fb>
    <v>10</v>
  </rv>
  <rv s="4">
    <fb>82.1</fb>
    <v>10</v>
  </rv>
  <rv s="4">
    <fb>135.77000000000001</fb>
    <v>10</v>
  </rv>
  <rv s="4">
    <fb>64.42</fb>
    <v>10</v>
  </rv>
  <rv s="4">
    <fb>65.47</fb>
    <v>10</v>
  </rv>
  <rv s="4">
    <fb>118.86</fb>
    <v>10</v>
  </rv>
  <rv s="4">
    <fb>19.63</fb>
    <v>10</v>
  </rv>
  <rv s="4">
    <fb>44983</fb>
    <v>9</v>
  </rv>
  <rv s="4">
    <fb>22244</fb>
    <v>10</v>
  </rv>
  <rv s="4">
    <fb>44984</fb>
    <v>9</v>
  </rv>
  <rv s="4">
    <fb>404.19</fb>
    <v>10</v>
  </rv>
  <rv s="4">
    <fb>54.76</fb>
    <v>10</v>
  </rv>
  <rv s="4">
    <fb>146.31</fb>
    <v>10</v>
  </rv>
  <rv s="4">
    <fb>72.540000000000006</fb>
    <v>10</v>
  </rv>
  <rv s="4">
    <fb>87.26</fb>
    <v>10</v>
  </rv>
  <rv s="4">
    <fb>35.99</fb>
    <v>10</v>
  </rv>
  <rv s="4">
    <fb>129.16999999999999</fb>
    <v>10</v>
  </rv>
  <rv s="4">
    <fb>103.67</fb>
    <v>10</v>
  </rv>
  <rv s="4">
    <fb>84.6</fb>
    <v>10</v>
  </rv>
  <rv s="4">
    <fb>88.32</fb>
    <v>10</v>
  </rv>
  <rv s="4">
    <fb>140.13999999999999</fb>
    <v>10</v>
  </rv>
  <rv s="4">
    <fb>66.25</fb>
    <v>10</v>
  </rv>
  <rv s="4">
    <fb>59.08</fb>
    <v>10</v>
  </rv>
  <rv s="4">
    <fb>122.48</fb>
    <v>10</v>
  </rv>
  <rv s="4">
    <fb>21.67</fb>
    <v>10</v>
  </rv>
  <rv s="4">
    <fb>44976</fb>
    <v>9</v>
  </rv>
  <rv s="4">
    <fb>23115.5</fb>
    <v>10</v>
  </rv>
  <rv s="4">
    <fb>44978</fb>
    <v>9</v>
  </rv>
  <rv s="4">
    <fb>396.38</fb>
    <v>10</v>
  </rv>
  <rv s="4">
    <fb>53.24</fb>
    <v>10</v>
  </rv>
  <rv s="4">
    <fb>143.86000000000001</fb>
    <v>10</v>
  </rv>
  <rv s="4">
    <fb>72.709999999999994</fb>
    <v>10</v>
  </rv>
  <rv s="4">
    <fb>84.66</fb>
    <v>10</v>
  </rv>
  <rv s="4">
    <fb>35.659999999999997</fb>
    <v>10</v>
  </rv>
  <rv s="4">
    <fb>128.51</fb>
    <v>10</v>
  </rv>
  <rv s="4">
    <fb>100.31</fb>
    <v>10</v>
  </rv>
  <rv s="4">
    <fb>81.19</fb>
    <v>10</v>
  </rv>
  <rv s="4">
    <fb>86.98</fb>
    <v>10</v>
  </rv>
  <rv s="4">
    <fb>136.09</fb>
    <v>10</v>
  </rv>
  <rv s="4">
    <fb>66.61</fb>
    <v>10</v>
  </rv>
  <rv s="4">
    <fb>53.79</fb>
    <v>10</v>
  </rv>
  <rv s="4">
    <fb>66.739999999999995</fb>
    <v>10</v>
  </rv>
  <rv s="4">
    <fb>119.105</fb>
    <v>10</v>
  </rv>
  <rv s="4">
    <fb>20.96</fb>
    <v>10</v>
  </rv>
  <rv s="4">
    <fb>44969</fb>
    <v>9</v>
  </rv>
  <rv s="4">
    <fb>24482</fb>
    <v>10</v>
  </rv>
  <rv s="4">
    <fb>44970</fb>
    <v>9</v>
  </rv>
  <rv s="4">
    <fb>407.26</fb>
    <v>10</v>
  </rv>
  <rv s="4">
    <fb>55.35</fb>
    <v>10</v>
  </rv>
  <rv s="4">
    <fb>150.57</fb>
    <v>10</v>
  </rv>
  <rv s="4">
    <fb>73.680000000000007</fb>
    <v>10</v>
  </rv>
  <rv s="4">
    <fb>84.49</fb>
    <v>10</v>
  </rv>
  <rv s="4">
    <fb>36.39</fb>
    <v>10</v>
  </rv>
  <rv s="4">
    <fb>131.99</fb>
    <v>10</v>
  </rv>
  <rv s="4">
    <fb>103.03</fb>
    <v>10</v>
  </rv>
  <rv s="4">
    <fb>81.3</fb>
    <v>10</v>
  </rv>
  <rv s="4">
    <fb>90.66</fb>
    <v>10</v>
  </rv>
  <rv s="4">
    <fb>139.82</fb>
    <v>10</v>
  </rv>
  <rv s="4">
    <fb>68.48</fb>
    <v>10</v>
  </rv>
  <rv s="4">
    <fb>56.18</fb>
    <v>10</v>
  </rv>
  <rv s="4">
    <fb>121.38500000000001</fb>
    <v>10</v>
  </rv>
  <rv s="4">
    <fb>22.1</fb>
    <v>10</v>
  </rv>
  <rv s="4">
    <fb>44962</fb>
    <v>9</v>
  </rv>
  <rv s="4">
    <fb>21537</fb>
    <v>10</v>
  </rv>
  <rv s="4">
    <fb>44963</fb>
    <v>9</v>
  </rv>
  <rv s="4">
    <fb>408.04</fb>
    <v>10</v>
  </rv>
  <rv s="4">
    <fb>54.96</fb>
    <v>10</v>
  </rv>
  <rv s="4">
    <fb>148.15</fb>
    <v>10</v>
  </rv>
  <rv s="4">
    <fb>90.21</fb>
    <v>10</v>
  </rv>
  <rv s="4">
    <fb>36.49</fb>
    <v>10</v>
  </rv>
  <rv s="4">
    <fb>132.49</fb>
    <v>10</v>
  </rv>
  <rv s="4">
    <fb>102.14</fb>
    <v>10</v>
  </rv>
  <rv s="4">
    <fb>82.03</fb>
    <v>10</v>
  </rv>
  <rv s="4">
    <fb>91.41</fb>
    <v>10</v>
  </rv>
  <rv s="4">
    <fb>140.38</fb>
    <v>10</v>
  </rv>
  <rv s="4">
    <fb>67.709999999999994</fb>
    <v>10</v>
  </rv>
  <rv s="4">
    <fb>55.26</fb>
    <v>10</v>
  </rv>
  <rv s="4">
    <fb>68.709999999999994</fb>
    <v>10</v>
  </rv>
  <rv s="4">
    <fb>122.005</fb>
    <v>10</v>
  </rv>
  <rv s="4">
    <fb>22.64</fb>
    <v>10</v>
  </rv>
  <rv s="4">
    <fb>44955</fb>
    <v>9</v>
  </rv>
  <rv s="4">
    <fb>23381.51</fb>
    <v>10</v>
  </rv>
  <rv s="4">
    <fb>44956</fb>
    <v>9</v>
  </rv>
  <rv s="4">
    <fb>412.35</fb>
    <v>10</v>
  </rv>
  <rv s="4">
    <fb>58.2</fb>
    <v>10</v>
  </rv>
  <rv s="4">
    <fb>151.35</fb>
    <v>10</v>
  </rv>
  <rv s="4">
    <fb>73.400000000000006</fb>
    <v>10</v>
  </rv>
  <rv s="4">
    <fb>85.96</fb>
    <v>10</v>
  </rv>
  <rv s="4">
    <fb>36.590000000000003</fb>
    <v>10</v>
  </rv>
  <rv s="4">
    <fb>132.69</fb>
    <v>10</v>
  </rv>
  <rv s="4">
    <fb>102.85</fb>
    <v>10</v>
  </rv>
  <rv s="4">
    <fb>93.31</fb>
    <v>10</v>
  </rv>
  <rv s="4">
    <fb>141.77000000000001</fb>
    <v>10</v>
  </rv>
  <rv s="4">
    <fb>67.91</fb>
    <v>10</v>
  </rv>
  <rv s="4">
    <fb>57.93</fb>
    <v>10</v>
  </rv>
  <rv s="4">
    <fb>71.209999999999994</fb>
    <v>10</v>
  </rv>
  <rv s="4">
    <fb>124.465</fb>
    <v>10</v>
  </rv>
  <rv s="4">
    <fb>22.16</fb>
    <v>10</v>
  </rv>
  <rv s="4">
    <fb>44948</fb>
    <v>9</v>
  </rv>
  <rv s="4">
    <fb>23090</fb>
    <v>10</v>
  </rv>
  <rv s="4">
    <fb>44949</fb>
    <v>9</v>
  </rv>
  <rv s="4">
    <fb>405.68</fb>
    <v>10</v>
  </rv>
  <rv s="4">
    <fb>55.29</fb>
    <v>10</v>
  </rv>
  <rv s="4">
    <fb>147.88999999999999</fb>
    <v>10</v>
  </rv>
  <rv s="4">
    <fb>72.86</fb>
    <v>10</v>
  </rv>
  <rv s="4">
    <fb>91.23</fb>
    <v>10</v>
  </rv>
  <rv s="4">
    <fb>36.25</fb>
    <v>10</v>
  </rv>
  <rv s="4">
    <fb>132.86000000000001</fb>
    <v>10</v>
  </rv>
  <rv s="4">
    <fb>101.14</fb>
    <v>10</v>
  </rv>
  <rv s="4">
    <fb>83.4</fb>
    <v>10</v>
  </rv>
  <rv s="4">
    <fb>91.9</fb>
    <v>10</v>
  </rv>
  <rv s="4">
    <fb>136.69999999999999</fb>
    <v>10</v>
  </rv>
  <rv s="4">
    <fb>57.1</fb>
    <v>10</v>
  </rv>
  <rv s="4">
    <fb>119.64</fb>
    <v>10</v>
  </rv>
  <rv s="4">
    <fb>23.14</fb>
    <v>10</v>
  </rv>
  <rv s="4">
    <fb>44941</fb>
    <v>9</v>
  </rv>
  <rv s="4">
    <fb>22318</fb>
    <v>10</v>
  </rv>
  <rv s="4">
    <fb>44943</fb>
    <v>9</v>
  </rv>
  <rv s="4">
    <fb>395.88</fb>
    <v>10</v>
  </rv>
  <rv s="4">
    <fb>53.1</fb>
    <v>10</v>
  </rv>
  <rv s="4">
    <fb>138.97999999999999</fb>
    <v>10</v>
  </rv>
  <rv s="4">
    <fb>72.62</fb>
    <v>10</v>
  </rv>
  <rv s="4">
    <fb>90.48</fb>
    <v>10</v>
  </rv>
  <rv s="4">
    <fb>35.35</fb>
    <v>10</v>
  </rv>
  <rv s="4">
    <fb>133.91</fb>
    <v>10</v>
  </rv>
  <rv s="4">
    <fb>98.99</fb>
    <v>10</v>
  </rv>
  <rv s="4">
    <fb>82.78</fb>
    <v>10</v>
  </rv>
  <rv s="4">
    <fb>89.47</fb>
    <v>10</v>
  </rv>
  <rv s="4">
    <fb>131.34</fb>
    <v>10</v>
  </rv>
  <rv s="4">
    <fb>69.23</fb>
    <v>10</v>
  </rv>
  <rv s="4">
    <fb>55.94</fb>
    <v>10</v>
  </rv>
  <rv s="4">
    <fb>64.98</fb>
    <v>10</v>
  </rv>
  <rv s="4">
    <fb>113.675</fb>
    <v>10</v>
  </rv>
  <rv s="4">
    <fb>44934</fb>
    <v>9</v>
  </rv>
  <rv s="4">
    <fb>19811</fb>
    <v>10</v>
  </rv>
  <rv s="4">
    <fb>44935</fb>
    <v>9</v>
  </rv>
  <rv s="4">
    <fb>398.5</fb>
    <v>10</v>
  </rv>
  <rv s="4">
    <fb>52.35</fb>
    <v>10</v>
  </rv>
  <rv s="4">
    <fb>139.69999999999999</fb>
    <v>10</v>
  </rv>
  <rv s="4">
    <fb>74.739999999999995</fb>
    <v>10</v>
  </rv>
  <rv s="4">
    <fb>89.95</fb>
    <v>10</v>
  </rv>
  <rv s="4">
    <fb>36.119999999999997</fb>
    <v>10</v>
  </rv>
  <rv s="4">
    <fb>135.44999999999999</fb>
    <v>10</v>
  </rv>
  <rv s="4">
    <fb>102.46</fb>
    <v>10</v>
  </rv>
  <rv s="4">
    <fb>90.01</fb>
    <v>10</v>
  </rv>
  <rv s="4">
    <fb>130.49</fb>
    <v>10</v>
  </rv>
  <rv s="4">
    <fb>71.33</fb>
    <v>10</v>
  </rv>
  <rv s="4">
    <fb>56.22</fb>
    <v>10</v>
  </rv>
  <rv s="4">
    <fb>66.569999999999993</fb>
    <v>10</v>
  </rv>
  <rv s="4">
    <fb>112.895</fb>
    <v>10</v>
  </rv>
  <rv s="4">
    <fb>22.14</fb>
    <v>10</v>
  </rv>
  <rv s="4">
    <fb>44927</fb>
    <v>9</v>
  </rv>
  <rv s="4">
    <fb>16932.11</fb>
    <v>10</v>
  </rv>
  <rv s="4">
    <fb>44929</fb>
    <v>9</v>
  </rv>
  <rv s="4">
    <fb>388.08</fb>
    <v>10</v>
  </rv>
  <rv s="4">
    <fb>50.4</fb>
    <v>10</v>
  </rv>
  <rv s="4">
    <fb>75.78</fb>
    <v>10</v>
  </rv>
  <rv s="4">
    <fb>87.56</fb>
    <v>10</v>
  </rv>
  <rv s="4">
    <fb>100.91</fb>
    <v>10</v>
  </rv>
  <rv s="4">
    <fb>80.37</fb>
    <v>10</v>
  </rv>
  <rv s="4">
    <fb>124.73</fb>
    <v>10</v>
  </rv>
  <rv s="4">
    <fb>71</fb>
    <v>10</v>
  </rv>
  <rv s="4">
    <fb>52.87</fb>
    <v>10</v>
  </rv>
  <rv s="4">
    <fb>63.62</fb>
    <v>10</v>
  </rv>
  <rv s="4">
    <fb>105.83499999999999</fb>
    <v>10</v>
  </rv>
  <rv s="4">
    <fb>21.17</fb>
    <v>10</v>
  </rv>
  <rv s="4">
    <fb>44920</fb>
    <v>9</v>
  </rv>
  <rv s="4">
    <fb>16576.25</fb>
    <v>10</v>
  </rv>
  <rv s="4">
    <fb>44922</fb>
    <v>9</v>
  </rv>
  <rv s="4">
    <fb>382.43</fb>
    <v>10</v>
  </rv>
  <rv s="4">
    <fb>47.99</fb>
    <v>10</v>
  </rv>
  <rv s="4">
    <fb>129.16</fb>
    <v>10</v>
  </rv>
  <rv s="4">
    <fb>74.55</fb>
    <v>10</v>
  </rv>
  <rv s="4">
    <fb>87.47</fb>
    <v>10</v>
  </rv>
  <rv s="4">
    <fb>34.200000000000003</fb>
    <v>10</v>
  </rv>
  <rv s="4">
    <fb>135.85</fb>
    <v>10</v>
  </rv>
  <rv s="4">
    <fb>98.21</fb>
    <v>10</v>
  </rv>
  <rv s="4">
    <fb>77.680000000000007</fb>
    <v>10</v>
  </rv>
  <rv s="4">
    <fb>84.19</fb>
    <v>10</v>
  </rv>
  <rv s="4">
    <fb>124.44</fb>
    <v>10</v>
  </rv>
  <rv s="4">
    <fb>70.5</fb>
    <v>10</v>
  </rv>
  <rv s="4">
    <fb>49.81</fb>
    <v>10</v>
  </rv>
  <rv s="4">
    <fb>101.47</fb>
    <v>10</v>
  </rv>
  <rv s="4">
    <fb>20.079999999999998</fb>
    <v>10</v>
  </rv>
  <rv s="4">
    <fb>44913</fb>
    <v>9</v>
  </rv>
  <rv s="4">
    <fb>16813.32</fb>
    <v>10</v>
  </rv>
  <rv s="4">
    <fb>44914</fb>
    <v>9</v>
  </rv>
  <rv s="4">
    <fb>382.91</fb>
    <v>10</v>
  </rv>
  <rv s="4">
    <fb>47.8</fb>
    <v>10</v>
  </rv>
  <rv s="4">
    <fb>129.43</fb>
    <v>10</v>
  </rv>
  <rv s="4">
    <fb>87.06</fb>
    <v>10</v>
  </rv>
  <rv s="4">
    <fb>33.950000000000003</fb>
    <v>10</v>
  </rv>
  <rv s="4">
    <fb>136.1</fb>
    <v>10</v>
  </rv>
  <rv s="4">
    <fb>98.39</fb>
    <v>10</v>
  </rv>
  <rv s="4">
    <fb>84.53</fb>
    <v>10</v>
  </rv>
  <rv s="4">
    <fb>124.6</fb>
    <v>10</v>
  </rv>
  <rv s="4">
    <fb>70.91</fb>
    <v>10</v>
  </rv>
  <rv s="4">
    <fb>50.79</fb>
    <v>10</v>
  </rv>
  <rv s="4">
    <fb>60.83</fb>
    <v>10</v>
  </rv>
  <rv s="4">
    <fb>101.74</fb>
    <v>10</v>
  </rv>
  <rv s="4">
    <fb>19.809999999999999</fb>
    <v>10</v>
  </rv>
  <rv s="4">
    <fb>44906</fb>
    <v>9</v>
  </rv>
  <rv s="4">
    <fb>16836.5</fb>
    <v>10</v>
  </rv>
  <rv s="4">
    <fb>44907</fb>
    <v>9</v>
  </rv>
  <rv s="4">
    <fb>383.27</fb>
    <v>10</v>
  </rv>
  <rv s="4">
    <fb>48.05</fb>
    <v>10</v>
  </rv>
  <rv s="4">
    <fb>74.86</fb>
    <v>10</v>
  </rv>
  <rv s="4">
    <fb>84.36</fb>
    <v>10</v>
  </rv>
  <rv s="4">
    <fb>33.700000000000003</fb>
    <v>10</v>
  </rv>
  <rv s="4">
    <fb>135.53</fb>
    <v>10</v>
  </rv>
  <rv s="4">
    <fb>98.1</fb>
    <v>10</v>
  </rv>
  <rv s="4">
    <fb>79.08</fb>
    <v>10</v>
  </rv>
  <rv s="4">
    <fb>84.52</fb>
    <v>10</v>
  </rv>
  <rv s="4">
    <fb>127.48</fb>
    <v>10</v>
  </rv>
  <rv s="4">
    <fb>49.97</fb>
    <v>10</v>
  </rv>
  <rv s="4">
    <fb>61.6</fb>
    <v>10</v>
  </rv>
  <rv s="4">
    <fb>106.79</fb>
    <v>10</v>
  </rv>
  <rv s="4">
    <fb>19.489999999999998</fb>
    <v>10</v>
  </rv>
  <rv s="4">
    <fb>44899</fb>
    <v>9</v>
  </rv>
  <rv s="4">
    <fb>17107.52</fb>
    <v>10</v>
  </rv>
  <rv s="4">
    <fb>44900</fb>
    <v>9</v>
  </rv>
  <rv s="4">
    <fb>393.28</fb>
    <v>10</v>
  </rv>
  <rv s="4">
    <fb>49.44</fb>
    <v>10</v>
  </rv>
  <rv s="4">
    <fb>139.43</fb>
    <v>10</v>
  </rv>
  <rv s="4">
    <fb>75.89</fb>
    <v>10</v>
  </rv>
  <rv s="4">
    <fb>82.68</fb>
    <v>10</v>
  </rv>
  <rv s="4">
    <fb>34.53</fb>
    <v>10</v>
  </rv>
  <rv s="4">
    <fb>137.97999999999999</fb>
    <v>10</v>
  </rv>
  <rv s="4">
    <fb>99.07</fb>
    <v>10</v>
  </rv>
  <rv s="4">
    <fb>80.98</fb>
    <v>10</v>
  </rv>
  <rv s="4">
    <fb>87.09</fb>
    <v>10</v>
  </rv>
  <rv s="4">
    <fb>130.91</fb>
    <v>10</v>
  </rv>
  <rv s="4">
    <fb>70.83</fb>
    <v>10</v>
  </rv>
  <rv s="4">
    <fb>51.29</fb>
    <v>10</v>
  </rv>
  <rv s="4">
    <fb>61.38</fb>
    <v>10</v>
  </rv>
  <rv s="4">
    <fb>110.02</fb>
    <v>10</v>
  </rv>
  <rv s="4">
    <fb>19.600000000000001</fb>
    <v>10</v>
  </rv>
  <rv s="4">
    <fb>44892</fb>
    <v>9</v>
  </rv>
  <rv s="4">
    <fb>17017.439999999999</fb>
    <v>10</v>
  </rv>
  <rv s="4">
    <fb>44893</fb>
    <v>9</v>
  </rv>
  <rv s="4">
    <fb>406.91</fb>
    <v>10</v>
  </rv>
  <rv s="4">
    <fb>51.94</fb>
    <v>10</v>
  </rv>
  <rv s="4">
    <fb>77.19</fb>
    <v>10</v>
  </rv>
  <rv s="4">
    <fb>90.31</fb>
    <v>10</v>
  </rv>
  <rv s="4">
    <fb>35.93</fb>
    <v>10</v>
  </rv>
  <rv s="4">
    <fb>139.78</fb>
    <v>10</v>
  </rv>
  <rv s="4">
    <fb>102.33</fb>
    <v>10</v>
  </rv>
  <rv s="4">
    <fb>83.76</fb>
    <v>10</v>
  </rv>
  <rv s="4">
    <fb>88.78</fb>
    <v>10</v>
  </rv>
  <rv s="4">
    <fb>135.36000000000001</fb>
    <v>10</v>
  </rv>
  <rv s="4">
    <fb>71.03</fb>
    <v>10</v>
  </rv>
  <rv s="4">
    <fb>54.79</fb>
    <v>10</v>
  </rv>
  <rv s="4">
    <fb>62.63</fb>
    <v>10</v>
  </rv>
  <rv s="4">
    <fb>111.94</fb>
    <v>10</v>
  </rv>
  <rv s="4">
    <fb>21.01</fb>
    <v>10</v>
  </rv>
  <rv s="4">
    <fb>44885</fb>
    <v>9</v>
  </rv>
  <rv s="4">
    <fb>16502.82</fb>
    <v>10</v>
  </rv>
  <rv s="4">
    <fb>44886</fb>
    <v>9</v>
  </rv>
  <rv s="4">
    <fb>402.33</fb>
    <v>10</v>
  </rv>
  <rv s="4">
    <fb>50.2</fb>
    <v>10</v>
  </rv>
  <rv s="4">
    <fb>142.63</fb>
    <v>10</v>
  </rv>
  <rv s="4">
    <fb>76.25</fb>
    <v>10</v>
  </rv>
  <rv s="4">
    <fb>91.87</fb>
    <v>10</v>
  </rv>
  <rv s="4">
    <fb>36.11</fb>
    <v>10</v>
  </rv>
  <rv s="4">
    <fb>137.15</fb>
    <v>10</v>
  </rv>
  <rv s="4">
    <fb>101.3</fb>
    <v>10</v>
  </rv>
  <rv s="4">
    <fb>82.37</fb>
    <v>10</v>
  </rv>
  <rv s="4">
    <fb>88.2</fb>
    <v>10</v>
  </rv>
  <rv s="4">
    <fb>133.6</fb>
    <v>10</v>
  </rv>
  <rv s="4">
    <fb>70.94</fb>
    <v>10</v>
  </rv>
  <rv s="4">
    <fb>52.46</fb>
    <v>10</v>
  </rv>
  <rv s="4">
    <fb>62.07</fb>
    <v>10</v>
  </rv>
  <rv s="4">
    <fb>110.625</fb>
    <v>10</v>
  </rv>
  <rv s="4">
    <fb>20.92</fb>
    <v>10</v>
  </rv>
  <rv s="4">
    <fb>44878</fb>
    <v>9</v>
  </rv>
  <rv s="4">
    <fb>16626.98</fb>
    <v>10</v>
  </rv>
  <rv s="4">
    <fb>44879</fb>
    <v>9</v>
  </rv>
  <rv s="4">
    <fb>396.03</fb>
    <v>10</v>
  </rv>
  <rv s="4">
    <fb>49.53</fb>
    <v>10</v>
  </rv>
  <rv s="4">
    <fb>140.99</fb>
    <v>10</v>
  </rv>
  <rv s="4">
    <fb>74.680000000000007</fb>
    <v>10</v>
  </rv>
  <rv s="4">
    <fb>91.63</fb>
    <v>10</v>
  </rv>
  <rv s="4">
    <fb>35.369999999999997</fb>
    <v>10</v>
  </rv>
  <rv s="4">
    <fb>99.44</fb>
    <v>10</v>
  </rv>
  <rv s="4">
    <fb>79.989999999999995</fb>
    <v>10</v>
  </rv>
  <rv s="4">
    <fb>86.59</fb>
    <v>10</v>
  </rv>
  <rv s="4">
    <fb>132.09</fb>
    <v>10</v>
  </rv>
  <rv s="4">
    <fb>68.849999999999994</fb>
    <v>10</v>
  </rv>
  <rv s="4">
    <fb>50.43</fb>
    <v>10</v>
  </rv>
  <rv s="4">
    <fb>60.95</fb>
    <v>10</v>
  </rv>
  <rv s="4">
    <fb>109.76</fb>
    <v>10</v>
  </rv>
  <rv s="4">
    <fb>20.54</fb>
    <v>10</v>
  </rv>
  <rv s="4">
    <fb>44871</fb>
    <v>9</v>
  </rv>
  <rv s="4">
    <fb>16754</fb>
    <v>10</v>
  </rv>
  <rv s="4">
    <fb>44872</fb>
    <v>9</v>
  </rv>
  <rv s="4">
    <fb>398.51</fb>
    <v>10</v>
  </rv>
  <rv s="4">
    <fb>50.02</fb>
    <v>10</v>
  </rv>
  <rv s="4">
    <fb>145.09</fb>
    <v>10</v>
  </rv>
  <rv s="4">
    <fb>73.52</fb>
    <v>10</v>
  </rv>
  <rv s="4">
    <fb>93.13</fb>
    <v>10</v>
  </rv>
  <rv s="4">
    <fb>35.869999999999997</fb>
    <v>10</v>
  </rv>
  <rv s="4">
    <fb>133.13</fb>
    <v>10</v>
  </rv>
  <rv s="4">
    <fb>99.53</fb>
    <v>10</v>
  </rv>
  <rv s="4">
    <fb>88.04</fb>
    <v>10</v>
  </rv>
  <rv s="4">
    <fb>133.13999999999999</fb>
    <v>10</v>
  </rv>
  <rv s="4">
    <fb>68.08</fb>
    <v>10</v>
  </rv>
  <rv s="4">
    <fb>51.39</fb>
    <v>10</v>
  </rv>
  <rv s="4">
    <fb>62.83</fb>
    <v>10</v>
  </rv>
  <rv s="4">
    <fb>110.4</fb>
    <v>10</v>
  </rv>
  <rv s="4">
    <fb>21.76</fb>
    <v>10</v>
  </rv>
  <rv s="4">
    <fb>44864</fb>
    <v>9</v>
  </rv>
  <rv s="4">
    <fb>21134</fb>
    <v>10</v>
  </rv>
  <rv s="4">
    <fb>44865</fb>
    <v>9</v>
  </rv>
  <rv s="4">
    <fb>376.35</fb>
    <v>10</v>
  </rv>
  <rv s="4">
    <fb>45.72</fb>
    <v>10</v>
  </rv>
  <rv s="4">
    <fb>137.5</fb>
    <v>10</v>
  </rv>
  <rv s="4">
    <fb>91.42</fb>
    <v>10</v>
  </rv>
  <rv s="4">
    <fb>130.81</fb>
    <v>10</v>
  </rv>
  <rv s="4">
    <fb>95.07</fb>
    <v>10</v>
  </rv>
  <rv s="4">
    <fb>75.42</fb>
    <v>10</v>
  </rv>
  <rv s="4">
    <fb>82.65</fb>
    <v>10</v>
  </rv>
  <rv s="4">
    <fb>120.99</fb>
    <v>10</v>
  </rv>
  <rv s="4">
    <fb>49.45</fb>
    <v>10</v>
  </rv>
  <rv s="4">
    <fb>56.05</fb>
    <v>10</v>
  </rv>
  <rv s="4">
    <fb>95.7</fb>
    <v>10</v>
  </rv>
  <rv s="4">
    <fb>20.239999999999998</fb>
    <v>10</v>
  </rv>
  <rv s="4">
    <fb>44857</fb>
    <v>9</v>
  </rv>
  <rv s="4">
    <fb>20633.5</fb>
    <v>10</v>
  </rv>
  <rv s="4">
    <fb>44858</fb>
    <v>9</v>
  </rv>
  <rv s="4">
    <fb>389.02</fb>
    <v>10</v>
  </rv>
  <rv s="4">
    <fb>49.03</fb>
    <v>10</v>
  </rv>
  <rv s="4">
    <fb>144.96</fb>
    <v>10</v>
  </rv>
  <rv s="4">
    <fb>73.17</fb>
    <v>10</v>
  </rv>
  <rv s="4">
    <fb>89.25</fb>
    <v>10</v>
  </rv>
  <rv s="4">
    <fb>34.19</fb>
    <v>10</v>
  </rv>
  <rv s="4">
    <fb>94.62</fb>
    <v>10</v>
  </rv>
  <rv s="4">
    <fb>84.09</fb>
    <v>10</v>
  </rv>
  <rv s="4">
    <fb>129.58000000000001</fb>
    <v>10</v>
  </rv>
  <rv s="4">
    <fb>67.41</fb>
    <v>10</v>
  </rv>
  <rv s="4">
    <fb>48.49</fb>
    <v>10</v>
  </rv>
  <rv s="4">
    <fb>58.98</fb>
    <v>10</v>
  </rv>
  <rv s="4">
    <fb>96.39</fb>
    <v>10</v>
  </rv>
  <rv s="4">
    <fb>20.67</fb>
    <v>10</v>
  </rv>
  <rv s="4">
    <fb>44850</fb>
    <v>9</v>
  </rv>
  <rv s="4">
    <fb>19179</fb>
    <v>10</v>
  </rv>
  <rv s="4">
    <fb>44851</fb>
    <v>9</v>
  </rv>
  <rv s="4">
    <fb>374.29</fb>
    <v>10</v>
  </rv>
  <rv s="4">
    <fb>50.15</fb>
    <v>10</v>
  </rv>
  <rv s="4">
    <fb>142.4</fb>
    <v>10</v>
  </rv>
  <rv s="4">
    <fb>68.91</fb>
    <v>10</v>
  </rv>
  <rv s="4">
    <fb>86.93</fb>
    <v>10</v>
  </rv>
  <rv s="4">
    <fb>32.19</fb>
    <v>10</v>
  </rv>
  <rv s="4">
    <fb>126.54</fb>
    <v>10</v>
  </rv>
  <rv s="4">
    <fb>88.69</fb>
    <v>10</v>
  </rv>
  <rv s="4">
    <fb>72.319999999999993</fb>
    <v>10</v>
  </rv>
  <rv s="4">
    <fb>78.87</fb>
    <v>10</v>
  </rv>
  <rv s="4">
    <fb>124.34</fb>
    <v>10</v>
  </rv>
  <rv s="4">
    <fb>63.31</fb>
    <v>10</v>
  </rv>
  <rv s="4">
    <fb>48.16</fb>
    <v>10</v>
  </rv>
  <rv s="4">
    <fb>55.06</fb>
    <v>10</v>
  </rv>
  <rv s="4">
    <fb>93.174999999999997</fb>
    <v>10</v>
  </rv>
  <rv s="4">
    <fb>20.350000000000001</fb>
    <v>10</v>
  </rv>
  <rv s="4">
    <fb>44843</fb>
    <v>9</v>
  </rv>
  <rv s="4">
    <fb>19175</fb>
    <v>10</v>
  </rv>
  <rv s="4">
    <fb>44844</fb>
    <v>9</v>
  </rv>
  <rv s="4">
    <fb>357.63</fb>
    <v>10</v>
  </rv>
  <rv s="4">
    <fb>47.98</fb>
    <v>10</v>
  </rv>
  <rv s="4">
    <fb>135.27000000000001</fb>
    <v>10</v>
  </rv>
  <rv s="4">
    <fb>67.53</fb>
    <v>10</v>
  </rv>
  <rv s="4">
    <fb>80.28</fb>
    <v>10</v>
  </rv>
  <rv s="4">
    <fb>31.01</fb>
    <v>10</v>
  </rv>
  <rv s="4">
    <fb>123.9</fb>
    <v>10</v>
  </rv>
  <rv s="4">
    <fb>84.74</fb>
    <v>10</v>
  </rv>
  <rv s="4">
    <fb>68.180000000000007</fb>
    <v>10</v>
  </rv>
  <rv s="4">
    <fb>116.8</fb>
    <v>10</v>
  </rv>
  <rv s="4">
    <fb>62.15</fb>
    <v>10</v>
  </rv>
  <rv s="4">
    <fb>44.17</fb>
    <v>10</v>
  </rv>
  <rv s="4">
    <fb>86.575000000000003</fb>
    <v>10</v>
  </rv>
  <rv s="4">
    <fb>18.78</fb>
    <v>10</v>
  </rv>
  <rv s="4">
    <fb>44836</fb>
    <v>9</v>
  </rv>
  <rv s="4">
    <fb>19551</fb>
    <v>10</v>
  </rv>
  <rv s="4">
    <fb>44837</fb>
    <v>9</v>
  </rv>
  <rv s="4">
    <fb>362.79</fb>
    <v>10</v>
  </rv>
  <rv s="4">
    <fb>48.73</fb>
    <v>10</v>
  </rv>
  <rv s="4">
    <fb>140.65</fb>
    <v>10</v>
  </rv>
  <rv s="4">
    <fb>66.5</fb>
    <v>10</v>
  </rv>
  <rv s="4">
    <fb>30.89</fb>
    <v>10</v>
  </rv>
  <rv s="4">
    <fb>122.62</fb>
    <v>10</v>
  </rv>
  <rv s="4">
    <fb>85.16</fb>
    <v>10</v>
  </rv>
  <rv s="4">
    <fb>69.459999999999994</fb>
    <v>10</v>
  </rv>
  <rv s="4">
    <fb>120.77</fb>
    <v>10</v>
  </rv>
  <rv s="4">
    <fb>63.76</fb>
    <v>10</v>
  </rv>
  <rv s="4">
    <fb>45.59</fb>
    <v>10</v>
  </rv>
  <rv s="4">
    <fb>57.17</fb>
    <v>10</v>
  </rv>
  <rv s="4">
    <fb>94.3</fb>
    <v>10</v>
  </rv>
  <rv s="4">
    <fb>20.37</fb>
    <v>10</v>
  </rv>
  <rv s="4">
    <fb>44829</fb>
    <v>9</v>
  </rv>
  <rv s="4">
    <fb>19424</fb>
    <v>10</v>
  </rv>
  <rv s="4">
    <fb>44830</fb>
    <v>9</v>
  </rv>
  <rv s="4">
    <fb>357.18</fb>
    <v>10</v>
  </rv>
  <rv s="4">
    <fb>47.89</fb>
    <v>10</v>
  </rv>
  <rv s="4">
    <fb>142.44999999999999</fb>
    <v>10</v>
  </rv>
  <rv s="4">
    <fb>66.73</fb>
    <v>10</v>
  </rv>
  <rv s="4">
    <fb>72.02</fb>
    <v>10</v>
  </rv>
  <rv s="4">
    <fb>30.36</fb>
    <v>10</v>
  </rv>
  <rv s="4">
    <fb>121.11</fb>
    <v>10</v>
  </rv>
  <rv s="4">
    <fb>82.84</fb>
    <v>10</v>
  </rv>
  <rv s="4">
    <fb>68.010000000000005</fb>
    <v>10</v>
  </rv>
  <rv s="4">
    <fb>81.42</fb>
    <v>10</v>
  </rv>
  <rv s="4">
    <fb>118.78</fb>
    <v>10</v>
  </rv>
  <rv s="4">
    <fb>65.510000000000005</fb>
    <v>10</v>
  </rv>
  <rv s="4">
    <fb>42.49</fb>
    <v>10</v>
  </rv>
  <rv s="4">
    <fb>54.69</fb>
    <v>10</v>
  </rv>
  <rv s="4">
    <fb>92.56</fb>
    <v>10</v>
  </rv>
  <rv s="4">
    <fb>19.82</fb>
    <v>10</v>
  </rv>
  <rv s="4">
    <fb>44822</fb>
    <v>9</v>
  </rv>
  <rv s="4">
    <fb>18849</fb>
    <v>10</v>
  </rv>
  <rv s="4">
    <fb>44823</fb>
    <v>9</v>
  </rv>
  <rv s="4">
    <fb>367.95</fb>
    <v>10</v>
  </rv>
  <rv s="4">
    <fb>49.11</fb>
    <v>10</v>
  </rv>
  <rv s="4">
    <fb>146.41999999999999</fb>
    <v>10</v>
  </rv>
  <rv s="4">
    <fb>69.38</fb>
    <v>10</v>
  </rv>
  <rv s="4">
    <fb>31.05</fb>
    <v>10</v>
  </rv>
  <rv s="4">
    <fb>122.73</fb>
    <v>10</v>
  </rv>
  <rv s="4">
    <fb>84.75</fb>
    <v>10</v>
  </rv>
  <rv s="4">
    <fb>68.430000000000007</fb>
    <v>10</v>
  </rv>
  <rv s="4">
    <fb>85.8</fb>
    <v>10</v>
  </rv>
  <rv s="4">
    <fb>123.74</fb>
    <v>10</v>
  </rv>
  <rv s="4">
    <fb>71.760000000000005</fb>
    <v>10</v>
  </rv>
  <rv s="4">
    <fb>41.59</fb>
    <v>10</v>
  </rv>
  <rv s="4">
    <fb>55.36</fb>
    <v>10</v>
  </rv>
  <rv s="4">
    <fb>96.185000000000002</fb>
    <v>10</v>
  </rv>
  <rv s="4">
    <fb>19.28</fb>
    <v>10</v>
  </rv>
  <rv s="4">
    <fb>44815</fb>
    <v>9</v>
  </rv>
  <rv s="4">
    <fb>19750</fb>
    <v>10</v>
  </rv>
  <rv s="4">
    <fb>44816</fb>
    <v>9</v>
  </rv>
  <rv s="4">
    <fb>385.56</fb>
    <v>10</v>
  </rv>
  <rv s="4">
    <fb>52.14</fb>
    <v>10</v>
  </rv>
  <rv s="4">
    <fb>157.94</fb>
    <v>10</v>
  </rv>
  <rv s="4">
    <fb>78.44</fb>
    <v>10</v>
  </rv>
  <rv s="4">
    <fb>33.06</fb>
    <v>10</v>
  </rv>
  <rv s="4">
    <fb>127.45</fb>
    <v>10</v>
  </rv>
  <rv s="4">
    <fb>89.21</fb>
    <v>10</v>
  </rv>
  <rv s="4">
    <fb>91.51</fb>
    <v>10</v>
  </rv>
  <rv s="4">
    <fb>128.71</fb>
    <v>10</v>
  </rv>
  <rv s="4">
    <fb>74.47</fb>
    <v>10</v>
  </rv>
  <rv s="4">
    <fb>45.36</fb>
    <v>10</v>
  </rv>
  <rv s="4">
    <fb>57.79</fb>
    <v>10</v>
  </rv>
  <rv s="4">
    <fb>101.955</fb>
    <v>10</v>
  </rv>
  <rv s="4">
    <fb>21.84</fb>
    <v>10</v>
  </rv>
  <rv s="4">
    <fb>44808</fb>
    <v>9</v>
  </rv>
  <rv s="4">
    <fb>21296.53</fb>
    <v>10</v>
  </rv>
  <rv s="4">
    <fb>44810</fb>
    <v>9</v>
  </rv>
  <rv s="4">
    <fb>406.6</fb>
    <v>10</v>
  </rv>
  <rv s="4">
    <fb>55.62</fb>
    <v>10</v>
  </rv>
  <rv s="4">
    <fb>164.48</fb>
    <v>10</v>
  </rv>
  <rv s="4">
    <fb>73.98</fb>
    <v>10</v>
  </rv>
  <rv s="4">
    <fb>80.599999999999994</fb>
    <v>10</v>
  </rv>
  <rv s="4">
    <fb>34.36</fb>
    <v>10</v>
  </rv>
  <rv s="4">
    <fb>130.5</fb>
    <v>10</v>
  </rv>
  <rv s="4">
    <fb>95.29</fb>
    <v>10</v>
  </rv>
  <rv s="4">
    <fb>78.069999999999993</fb>
    <v>10</v>
  </rv>
  <rv s="4">
    <fb>97.32</fb>
    <v>10</v>
  </rv>
  <rv s="4">
    <fb>137.19999999999999</fb>
    <v>10</v>
  </rv>
  <rv s="4">
    <fb>77.38</fb>
    <v>10</v>
  </rv>
  <rv s="4">
    <fb>50.58</fb>
    <v>10</v>
  </rv>
  <rv s="4">
    <fb>62.06</fb>
    <v>10</v>
  </rv>
  <rv s="4">
    <fb>108.43</fb>
    <v>10</v>
  </rv>
  <rv s="4">
    <fb>23.86</fb>
    <v>10</v>
  </rv>
  <rv s="4">
    <fb>44801</fb>
    <v>9</v>
  </rv>
  <rv s="4">
    <fb>19976.25</fb>
    <v>10</v>
  </rv>
  <rv s="4">
    <fb>44802</fb>
    <v>9</v>
  </rv>
  <rv s="4">
    <fb>392.24</fb>
    <v>10</v>
  </rv>
  <rv s="4">
    <fb>53.84</fb>
    <v>10</v>
  </rv>
  <rv s="4">
    <fb>155.49</fb>
    <v>10</v>
  </rv>
  <rv s="4">
    <fb>72.56</fb>
    <v>10</v>
  </rv>
  <rv s="4">
    <fb>79.959999999999994</fb>
    <v>10</v>
  </rv>
  <rv s="4">
    <fb>32.89</fb>
    <v>10</v>
  </rv>
  <rv s="4">
    <fb>124.99</fb>
    <v>10</v>
  </rv>
  <rv s="4">
    <fb>92.16</fb>
    <v>10</v>
  </rv>
  <rv s="4">
    <fb>74.349999999999994</fb>
    <v>10</v>
  </rv>
  <rv s="4">
    <fb>93.21</fb>
    <v>10</v>
  </rv>
  <rv s="4">
    <fb>132.85</fb>
    <v>10</v>
  </rv>
  <rv s="4">
    <fb>74.599999999999994</fb>
    <v>10</v>
  </rv>
  <rv s="4">
    <fb>47.66</fb>
    <v>10</v>
  </rv>
  <rv s="4">
    <fb>59.38</fb>
    <v>10</v>
  </rv>
  <rv s="4">
    <fb>103.91</fb>
    <v>10</v>
  </rv>
  <rv s="4">
    <fb>22.18</fb>
    <v>10</v>
  </rv>
  <rv s="4">
    <fb>44794</fb>
    <v>9</v>
  </rv>
  <rv s="4">
    <fb>20646</fb>
    <v>10</v>
  </rv>
  <rv s="4">
    <fb>44795</fb>
    <v>9</v>
  </rv>
  <rv s="4">
    <fb>405.31</fb>
    <v>10</v>
  </rv>
  <rv s="4">
    <fb>55.16</fb>
    <v>10</v>
  </rv>
  <rv s="4">
    <fb>159.68</fb>
    <v>10</v>
  </rv>
  <rv s="4">
    <fb>74.45</fb>
    <v>10</v>
  </rv>
  <rv s="4">
    <fb>33.72</fb>
    <v>10</v>
  </rv>
  <rv s="4">
    <fb>127.29</fb>
    <v>10</v>
  </rv>
  <rv s="4">
    <fb>95.52</fb>
    <v>10</v>
  </rv>
  <rv s="4">
    <fb>78.17</fb>
    <v>10</v>
  </rv>
  <rv s="4">
    <fb>96.9</fb>
    <v>10</v>
  </rv>
  <rv s="4">
    <fb>139.88</fb>
    <v>10</v>
  </rv>
  <rv s="4">
    <fb>75.709999999999994</fb>
    <v>10</v>
  </rv>
  <rv s="4">
    <fb>52.05</fb>
    <v>10</v>
  </rv>
  <rv s="4">
    <fb>61.39</fb>
    <v>10</v>
  </rv>
  <rv s="4">
    <fb>111.33499999999999</fb>
    <v>10</v>
  </rv>
  <rv s="4">
    <fb>21.78</fb>
    <v>10</v>
  </rv>
  <rv s="4">
    <fb>44787</fb>
    <v>9</v>
  </rv>
  <rv s="4">
    <fb>21198.240000000002</fb>
    <v>10</v>
  </rv>
  <rv s="4">
    <fb>44788</fb>
    <v>9</v>
  </rv>
  <rv s="4">
    <fb>422.14</fb>
    <v>10</v>
  </rv>
  <rv s="4">
    <fb>167.53</fb>
    <v>10</v>
  </rv>
  <rv s="4">
    <fb>76.91</fb>
    <v>10</v>
  </rv>
  <rv s="4">
    <fb>79.459999999999994</fb>
    <v>10</v>
  </rv>
  <rv s="4">
    <fb>34.96</fb>
    <v>10</v>
  </rv>
  <rv s="4">
    <fb>132.91999999999999</fb>
    <v>10</v>
  </rv>
  <rv s="4">
    <fb>98.84</fb>
    <v>10</v>
  </rv>
  <rv s="4">
    <fb>79.17</fb>
    <v>10</v>
  </rv>
  <rv s="4">
    <fb>100.66</fb>
    <v>10</v>
  </rv>
  <rv s="4">
    <fb>148.11000000000001</fb>
    <v>10</v>
  </rv>
  <rv s="4">
    <fb>77.7</fb>
    <v>10</v>
  </rv>
  <rv s="4">
    <fb>64.67</fb>
    <v>10</v>
  </rv>
  <rv s="4">
    <fb>117.495</fb>
    <v>10</v>
  </rv>
  <rv s="4">
    <fb>44780</fb>
    <v>9</v>
  </rv>
  <rv s="4">
    <fb>24247.25</fb>
    <v>10</v>
  </rv>
  <rv s="4">
    <fb>44781</fb>
    <v>9</v>
  </rv>
  <rv s="4">
    <fb>427.1</fb>
    <v>10</v>
  </rv>
  <rv s="4">
    <fb>59.56</fb>
    <v>10</v>
  </rv>
  <rv s="4">
    <fb>169.91</fb>
    <v>10</v>
  </rv>
  <rv s="4">
    <fb>78.47</fb>
    <v>10</v>
  </rv>
  <rv s="4">
    <fb>35.56</fb>
    <v>10</v>
  </rv>
  <rv s="4">
    <fb>133.62</fb>
    <v>10</v>
  </rv>
  <rv s="4">
    <fb>99.84</fb>
    <v>10</v>
  </rv>
  <rv s="4">
    <fb>102.69</fb>
    <v>10</v>
  </rv>
  <rv s="4">
    <fb>150.61000000000001</fb>
    <v>10</v>
  </rv>
  <rv s="4">
    <fb>76.72</fb>
    <v>10</v>
  </rv>
  <rv s="4">
    <fb>52.49</fb>
    <v>10</v>
  </rv>
  <rv s="4">
    <fb>66.7</fb>
    <v>10</v>
  </rv>
  <rv s="4">
    <fb>122.685</fb>
    <v>10</v>
  </rv>
  <rv s="4">
    <fb>21.6</fb>
    <v>10</v>
  </rv>
  <rv s="4">
    <fb>44773</fb>
    <v>9</v>
  </rv>
  <rv s="4">
    <fb>22962.23</fb>
    <v>10</v>
  </rv>
  <rv s="4">
    <fb>44774</fb>
    <v>9</v>
  </rv>
  <rv s="4">
    <fb>413.47</fb>
    <v>10</v>
  </rv>
  <rv s="4">
    <fb>57.09</fb>
    <v>10</v>
  </rv>
  <rv s="4">
    <fb>164.31</fb>
    <v>10</v>
  </rv>
  <rv s="4">
    <fb>74.64</fb>
    <v>10</v>
  </rv>
  <rv s="4">
    <fb>73.08</fb>
    <v>10</v>
  </rv>
  <rv s="4">
    <fb>33.69</fb>
    <v>10</v>
  </rv>
  <rv s="4">
    <fb>131.44999999999999</fb>
    <v>10</v>
  </rv>
  <rv s="4">
    <fb>96.12</fb>
    <v>10</v>
  </rv>
  <rv s="4">
    <fb>77.11</fb>
    <v>10</v>
  </rv>
  <rv s="4">
    <fb>98.55</fb>
    <v>10</v>
  </rv>
  <rv s="4">
    <fb>147.02000000000001</fb>
    <v>10</v>
  </rv>
  <rv s="4">
    <fb>74.23</fb>
    <v>10</v>
  </rv>
  <rv s="4">
    <fb>64.12</fb>
    <v>10</v>
  </rv>
  <rv s="4">
    <fb>121.81</fb>
    <v>10</v>
  </rv>
  <rv s="4">
    <fb>21.33</fb>
    <v>10</v>
  </rv>
  <rv s="4">
    <fb>44766</fb>
    <v>9</v>
  </rv>
  <rv s="4">
    <fb>23948.97</fb>
    <v>10</v>
  </rv>
  <rv s="4">
    <fb>44767</fb>
    <v>9</v>
  </rv>
  <rv s="4">
    <fb>411.99</fb>
    <v>10</v>
  </rv>
  <rv s="4">
    <fb>56.37</fb>
    <v>10</v>
  </rv>
  <rv s="4">
    <fb>162.83000000000001</fb>
    <v>10</v>
  </rv>
  <rv s="4">
    <fb>74.489999999999995</fb>
    <v>10</v>
  </rv>
  <rv s="4">
    <fb>78.42</fb>
    <v>10</v>
  </rv>
  <rv s="4">
    <fb>95.64</fb>
    <v>10</v>
  </rv>
  <rv s="4">
    <fb>78.13</fb>
    <v>10</v>
  </rv>
  <rv s="4">
    <fb>100.13</fb>
    <v>10</v>
  </rv>
  <rv s="4">
    <fb>144.22</fb>
    <v>10</v>
  </rv>
  <rv s="4">
    <fb>73.95</fb>
    <v>10</v>
  </rv>
  <rv s="4">
    <fb>48.24</fb>
    <v>10</v>
  </rv>
  <rv s="4">
    <fb>64</fb>
    <v>10</v>
  </rv>
  <rv s="4">
    <fb>118.58</fb>
    <v>10</v>
  </rv>
  <rv s="4">
    <fb>21.58</fb>
    <v>10</v>
  </rv>
  <rv s="4">
    <fb>44759</fb>
    <v>9</v>
  </rv>
  <rv s="4">
    <fb>22602.54</fb>
    <v>10</v>
  </rv>
  <rv s="4">
    <fb>44760</fb>
    <v>9</v>
  </rv>
  <rv s="4">
    <fb>395.09</fb>
    <v>10</v>
  </rv>
  <rv s="4">
    <fb>55.99</fb>
    <v>10</v>
  </rv>
  <rv s="4">
    <fb>154.75</fb>
    <v>10</v>
  </rv>
  <rv s="4">
    <fb>73.2</fb>
    <v>10</v>
  </rv>
  <rv s="4">
    <fb>71.150000000000006</fb>
    <v>10</v>
  </rv>
  <rv s="4">
    <fb>32.75</fb>
    <v>10</v>
  </rv>
  <rv s="4">
    <fb>129.83000000000001</fb>
    <v>10</v>
  </rv>
  <rv s="4">
    <fb>90.45</fb>
    <v>10</v>
  </rv>
  <rv s="4">
    <fb>75.06</fb>
    <v>10</v>
  </rv>
  <rv s="4">
    <fb>95.35</fb>
    <v>10</v>
  </rv>
  <rv s="4">
    <fb>137.22</fb>
    <v>10</v>
  </rv>
  <rv s="4">
    <fb>69.430000000000007</fb>
    <v>10</v>
  </rv>
  <rv s="4">
    <fb>43.74</fb>
    <v>10</v>
  </rv>
  <rv s="4">
    <fb>62.18</fb>
    <v>10</v>
  </rv>
  <rv s="4">
    <fb>113.38500000000001</fb>
    <v>10</v>
  </rv>
  <rv s="4">
    <fb>19.309999999999999</fb>
    <v>10</v>
  </rv>
  <rv s="4">
    <fb>44752</fb>
    <v>9</v>
  </rv>
  <rv s="4">
    <fb>20921.18</fb>
    <v>10</v>
  </rv>
  <rv s="4">
    <fb>44753</fb>
    <v>9</v>
  </rv>
  <rv s="4">
    <fb>385.13</fb>
    <v>10</v>
  </rv>
  <rv s="4">
    <fb>55.41</fb>
    <v>10</v>
  </rv>
  <rv s="4">
    <fb>144.84</fb>
    <v>10</v>
  </rv>
  <rv s="4">
    <fb>72.94</fb>
    <v>10</v>
  </rv>
  <rv s="4">
    <fb>68.59</fb>
    <v>10</v>
  </rv>
  <rv s="4">
    <fb>31.78</fb>
    <v>10</v>
  </rv>
  <rv s="4">
    <fb>130.19999999999999</fb>
    <v>10</v>
  </rv>
  <rv s="4">
    <fb>86.84</fb>
    <v>10</v>
  </rv>
  <rv s="4">
    <fb>72.040000000000006</fb>
    <v>10</v>
  </rv>
  <rv s="4">
    <fb>92.62</fb>
    <v>10</v>
  </rv>
  <rv s="4">
    <fb>132.38</fb>
    <v>10</v>
  </rv>
  <rv s="4">
    <fb>69.760000000000005</fb>
    <v>10</v>
  </rv>
  <rv s="4">
    <fb>42.91</fb>
    <v>10</v>
  </rv>
  <rv s="4">
    <fb>58.66</fb>
    <v>10</v>
  </rv>
  <rv s="4">
    <fb>107.395</fb>
    <v>10</v>
  </rv>
  <rv s="4">
    <fb>18.8</fb>
    <v>10</v>
  </rv>
  <rv s="4">
    <fb>44745</fb>
    <v>9</v>
  </rv>
  <rv s="4">
    <fb>21836.44</fb>
    <v>10</v>
  </rv>
  <rv s="4">
    <fb>44747</fb>
    <v>9</v>
  </rv>
  <rv s="4">
    <fb>388.67</fb>
    <v>10</v>
  </rv>
  <rv s="4">
    <fb>56.71</fb>
    <v>10</v>
  </rv>
  <rv s="4">
    <fb>146.37</fb>
    <v>10</v>
  </rv>
  <rv s="4">
    <fb>32.08</fb>
    <v>10</v>
  </rv>
  <rv s="4">
    <fb>130.74</fb>
    <v>10</v>
  </rv>
  <rv s="4">
    <fb>87.91</fb>
    <v>10</v>
  </rv>
  <rv s="4">
    <fb>93.01</fb>
    <v>10</v>
  </rv>
  <rv s="4">
    <fb>132.87</fb>
    <v>10</v>
  </rv>
  <rv s="4">
    <fb>69.819999999999993</fb>
    <v>10</v>
  </rv>
  <rv s="4">
    <fb>42.96</fb>
    <v>10</v>
  </rv>
  <rv s="4">
    <fb>58.38</fb>
    <v>10</v>
  </rv>
  <rv s="4">
    <fb>104.32</fb>
    <v>10</v>
  </rv>
  <rv s="4">
    <fb>44738</fb>
    <v>9</v>
  </rv>
  <rv s="4">
    <fb>19407</fb>
    <v>10</v>
  </rv>
  <rv s="4">
    <fb>44739</fb>
    <v>9</v>
  </rv>
  <rv s="4">
    <fb>381.24</fb>
    <v>10</v>
  </rv>
  <rv s="4">
    <fb>54.82</fb>
    <v>10</v>
  </rv>
  <rv s="4">
    <fb>140.01</fb>
    <v>10</v>
  </rv>
  <rv s="4">
    <fb>73.22</fb>
    <v>10</v>
  </rv>
  <rv s="4">
    <fb>72.58</fb>
    <v>10</v>
  </rv>
  <rv s="4">
    <fb>31.88</fb>
    <v>10</v>
  </rv>
  <rv s="4">
    <fb>129.68</fb>
    <v>10</v>
  </rv>
  <rv s="4">
    <fb>88.1</fb>
    <v>10</v>
  </rv>
  <rv s="4">
    <fb>74.12</fb>
    <v>10</v>
  </rv>
  <rv s="4">
    <fb>93.71</fb>
    <v>10</v>
  </rv>
  <rv s="4">
    <fb>43.61</fb>
    <v>10</v>
  </rv>
  <rv s="4">
    <fb>56.56</fb>
    <v>10</v>
  </rv>
  <rv s="4">
    <fb>97.995000000000005</fb>
    <v>10</v>
  </rv>
  <rv s="4">
    <fb>19.02</fb>
    <v>10</v>
  </rv>
  <rv s="4">
    <fb>44731</fb>
    <v>9</v>
  </rv>
  <rv s="4">
    <fb>21171.25</fb>
    <v>10</v>
  </rv>
  <rv s="4">
    <fb>44733</fb>
    <v>9</v>
  </rv>
  <rv s="4">
    <fb>390.08</fb>
    <v>10</v>
  </rv>
  <rv s="4">
    <fb>56.94</fb>
    <v>10</v>
  </rv>
  <rv s="4">
    <fb>146.99</fb>
    <v>10</v>
  </rv>
  <rv s="4">
    <fb>72.849999999999994</fb>
    <v>10</v>
  </rv>
  <rv s="4">
    <fb>71.59</fb>
    <v>10</v>
  </rv>
  <rv s="4">
    <fb>32.340000000000003</fb>
    <v>10</v>
  </rv>
  <rv s="4">
    <fb>129.19999999999999</fb>
    <v>10</v>
  </rv>
  <rv s="4">
    <fb>88.82</fb>
    <v>10</v>
  </rv>
  <rv s="4">
    <fb>76.459999999999994</fb>
    <v>10</v>
  </rv>
  <rv s="4">
    <fb>94.04</fb>
    <v>10</v>
  </rv>
  <rv s="4">
    <fb>133.44999999999999</fb>
    <v>10</v>
  </rv>
  <rv s="4">
    <fb>69.010000000000005</fb>
    <v>10</v>
  </rv>
  <rv s="4">
    <fb>46.09</fb>
    <v>10</v>
  </rv>
  <rv s="4">
    <fb>56.26</fb>
    <v>10</v>
  </rv>
  <rv s="4">
    <fb>108.08</fb>
    <v>10</v>
  </rv>
  <rv s="4">
    <fb>19.53</fb>
    <v>10</v>
  </rv>
  <rv s="4">
    <fb>44724</fb>
    <v>9</v>
  </rv>
  <rv s="4">
    <fb>20632.75</fb>
    <v>10</v>
  </rv>
  <rv s="4">
    <fb>44725</fb>
    <v>9</v>
  </rv>
  <rv s="4">
    <fb>365.86</fb>
    <v>10</v>
  </rv>
  <rv s="4">
    <fb>68.83</fb>
    <v>10</v>
  </rv>
  <rv s="4">
    <fb>73.489999999999995</fb>
    <v>10</v>
  </rv>
  <rv s="4">
    <fb>30.93</fb>
    <v>10</v>
  </rv>
  <rv s="4">
    <fb>119.89</fb>
    <v>10</v>
  </rv>
  <rv s="4">
    <fb>85.56</fb>
    <v>10</v>
  </rv>
  <rv s="4">
    <fb>74.92</fb>
    <v>10</v>
  </rv>
  <rv s="4">
    <fb>87.66</fb>
    <v>10</v>
  </rv>
  <rv s="4">
    <fb>124.62</fb>
    <v>10</v>
  </rv>
  <rv s="4">
    <fb>64.87</fb>
    <v>10</v>
  </rv>
  <rv s="4">
    <fb>46.54</fb>
    <v>10</v>
  </rv>
  <rv s="4">
    <fb>52.27</fb>
    <v>10</v>
  </rv>
  <rv s="4">
    <fb>102.825</fb>
    <v>10</v>
  </rv>
  <rv s="4">
    <fb>18.86</fb>
    <v>10</v>
  </rv>
  <rv s="4">
    <fb>44717</fb>
    <v>9</v>
  </rv>
  <rv s="4">
    <fb>29189.75</fb>
    <v>10</v>
  </rv>
  <rv s="4">
    <fb>44718</fb>
    <v>9</v>
  </rv>
  <rv s="4">
    <fb>389.8</fb>
    <v>10</v>
  </rv>
  <rv s="4">
    <fb>144.47</fb>
    <v>10</v>
  </rv>
  <rv s="4">
    <fb>71.92</fb>
    <v>10</v>
  </rv>
  <rv s="4">
    <fb>88.71</fb>
    <v>10</v>
  </rv>
  <rv s="4">
    <fb>32.53</fb>
    <v>10</v>
  </rv>
  <rv s="4">
    <fb>125.49</fb>
    <v>10</v>
  </rv>
  <rv s="4">
    <fb>90.84</fb>
    <v>10</v>
  </rv>
  <rv s="4">
    <fb>81.67</fb>
    <v>10</v>
  </rv>
  <rv s="4">
    <fb>92.47</fb>
    <v>10</v>
  </rv>
  <rv s="4">
    <fb>131.09</fb>
    <v>10</v>
  </rv>
  <rv s="4">
    <fb>71.34</fb>
    <v>10</v>
  </rv>
  <rv s="4">
    <fb>51.93</fb>
    <v>10</v>
  </rv>
  <rv s="4">
    <fb>111.91</fb>
    <v>10</v>
  </rv>
  <rv s="4">
    <fb>21.95</fb>
    <v>10</v>
  </rv>
  <rv s="4">
    <fb>44710</fb>
    <v>9</v>
  </rv>
  <rv s="4">
    <fb>29638</fb>
    <v>10</v>
  </rv>
  <rv s="4">
    <fb>44712</fb>
    <v>9</v>
  </rv>
  <rv s="4">
    <fb>410.54</fb>
    <v>10</v>
  </rv>
  <rv s="4">
    <fb>59.62</fb>
    <v>10</v>
  </rv>
  <rv s="4">
    <fb>153</fb>
    <v>10</v>
  </rv>
  <rv s="4">
    <fb>73.819999999999993</fb>
    <v>10</v>
  </rv>
  <rv s="4">
    <fb>89.51</fb>
    <v>10</v>
  </rv>
  <rv s="4">
    <fb>34.869999999999997</fb>
    <v>10</v>
  </rv>
  <rv s="4">
    <fb>129.82</fb>
    <v>10</v>
  </rv>
  <rv s="4">
    <fb>95.55</fb>
    <v>10</v>
  </rv>
  <rv s="4">
    <fb>86.67</fb>
    <v>10</v>
  </rv>
  <rv s="4">
    <fb>98.35</fb>
    <v>10</v>
  </rv>
  <rv s="4">
    <fb>139.99</fb>
    <v>10</v>
  </rv>
  <rv s="4">
    <fb>54.35</fb>
    <v>10</v>
  </rv>
  <rv s="4">
    <fb>62.59</fb>
    <v>10</v>
  </rv>
  <rv s="4">
    <fb>120.86</fb>
    <v>10</v>
  </rv>
  <rv s="4">
    <fb>44703</fb>
    <v>9</v>
  </rv>
  <rv s="4">
    <fb>28737.43</fb>
    <v>10</v>
  </rv>
  <rv s="4">
    <fb>44704</fb>
    <v>9</v>
  </rv>
  <rv s="4">
    <fb>415.26</fb>
    <v>10</v>
  </rv>
  <rv s="4">
    <fb>60.22</fb>
    <v>10</v>
  </rv>
  <rv s="4">
    <fb>153.76</fb>
    <v>10</v>
  </rv>
  <rv s="4">
    <fb>75</fb>
    <v>10</v>
  </rv>
  <rv s="4">
    <fb>88.53</fb>
    <v>10</v>
  </rv>
  <rv s="4">
    <fb>35.57</fb>
    <v>10</v>
  </rv>
  <rv s="4">
    <fb>134.02000000000001</fb>
    <v>10</v>
  </rv>
  <rv s="4">
    <fb>95.47</fb>
    <v>10</v>
  </rv>
  <rv s="4">
    <fb>87.36</fb>
    <v>10</v>
  </rv>
  <rv s="4">
    <fb>100.36</fb>
    <v>10</v>
  </rv>
  <rv s="4">
    <fb>141.46</fb>
    <v>10</v>
  </rv>
  <rv s="4">
    <fb>75.37</fb>
    <v>10</v>
  </rv>
  <rv s="4">
    <fb>55.59</fb>
    <v>10</v>
  </rv>
  <rv s="4">
    <fb>63.22</fb>
    <v>10</v>
  </rv>
  <rv s="4">
    <fb>122.8</fb>
    <v>10</v>
  </rv>
  <rv s="4">
    <fb>22.19</fb>
    <v>10</v>
  </rv>
  <rv s="4">
    <fb>44696</fb>
    <v>9</v>
  </rv>
  <rv s="4">
    <fb>29090.94</fb>
    <v>10</v>
  </rv>
  <rv s="4">
    <fb>44697</fb>
    <v>9</v>
  </rv>
  <rv s="4">
    <fb>389.63</fb>
    <v>10</v>
  </rv>
  <rv s="4">
    <fb>58.02</fb>
    <v>10</v>
  </rv>
  <rv s="4">
    <fb>140.41</fb>
    <v>10</v>
  </rv>
  <rv s="4">
    <fb>70.7</fb>
    <v>10</v>
  </rv>
  <rv s="4">
    <fb>81.77</fb>
    <v>10</v>
  </rv>
  <rv s="4">
    <fb>32.92</fb>
    <v>10</v>
  </rv>
  <rv s="4">
    <fb>129.78</fb>
    <v>10</v>
  </rv>
  <rv s="4">
    <fb>89.74</fb>
    <v>10</v>
  </rv>
  <rv s="4">
    <fb>82.42</fb>
    <v>10</v>
  </rv>
  <rv s="4">
    <fb>94.88</fb>
    <v>10</v>
  </rv>
  <rv s="4">
    <fb>131.06</fb>
    <v>10</v>
  </rv>
  <rv s="4">
    <fb>71.739999999999995</fb>
    <v>10</v>
  </rv>
  <rv s="4">
    <fb>50.56</fb>
    <v>10</v>
  </rv>
  <rv s="4">
    <fb>59.12</fb>
    <v>10</v>
  </rv>
  <rv s="4">
    <fb>114.08499999999999</fb>
    <v>10</v>
  </rv>
  <rv s="4">
    <fb>20.87</fb>
    <v>10</v>
  </rv>
  <rv s="4">
    <fb>44689</fb>
    <v>9</v>
  </rv>
  <rv s="4">
    <fb>29749.17</fb>
    <v>10</v>
  </rv>
  <rv s="4">
    <fb>44690</fb>
    <v>9</v>
  </rv>
  <rv s="4">
    <fb>401.72</fb>
    <v>10</v>
  </rv>
  <rv s="4">
    <fb>59.01</fb>
    <v>10</v>
  </rv>
  <rv s="4">
    <fb>152.32</fb>
    <v>10</v>
  </rv>
  <rv s="4">
    <fb>76.95</fb>
    <v>10</v>
  </rv>
  <rv s="4">
    <fb>80.78</fb>
    <v>10</v>
  </rv>
  <rv s="4">
    <fb>33.53</fb>
    <v>10</v>
  </rv>
  <rv s="4">
    <fb>128.6</fb>
    <v>10</v>
  </rv>
  <rv s="4">
    <fb>93.1</fb>
    <v>10</v>
  </rv>
  <rv s="4">
    <fb>96.77</fb>
    <v>10</v>
  </rv>
  <rv s="4">
    <fb>135.86000000000001</fb>
    <v>10</v>
  </rv>
  <rv s="4">
    <fb>71.430000000000007</fb>
    <v>10</v>
  </rv>
  <rv s="4">
    <fb>61.3</fb>
    <v>10</v>
  </rv>
  <rv s="4">
    <fb>116.13</fb>
    <v>10</v>
  </rv>
  <rv s="4">
    <fb>20.27</fb>
    <v>10</v>
  </rv>
  <rv s="4">
    <fb>44682</fb>
    <v>9</v>
  </rv>
  <rv s="4">
    <fb>36062.57</fb>
    <v>10</v>
  </rv>
  <rv s="4">
    <fb>44683</fb>
    <v>9</v>
  </rv>
  <rv s="4">
    <fb>411.34</fb>
    <v>10</v>
  </rv>
  <rv s="4">
    <fb>59.37</fb>
    <v>10</v>
  </rv>
  <rv s="4">
    <fb>158.15</fb>
    <v>10</v>
  </rv>
  <rv s="4">
    <fb>82.92</fb>
    <v>10</v>
  </rv>
  <rv s="4">
    <fb>34.74</fb>
    <v>10</v>
  </rv>
  <rv s="4">
    <fb>140.57</fb>
    <v>10</v>
  </rv>
  <rv s="4">
    <fb>72.209999999999994</fb>
    <v>10</v>
  </rv>
  <rv s="4">
    <fb>54.16</fb>
    <v>10</v>
  </rv>
  <rv s="4">
    <fb>61.36</fb>
    <v>10</v>
  </rv>
  <rv s="4">
    <fb>116.33499999999999</fb>
    <v>10</v>
  </rv>
  <rv s="4">
    <fb>21.97</fb>
    <v>10</v>
  </rv>
  <rv s="4">
    <fb>44675</fb>
    <v>9</v>
  </rv>
  <rv s="4">
    <fb>38551.58</fb>
    <v>10</v>
  </rv>
  <rv s="4">
    <fb>44676</fb>
    <v>9</v>
  </rv>
  <rv s="4">
    <fb>412</fb>
    <v>10</v>
  </rv>
  <rv s="4">
    <fb>59.06</fb>
    <v>10</v>
  </rv>
  <rv s="4">
    <fb>162.88</fb>
    <v>10</v>
  </rv>
  <rv s="4">
    <fb>75.150000000000006</fb>
    <v>10</v>
  </rv>
  <rv s="4">
    <fb>34.51</fb>
    <v>10</v>
  </rv>
  <rv s="4">
    <fb>130.29</fb>
    <v>10</v>
  </rv>
  <rv s="4">
    <fb>95.14</fb>
    <v>10</v>
  </rv>
  <rv s="4">
    <fb>85.03</fb>
    <v>10</v>
  </rv>
  <rv s="4">
    <fb>103.75</fb>
    <v>10</v>
  </rv>
  <rv s="4">
    <fb>141.41999999999999</fb>
    <v>10</v>
  </rv>
  <rv s="4">
    <fb>71.260000000000005</fb>
    <v>10</v>
  </rv>
  <rv s="4">
    <fb>56.21</fb>
    <v>10</v>
  </rv>
  <rv s="4">
    <fb>61.29</fb>
    <v>10</v>
  </rv>
  <rv s="4">
    <fb>114.925</fb>
    <v>10</v>
  </rv>
  <rv s="4">
    <fb>23.19</fb>
    <v>10</v>
  </rv>
  <rv s="4">
    <fb>44668</fb>
    <v>9</v>
  </rv>
  <rv s="4">
    <fb>39588.589999999997</fb>
    <v>10</v>
  </rv>
  <rv s="4">
    <fb>44669</fb>
    <v>9</v>
  </rv>
  <rv s="4">
    <fb>426.04</fb>
    <v>10</v>
  </rv>
  <rv s="4">
    <fb>61.32</fb>
    <v>10</v>
  </rv>
  <rv s="4">
    <fb>175.82</fb>
    <v>10</v>
  </rv>
  <rv s="4">
    <fb>79.239999999999995</fb>
    <v>10</v>
  </rv>
  <rv s="4">
    <fb>76.2</fb>
    <v>10</v>
  </rv>
  <rv s="4">
    <fb>133.66999999999999</fb>
    <v>10</v>
  </rv>
  <rv s="4">
    <fb>98.43</fb>
    <v>10</v>
  </rv>
  <rv s="4">
    <fb>85.74</fb>
    <v>10</v>
  </rv>
  <rv s="4">
    <fb>109.56</fb>
    <v>10</v>
  </rv>
  <rv s="4">
    <fb>143.08000000000001</fb>
    <v>10</v>
  </rv>
  <rv s="4">
    <fb>74.25</fb>
    <v>10</v>
  </rv>
  <rv s="4">
    <fb>58.42</fb>
    <v>10</v>
  </rv>
  <rv s="4">
    <fb>61.34</fb>
    <v>10</v>
  </rv>
  <rv s="4">
    <fb>117.36499999999999</fb>
    <v>10</v>
  </rv>
  <rv s="4">
    <fb>24.45</fb>
    <v>10</v>
  </rv>
  <rv s="4">
    <fb>44661</fb>
    <v>9</v>
  </rv>
  <rv s="4">
    <fb>40375.120000000003</fb>
    <v>10</v>
  </rv>
  <rv s="4">
    <fb>44662</fb>
    <v>9</v>
  </rv>
  <rv s="4">
    <fb>437.79</fb>
    <v>10</v>
  </rv>
  <rv s="4">
    <fb>66.48</fb>
    <v>10</v>
  </rv>
  <rv s="4">
    <fb>178.4</fb>
    <v>10</v>
  </rv>
  <rv s="4">
    <fb>78.84</fb>
    <v>10</v>
  </rv>
  <rv s="4">
    <fb>79.849999999999994</fb>
    <v>10</v>
  </rv>
  <rv s="4">
    <fb>36.89</fb>
    <v>10</v>
  </rv>
  <rv s="4">
    <fb>138.63999999999999</fb>
    <v>10</v>
  </rv>
  <rv s="4">
    <fb>99.94</fb>
    <v>10</v>
  </rv>
  <rv s="4">
    <fb>89.06</fb>
    <v>10</v>
  </rv>
  <rv s="4">
    <fb>108.5</fb>
    <v>10</v>
  </rv>
  <rv s="4">
    <fb>146.63999999999999</fb>
    <v>10</v>
  </rv>
  <rv s="4">
    <fb>76.09</fb>
    <v>10</v>
  </rv>
  <rv s="4">
    <fb>65.849999999999994</fb>
    <v>10</v>
  </rv>
  <rv s="4">
    <fb>61.45</fb>
    <v>10</v>
  </rv>
  <rv s="4">
    <fb>119.11</fb>
    <v>10</v>
  </rv>
  <rv s="4">
    <fb>28.05</fb>
    <v>10</v>
  </rv>
  <rv s="4">
    <fb>44654</fb>
    <v>9</v>
  </rv>
  <rv s="4">
    <fb>42791.21</fb>
    <v>10</v>
  </rv>
  <rv s="4">
    <fb>44655</fb>
    <v>9</v>
  </rv>
  <rv s="4">
    <fb>447.57</fb>
    <v>10</v>
  </rv>
  <rv s="4">
    <fb>78.72</fb>
    <v>10</v>
  </rv>
  <rv s="4">
    <fb>79.53</fb>
    <v>10</v>
  </rv>
  <rv s="4">
    <fb>37.89</fb>
    <v>10</v>
  </rv>
  <rv s="4">
    <fb>142.83000000000001</fb>
    <v>10</v>
  </rv>
  <rv s="4">
    <fb>99.6</fb>
    <v>10</v>
  </rv>
  <rv s="4">
    <fb>88.48</fb>
    <v>10</v>
  </rv>
  <rv s="4">
    <fb>109.85</fb>
    <v>10</v>
  </rv>
  <rv s="4">
    <fb>152.41</fb>
    <v>10</v>
  </rv>
  <rv s="4">
    <fb>76.959999999999994</fb>
    <v>10</v>
  </rv>
  <rv s="4">
    <fb>61.37</fb>
    <v>10</v>
  </rv>
  <rv s="4">
    <fb>61.47</fb>
    <v>10</v>
  </rv>
  <rv s="4">
    <fb>123.425</fb>
    <v>10</v>
  </rv>
  <rv s="4">
    <fb>27.5</fb>
    <v>10</v>
  </rv>
  <rv s="4">
    <fb>44647</fb>
    <v>9</v>
  </rv>
  <rv s="4">
    <fb>46163.67</fb>
    <v>10</v>
  </rv>
  <rv s="4">
    <fb>44648</fb>
    <v>9</v>
  </rv>
  <rv s="4">
    <fb>452.92</fb>
    <v>10</v>
  </rv>
  <rv s="4">
    <fb>69.290000000000006</fb>
    <v>10</v>
  </rv>
  <rv s="4">
    <fb>185.23</fb>
    <v>10</v>
  </rv>
  <rv s="4">
    <fb>76.650000000000006</fb>
    <v>10</v>
  </rv>
  <rv s="4">
    <fb>77.06</fb>
    <v>10</v>
  </rv>
  <rv s="4">
    <fb>38.22</fb>
    <v>10</v>
  </rv>
  <rv s="4">
    <fb>138.07</fb>
    <v>10</v>
  </rv>
  <rv s="4">
    <fb>102.18</fb>
    <v>10</v>
  </rv>
  <rv s="4">
    <fb>89.08</fb>
    <v>10</v>
  </rv>
  <rv s="4">
    <fb>110.03</fb>
    <v>10</v>
  </rv>
  <rv s="4">
    <fb>158.46</fb>
    <v>10</v>
  </rv>
  <rv s="4">
    <fb>75.5</fb>
    <v>10</v>
  </rv>
  <rv s="4">
    <fb>62.42</fb>
    <v>10</v>
  </rv>
  <rv s="4">
    <fb>63.71</fb>
    <v>10</v>
  </rv>
  <rv s="4">
    <fb>132.71</fb>
    <v>10</v>
  </rv>
  <rv s="4">
    <fb>26.07</fb>
    <v>10</v>
  </rv>
  <rv s="4">
    <fb>44640</fb>
    <v>9</v>
  </rv>
  <rv s="4">
    <fb>44569.91</fb>
    <v>10</v>
  </rv>
  <rv s="4">
    <fb>44641</fb>
    <v>9</v>
  </rv>
  <rv s="4">
    <fb>452.69</fb>
    <v>10</v>
  </rv>
  <rv s="4">
    <fb>69.180000000000007</fb>
    <v>10</v>
  </rv>
  <rv s="4">
    <fb>183.36</fb>
    <v>10</v>
  </rv>
  <rv s="4">
    <fb>75.040000000000006</fb>
    <v>10</v>
  </rv>
  <rv s="4">
    <fb>78.75</fb>
    <v>10</v>
  </rv>
  <rv s="4">
    <fb>39.520000000000003</fb>
    <v>10</v>
  </rv>
  <rv s="4">
    <fb>136.27000000000001</fb>
    <v>10</v>
  </rv>
  <rv s="4">
    <fb>103.72</fb>
    <v>10</v>
  </rv>
  <rv s="4">
    <fb>89.29</fb>
    <v>10</v>
  </rv>
  <rv s="4">
    <fb>105.87</fb>
    <v>10</v>
  </rv>
  <rv s="4">
    <fb>158.22</fb>
    <v>10</v>
  </rv>
  <rv s="4">
    <fb>72.78</fb>
    <v>10</v>
  </rv>
  <rv s="4">
    <fb>63.33</fb>
    <v>10</v>
  </rv>
  <rv s="4">
    <fb>137.66499999999999</fb>
    <v>10</v>
  </rv>
  <rv s="4">
    <fb>26.25</fb>
    <v>10</v>
  </rv>
  <rv s="4">
    <fb>44633</fb>
    <v>9</v>
  </rv>
  <rv s="4">
    <fb>41760.5</fb>
    <v>10</v>
  </rv>
  <rv s="4">
    <fb>44634</fb>
    <v>9</v>
  </rv>
  <rv s="4">
    <fb>444.52</fb>
    <v>10</v>
  </rv>
  <rv s="4">
    <fb>68.23</fb>
    <v>10</v>
  </rv>
  <rv s="4">
    <fb>181.88</fb>
    <v>10</v>
  </rv>
  <rv s="4">
    <fb>74.19</fb>
    <v>10</v>
  </rv>
  <rv s="4">
    <fb>73.88</fb>
    <v>10</v>
  </rv>
  <rv s="4">
    <fb>39</fb>
    <v>10</v>
  </rv>
  <rv s="4">
    <fb>136.99</fb>
    <v>10</v>
  </rv>
  <rv s="4">
    <fb>102.84</fb>
    <v>10</v>
  </rv>
  <rv s="4">
    <fb>86.1</fb>
    <v>10</v>
  </rv>
  <rv s="4">
    <fb>105.83</fb>
    <v>10</v>
  </rv>
  <rv s="4">
    <fb>155.07</fb>
    <v>10</v>
  </rv>
  <rv s="4">
    <fb>70.81</fb>
    <v>10</v>
  </rv>
  <rv s="4">
    <fb>58.56</fb>
    <v>10</v>
  </rv>
  <rv s="4">
    <fb>71.88</fb>
    <v>10</v>
  </rv>
  <rv s="4">
    <fb>134.595</fb>
    <v>10</v>
  </rv>
  <rv s="4">
    <fb>25.65</fb>
    <v>10</v>
  </rv>
  <rv s="4">
    <fb>44626</fb>
    <v>9</v>
  </rv>
  <rv s="4">
    <fb>38849.26</fb>
    <v>10</v>
  </rv>
  <rv s="4">
    <fb>44627</fb>
    <v>9</v>
  </rv>
  <rv s="4">
    <fb>420.07</fb>
    <v>10</v>
  </rv>
  <rv s="4">
    <fb>64.37</fb>
    <v>10</v>
  </rv>
  <rv s="4">
    <fb>166.72</fb>
    <v>10</v>
  </rv>
  <rv s="4">
    <fb>71.44</fb>
    <v>10</v>
  </rv>
  <rv s="4">
    <fb>76.849999999999994</fb>
    <v>10</v>
  </rv>
  <rv s="4">
    <fb>36.4</fb>
    <v>10</v>
  </rv>
  <rv s="4">
    <fb>128.94</fb>
    <v>10</v>
  </rv>
  <rv s="4">
    <fb>97.94</fb>
    <v>10</v>
  </rv>
  <rv s="4">
    <fb>81.849999999999994</fb>
    <v>10</v>
  </rv>
  <rv s="4">
    <fb>144.06</fb>
    <v>10</v>
  </rv>
  <rv s="4">
    <fb>70.430000000000007</fb>
    <v>10</v>
  </rv>
  <rv s="4">
    <fb>58.31</fb>
    <v>10</v>
  </rv>
  <rv s="4">
    <fb>122.895</fb>
    <v>10</v>
  </rv>
  <rv s="4">
    <fb>25.64</fb>
    <v>10</v>
  </rv>
  <rv s="4">
    <fb>44619</fb>
    <v>9</v>
  </rv>
  <rv s="4">
    <fb>39395.75</fb>
    <v>10</v>
  </rv>
  <rv s="4">
    <fb>44620</fb>
    <v>9</v>
  </rv>
  <rv s="4">
    <fb>432.17</fb>
    <v>10</v>
  </rv>
  <rv s="4">
    <fb>66.489999999999995</fb>
    <v>10</v>
  </rv>
  <rv s="4">
    <fb>171.6</fb>
    <v>10</v>
  </rv>
  <rv s="4">
    <fb>75.87</fb>
    <v>10</v>
  </rv>
  <rv s="4">
    <fb>75.23</fb>
    <v>10</v>
  </rv>
  <rv s="4">
    <fb>37.229999999999997</fb>
    <v>10</v>
  </rv>
  <rv s="4">
    <fb>132.52000000000001</fb>
    <v>10</v>
  </rv>
  <rv s="4">
    <fb>100.39</fb>
    <v>10</v>
  </rv>
  <rv s="4">
    <fb>104.54</fb>
    <v>10</v>
  </rv>
  <rv s="4">
    <fb>149.75</fb>
    <v>10</v>
  </rv>
  <rv s="4">
    <fb>70.89</fb>
    <v>10</v>
  </rv>
  <rv s="4">
    <fb>59.11</fb>
    <v>10</v>
  </rv>
  <rv s="4">
    <fb>69.28</fb>
    <v>10</v>
  </rv>
  <rv s="4">
    <fb>127.675</fb>
    <v>10</v>
  </rv>
  <rv s="4">
    <fb>23.27</fb>
    <v>10</v>
  </rv>
  <rv s="4">
    <fb>44612</fb>
    <v>9</v>
  </rv>
  <rv s="4">
    <fb>38998.74</fb>
    <v>10</v>
  </rv>
  <rv s="4">
    <fb>44614</fb>
    <v>9</v>
  </rv>
  <rv s="4">
    <fb>437.75</fb>
    <v>10</v>
  </rv>
  <rv s="4">
    <fb>68.53</fb>
    <v>10</v>
  </rv>
  <rv s="4">
    <fb>176.19</fb>
    <v>10</v>
  </rv>
  <rv s="4">
    <fb>75.91</fb>
    <v>10</v>
  </rv>
  <rv s="4">
    <fb>68.88</fb>
    <v>10</v>
  </rv>
  <rv s="4">
    <fb>39.1</fb>
    <v>10</v>
  </rv>
  <rv s="4">
    <fb>130.94999999999999</fb>
    <v>10</v>
  </rv>
  <rv s="4">
    <fb>99.13</fb>
    <v>10</v>
  </rv>
  <rv s="4">
    <fb>84.34</fb>
    <v>10</v>
  </rv>
  <rv s="4">
    <fb>103.4</fb>
    <v>10</v>
  </rv>
  <rv s="4">
    <fb>154.35</fb>
    <v>10</v>
  </rv>
  <rv s="4">
    <fb>67.58</fb>
    <v>10</v>
  </rv>
  <rv s="4">
    <fb>51.77</fb>
    <v>10</v>
  </rv>
  <rv s="4">
    <fb>70.06</fb>
    <v>10</v>
  </rv>
  <rv s="4">
    <fb>135.24</fb>
    <v>10</v>
  </rv>
  <rv s="4">
    <fb>22.71</fb>
    <v>10</v>
  </rv>
  <rv s="4">
    <fb>44605</fb>
    <v>9</v>
  </rv>
  <rv s="4">
    <fb>39978.1</fb>
    <v>10</v>
  </rv>
  <rv s="4">
    <fb>44606</fb>
    <v>9</v>
  </rv>
  <rv s="4">
    <fb>434.23</fb>
    <v>10</v>
  </rv>
  <rv s="4">
    <fb>180</fb>
    <v>10</v>
  </rv>
  <rv s="4">
    <fb>76.03</fb>
    <v>10</v>
  </rv>
  <rv s="4">
    <fb>68.05</fb>
    <v>10</v>
  </rv>
  <rv s="4">
    <fb>39.22</fb>
    <v>10</v>
  </rv>
  <rv s="4">
    <fb>127.51</fb>
    <v>10</v>
  </rv>
  <rv s="4">
    <fb>83.86</fb>
    <v>10</v>
  </rv>
  <rv s="4">
    <fb>101.51</fb>
    <v>10</v>
  </rv>
  <rv s="4">
    <fb>152.44</fb>
    <v>10</v>
  </rv>
  <rv s="4">
    <fb>66.22</fb>
    <v>10</v>
  </rv>
  <rv s="4">
    <fb>70.290000000000006</fb>
    <v>10</v>
  </rv>
  <rv s="4">
    <fb>132.625</fb>
    <v>10</v>
  </rv>
  <rv s="4">
    <fb>20.84</fb>
    <v>10</v>
  </rv>
  <rv s="4">
    <fb>44598</fb>
    <v>9</v>
  </rv>
  <rv s="4">
    <fb>42556.98</fb>
    <v>10</v>
  </rv>
  <rv s="4">
    <fb>44599</fb>
    <v>9</v>
  </rv>
  <rv s="4">
    <fb>440.46</fb>
    <v>10</v>
  </rv>
  <rv s="4">
    <fb>69.31</fb>
    <v>10</v>
  </rv>
  <rv s="4">
    <fb>180.48</fb>
    <v>10</v>
  </rv>
  <rv s="4">
    <fb>75.25</fb>
    <v>10</v>
  </rv>
  <rv s="4">
    <fb>40.11</fb>
    <v>10</v>
  </rv>
  <rv s="4">
    <fb>130.25</fb>
    <v>10</v>
  </rv>
  <rv s="4">
    <fb>99.36</fb>
    <v>10</v>
  </rv>
  <rv s="4">
    <fb>84</fb>
    <v>10</v>
  </rv>
  <rv s="4">
    <fb>103.04</fb>
    <v>10</v>
  </rv>
  <rv s="4">
    <fb>154.88999999999999</fb>
    <v>10</v>
  </rv>
  <rv s="4">
    <fb>67.03</fb>
    <v>10</v>
  </rv>
  <rv s="4">
    <fb>48.4</fb>
    <v>10</v>
  </rv>
  <rv s="4">
    <fb>70.64</fb>
    <v>10</v>
  </rv>
  <rv s="4">
    <fb>44591</fb>
    <v>9</v>
  </rv>
  <rv s="4">
    <fb>40645.75</fb>
    <v>10</v>
  </rv>
  <rv s="4">
    <fb>44592</fb>
    <v>9</v>
  </rv>
  <rv s="4">
    <fb>448.7</fb>
    <v>10</v>
  </rv>
  <rv s="4">
    <fb>71.17</fb>
    <v>10</v>
  </rv>
  <rv s="4">
    <fb>184.4</fb>
    <v>10</v>
  </rv>
  <rv s="4">
    <fb>68.900000000000006</fb>
    <v>10</v>
  </rv>
  <rv s="4">
    <fb>40.1</fb>
    <v>10</v>
  </rv>
  <rv s="4">
    <fb>132.30000000000001</fb>
    <v>10</v>
  </rv>
  <rv s="4">
    <fb>100.11</fb>
    <v>10</v>
  </rv>
  <rv s="4">
    <fb>83.12</fb>
    <v>10</v>
  </rv>
  <rv s="4">
    <fb>105.13</fb>
    <v>10</v>
  </rv>
  <rv s="4">
    <fb>159.6</fb>
    <v>10</v>
  </rv>
  <rv s="4">
    <fb>44.26</fb>
    <v>10</v>
  </rv>
  <rv s="4">
    <fb>71.53</fb>
    <v>10</v>
  </rv>
  <rv s="4">
    <fb>136.26499999999999</fb>
    <v>10</v>
  </rv>
  <rv s="4">
    <fb>20.51</fb>
    <v>10</v>
  </rv>
  <rv s="4">
    <fb>44584</fb>
    <v>9</v>
  </rv>
  <rv s="4">
    <fb>37807.760000000002</fb>
    <v>10</v>
  </rv>
  <rv s="4">
    <fb>44585</fb>
    <v>9</v>
  </rv>
  <rv s="4">
    <fb>441.95</fb>
    <v>10</v>
  </rv>
  <rv s="4">
    <fb>72.31</fb>
    <v>10</v>
  </rv>
  <rv s="4">
    <fb>178.1</fb>
    <v>10</v>
  </rv>
  <rv s="4">
    <fb>75.680000000000007</fb>
    <v>10</v>
  </rv>
  <rv s="4">
    <fb>65.63</fb>
    <v>10</v>
  </rv>
  <rv s="4">
    <fb>38.72</fb>
    <v>10</v>
  </rv>
  <rv s="4">
    <fb>130.47999999999999</fb>
    <v>10</v>
  </rv>
  <rv s="4">
    <fb>99.7</fb>
    <v>10</v>
  </rv>
  <rv s="4">
    <fb>83.22</fb>
    <v>10</v>
  </rv>
  <rv s="4">
    <fb>104.98</fb>
    <v>10</v>
  </rv>
  <rv s="4">
    <fb>158</fb>
    <v>10</v>
  </rv>
  <rv s="4">
    <fb>67.959999999999994</fb>
    <v>10</v>
  </rv>
  <rv s="4">
    <fb>41.37</fb>
    <v>10</v>
  </rv>
  <rv s="4">
    <fb>72.64</fb>
    <v>10</v>
  </rv>
  <rv s="4">
    <fb>130.845</fb>
    <v>10</v>
  </rv>
  <rv s="4">
    <fb>19.97</fb>
    <v>10</v>
  </rv>
  <rv s="4">
    <fb>44577</fb>
    <v>9</v>
  </rv>
  <rv s="4">
    <fb>36684.129999999997</fb>
    <v>10</v>
  </rv>
  <rv s="4">
    <fb>44579</fb>
    <v>9</v>
  </rv>
  <rv s="4">
    <fb>437.98</fb>
    <v>10</v>
  </rv>
  <rv s="4">
    <fb>72.22</fb>
    <v>10</v>
  </rv>
  <rv s="4">
    <fb>180.42</fb>
    <v>10</v>
  </rv>
  <rv s="4">
    <fb>75.959999999999994</fb>
    <v>10</v>
  </rv>
  <rv s="4">
    <fb>62.45</fb>
    <v>10</v>
  </rv>
  <rv s="4">
    <fb>38.200000000000003</fb>
    <v>10</v>
  </rv>
  <rv s="4">
    <fb>129.47</fb>
    <v>10</v>
  </rv>
  <rv s="4">
    <fb>101.2</fb>
    <v>10</v>
  </rv>
  <rv s="4">
    <fb>84.04</fb>
    <v>10</v>
  </rv>
  <rv s="4">
    <fb>105.37</fb>
    <v>10</v>
  </rv>
  <rv s="4">
    <fb>154.33000000000001</fb>
    <v>10</v>
  </rv>
  <rv s="4">
    <fb>68.84</fb>
    <v>10</v>
  </rv>
  <rv s="4">
    <fb>42.27</fb>
    <v>10</v>
  </rv>
  <rv s="4">
    <fb>72.83</fb>
    <v>10</v>
  </rv>
  <rv s="4">
    <fb>135.875</fb>
    <v>10</v>
  </rv>
  <rv s="4">
    <fb>20.75</fb>
    <v>10</v>
  </rv>
  <rv s="4">
    <fb>44570</fb>
    <v>9</v>
  </rv>
  <rv s="4">
    <fb>43307.27</fb>
    <v>10</v>
  </rv>
  <rv s="4">
    <fb>44571</fb>
    <v>9</v>
  </rv>
  <rv s="4">
    <fb>464.72</fb>
    <v>10</v>
  </rv>
  <rv s="4">
    <fb>76.56</fb>
    <v>10</v>
  </rv>
  <rv s="4">
    <fb>196.52</fb>
    <v>10</v>
  </rv>
  <rv s="4">
    <fb>77.03</fb>
    <v>10</v>
  </rv>
  <rv s="4">
    <fb>64.510000000000005</fb>
    <v>10</v>
  </rv>
  <rv s="4">
    <fb>40.83</fb>
    <v>10</v>
  </rv>
  <rv s="4">
    <fb>134.07</fb>
    <v>10</v>
  </rv>
  <rv s="4">
    <fb>105.85</fb>
    <v>10</v>
  </rv>
  <rv s="4">
    <fb>88.8</fb>
    <v>10</v>
  </rv>
  <rv s="4">
    <fb>109.29</fb>
    <v>10</v>
  </rv>
  <rv s="4">
    <fb>165.76</fb>
    <v>10</v>
  </rv>
  <rv s="4">
    <fb>69.400000000000006</fb>
    <v>10</v>
  </rv>
  <rv s="4">
    <fb>78.88</fb>
    <v>10</v>
  </rv>
  <rv s="4">
    <fb>153.45500000000001</fb>
    <v>10</v>
  </rv>
  <rv s="4">
    <fb>23.04</fb>
    <v>10</v>
  </rv>
  <rv s="4">
    <fb>44563</fb>
    <v>9</v>
  </rv>
  <rv s="4">
    <fb>41887.360000000001</fb>
    <v>10</v>
  </rv>
  <rv s="4">
    <fb>44564</fb>
    <v>9</v>
  </rv>
  <rv s="4">
    <fb>466.09</fb>
    <v>10</v>
  </rv>
  <rv s="4">
    <fb>76.44</fb>
    <v>10</v>
  </rv>
  <rv s="4">
    <fb>199.48</fb>
    <v>10</v>
  </rv>
  <rv s="4">
    <fb>77.42</fb>
    <v>10</v>
  </rv>
  <rv s="4">
    <fb>41.17</fb>
    <v>10</v>
  </rv>
  <rv s="4">
    <fb>134.35</fb>
    <v>10</v>
  </rv>
  <rv s="4">
    <fb>106.49</fb>
    <v>10</v>
  </rv>
  <rv s="4">
    <fb>89.3</fb>
    <v>10</v>
  </rv>
  <rv s="4">
    <fb>110.86</fb>
    <v>10</v>
  </rv>
  <rv s="4">
    <fb>165.93</fb>
    <v>10</v>
  </rv>
  <rv s="4">
    <fb>46.07</fb>
    <v>10</v>
  </rv>
  <rv s="4">
    <fb>79.709999999999994</fb>
    <v>10</v>
  </rv>
  <rv s="4">
    <fb>148.44499999999999</fb>
    <v>10</v>
  </rv>
  <rv s="4">
    <fb>24.21</fb>
    <v>10</v>
  </rv>
  <rv s="4">
    <fb>44556</fb>
    <v>9</v>
  </rv>
  <rv s="4">
    <fb>46309.68</fb>
    <v>10</v>
  </rv>
  <rv s="4">
    <fb>44557</fb>
    <v>9</v>
  </rv>
  <rv s="4">
    <fb>474.96</fb>
    <v>10</v>
  </rv>
  <rv s="4">
    <fb>204.44</fb>
    <v>10</v>
  </rv>
  <rv s="4">
    <fb>55.5</fb>
    <v>10</v>
  </rv>
  <rv s="4">
    <fb>39.049999999999997</fb>
    <v>10</v>
  </rv>
  <rv s="4">
    <fb>140.88999999999999</fb>
    <v>10</v>
  </rv>
  <rv s="4">
    <fb>105.81</fb>
    <v>10</v>
  </rv>
  <rv s="4">
    <fb>90.61</fb>
    <v>10</v>
  </rv>
  <rv s="4">
    <fb>116.14</fb>
    <v>10</v>
  </rv>
  <rv s="4">
    <fb>173.87</fb>
    <v>10</v>
  </rv>
  <rv s="4">
    <fb>71.58</fb>
    <v>10</v>
  </rv>
  <rv s="4">
    <fb>44.78</fb>
    <v>10</v>
  </rv>
  <rv s="4">
    <fb>85.78</fb>
    <v>10</v>
  </rv>
  <rv s="4">
    <fb>154.39500000000001</fb>
    <v>10</v>
  </rv>
  <rv s="4">
    <fb>22.82</fb>
    <v>10</v>
  </rv>
  <rv s="4">
    <fb>44549</fb>
    <v>9</v>
  </rv>
  <rv s="4">
    <fb>50892.42</fb>
    <v>10</v>
  </rv>
  <rv s="4">
    <fb>44550</fb>
    <v>9</v>
  </rv>
  <rv s="4">
    <fb>470.6</fb>
    <v>10</v>
  </rv>
  <rv s="4">
    <fb>78.11</fb>
    <v>10</v>
  </rv>
  <rv s="4">
    <fb>203.19</fb>
    <v>10</v>
  </rv>
  <rv s="4">
    <fb>54.9</fb>
    <v>10</v>
  </rv>
  <rv s="4">
    <fb>38.82</fb>
    <v>10</v>
  </rv>
  <rv s="4">
    <fb>139.30000000000001</fb>
    <v>10</v>
  </rv>
  <rv s="4">
    <fb>103.92</fb>
    <v>10</v>
  </rv>
  <rv s="4">
    <fb>88.31</fb>
    <v>10</v>
  </rv>
  <rv s="4">
    <fb>112.41</fb>
    <v>10</v>
  </rv>
  <rv s="4">
    <fb>172.94</fb>
    <v>10</v>
  </rv>
  <rv s="4">
    <fb>69.72</fb>
    <v>10</v>
  </rv>
  <rv s="4">
    <fb>44.37</fb>
    <v>10</v>
  </rv>
  <rv s="4">
    <fb>83.33</fb>
    <v>10</v>
  </rv>
  <rv s="4">
    <fb>154.13</fb>
    <v>10</v>
  </rv>
  <rv s="4">
    <fb>24.51</fb>
    <v>10</v>
  </rv>
  <rv s="4">
    <fb>44542</fb>
    <v>9</v>
  </rv>
  <rv s="4">
    <fb>46860.81</fb>
    <v>10</v>
  </rv>
  <rv s="4">
    <fb>44543</fb>
    <v>9</v>
  </rv>
  <rv s="4">
    <fb>459.87</fb>
    <v>10</v>
  </rv>
  <rv s="4">
    <fb>76.48</fb>
    <v>10</v>
  </rv>
  <rv s="4">
    <fb>195.29</fb>
    <v>10</v>
  </rv>
  <rv s="4">
    <fb>75.2</fb>
    <v>10</v>
  </rv>
  <rv s="4">
    <fb>54.37</fb>
    <v>10</v>
  </rv>
  <rv s="4">
    <fb>38.590000000000003</fb>
    <v>10</v>
  </rv>
  <rv s="4">
    <fb>137.91999999999999</fb>
    <v>10</v>
  </rv>
  <rv s="4">
    <fb>102.44</fb>
    <v>10</v>
  </rv>
  <rv s="4">
    <fb>111.21</fb>
    <v>10</v>
  </rv>
  <rv s="4">
    <fb>167.88</fb>
    <v>10</v>
  </rv>
  <rv s="4">
    <fb>70.010000000000005</fb>
    <v>10</v>
  </rv>
  <rv s="4">
    <fb>43.03</fb>
    <v>10</v>
  </rv>
  <rv s="4">
    <fb>81.56</fb>
    <v>10</v>
  </rv>
  <rv s="4">
    <fb>147.64500000000001</fb>
    <v>10</v>
  </rv>
  <rv s="4">
    <fb>23.46</fb>
    <v>10</v>
  </rv>
  <rv s="4">
    <fb>44535</fb>
    <v>9</v>
  </rv>
  <rv s="4">
    <fb>47986.75</fb>
    <v>10</v>
  </rv>
  <rv s="4">
    <fb>44536</fb>
    <v>9</v>
  </rv>
  <rv s="4">
    <fb>470.74</fb>
    <v>10</v>
  </rv>
  <rv s="4">
    <fb>76.7</fb>
    <v>10</v>
  </rv>
  <rv s="4">
    <fb>204.99</fb>
    <v>10</v>
  </rv>
  <rv s="4">
    <fb>57.24</fb>
    <v>10</v>
  </rv>
  <rv s="4">
    <fb>134.58000000000001</fb>
    <v>10</v>
  </rv>
  <rv s="4">
    <fb>105.35</fb>
    <v>10</v>
  </rv>
  <rv s="4">
    <fb>88.3</fb>
    <v>10</v>
  </rv>
  <rv s="4">
    <fb>111.18</fb>
    <v>10</v>
  </rv>
  <rv s="4">
    <fb>174.88</fb>
    <v>10</v>
  </rv>
  <rv s="4">
    <fb>69.150000000000006</fb>
    <v>10</v>
  </rv>
  <rv s="4">
    <fb>42.41</fb>
    <v>10</v>
  </rv>
  <rv s="4">
    <fb>86.27</fb>
    <v>10</v>
  </rv>
  <rv s="4">
    <fb>153.77500000000001</fb>
    <v>10</v>
  </rv>
  <rv s="4">
    <fb>24.18</fb>
    <v>10</v>
  </rv>
  <rv s="4">
    <fb>44528</fb>
    <v>9</v>
  </rv>
  <rv s="4">
    <fb>53593</fb>
    <v>10</v>
  </rv>
  <rv s="4">
    <fb>44529</fb>
    <v>9</v>
  </rv>
  <rv s="4">
    <fb>453.42</fb>
    <v>10</v>
  </rv>
  <rv s="4">
    <fb>74.7</fb>
    <v>10</v>
  </rv>
  <rv s="4">
    <fb>199.65</fb>
    <v>10</v>
  </rv>
  <rv s="4">
    <fb>71.569999999999993</fb>
    <v>10</v>
  </rv>
  <rv s="4">
    <fb>55.14</fb>
    <v>10</v>
  </rv>
  <rv s="4">
    <fb>38.03</fb>
    <v>10</v>
  </rv>
  <rv s="4">
    <fb>130.37</fb>
    <v>10</v>
  </rv>
  <rv s="4">
    <fb>102.2</fb>
    <v>10</v>
  </rv>
  <rv s="4">
    <fb>85.31</fb>
    <v>10</v>
  </rv>
  <rv s="4">
    <fb>108.26</fb>
    <v>10</v>
  </rv>
  <rv s="4">
    <fb>165.13</fb>
    <v>10</v>
  </rv>
  <rv s="4">
    <fb>67.400000000000006</fb>
    <v>10</v>
  </rv>
  <rv s="4">
    <fb>40.909999999999997</fb>
    <v>10</v>
  </rv>
  <rv s="4">
    <fb>82.59</fb>
    <v>10</v>
  </rv>
  <rv s="4">
    <fb>150.57499999999999</fb>
    <v>10</v>
  </rv>
  <rv s="4">
    <fb>23.99</fb>
    <v>10</v>
  </rv>
  <rv s="4">
    <fb>44521</fb>
    <v>9</v>
  </rv>
  <rv s="4">
    <fb>54003.18</fb>
    <v>10</v>
  </rv>
  <rv s="4">
    <fb>44522</fb>
    <v>9</v>
  </rv>
  <rv s="4">
    <fb>458.97</fb>
    <v>10</v>
  </rv>
  <rv s="4">
    <fb>204.07</fb>
    <v>10</v>
  </rv>
  <rv s="4">
    <fb>71.959999999999994</fb>
    <v>10</v>
  </rv>
  <rv s="4">
    <fb>55.58</fb>
    <v>10</v>
  </rv>
  <rv s="4">
    <fb>38.770000000000003</fb>
    <v>10</v>
  </rv>
  <rv s="4">
    <fb>131.97</fb>
    <v>10</v>
  </rv>
  <rv s="4">
    <fb>103.21</fb>
    <v>10</v>
  </rv>
  <rv s="4">
    <fb>86.4</fb>
    <v>10</v>
  </rv>
  <rv s="4">
    <fb>108.27</fb>
    <v>10</v>
  </rv>
  <rv s="4">
    <fb>165.99</fb>
    <v>10</v>
  </rv>
  <rv s="4">
    <fb>66.760000000000005</fb>
    <v>10</v>
  </rv>
  <rv s="4">
    <fb>42.9</fb>
    <v>10</v>
  </rv>
  <rv s="4">
    <fb>82.31</fb>
    <v>10</v>
  </rv>
  <rv s="4">
    <fb>149.69999999999999</fb>
    <v>10</v>
  </rv>
  <rv s="4">
    <fb>25.9</fb>
    <v>10</v>
  </rv>
  <rv s="4">
    <fb>44514</fb>
    <v>9</v>
  </rv>
  <rv s="4">
    <fb>57866.87</fb>
    <v>10</v>
  </rv>
  <rv s="4">
    <fb>44515</fb>
    <v>9</v>
  </rv>
  <rv s="4">
    <fb>468.89</fb>
    <v>10</v>
  </rv>
  <rv s="4">
    <fb>79.69</fb>
    <v>10</v>
  </rv>
  <rv s="4">
    <fb>211.42</fb>
    <v>10</v>
  </rv>
  <rv s="4">
    <fb>54.67</fb>
    <v>10</v>
  </rv>
  <rv s="4">
    <fb>39.020000000000003</fb>
    <v>10</v>
  </rv>
  <rv s="4">
    <fb>132.97</fb>
    <v>10</v>
  </rv>
  <rv s="4">
    <fb>105.73</fb>
    <v>10</v>
  </rv>
  <rv s="4">
    <fb>109.88</fb>
    <v>10</v>
  </rv>
  <rv s="4">
    <fb>171.31</fb>
    <v>10</v>
  </rv>
  <rv s="4">
    <fb>43.92</fb>
    <v>10</v>
  </rv>
  <rv s="4">
    <fb>84.05</fb>
    <v>10</v>
  </rv>
  <rv s="4">
    <fb>156.1</fb>
    <v>10</v>
  </rv>
  <rv s="4">
    <fb>27.24</fb>
    <v>10</v>
  </rv>
  <rv s="4">
    <fb>44507</fb>
    <v>9</v>
  </rv>
  <rv s="4">
    <fb>64084.14</fb>
    <v>10</v>
  </rv>
  <rv s="4">
    <fb>44508</fb>
    <v>9</v>
  </rv>
  <rv s="4">
    <fb>467.27</fb>
    <v>10</v>
  </rv>
  <rv s="4">
    <fb>81.23</fb>
    <v>10</v>
  </rv>
  <rv s="4">
    <fb>203.79</fb>
    <v>10</v>
  </rv>
  <rv s="4">
    <fb>72.84</fb>
    <v>10</v>
  </rv>
  <rv s="4">
    <fb>57.55</fb>
    <v>10</v>
  </rv>
  <rv s="4">
    <fb>40.15</fb>
    <v>10</v>
  </rv>
  <rv s="4">
    <fb>133.81</fb>
    <v>10</v>
  </rv>
  <rv s="4">
    <fb>106.9</fb>
    <v>10</v>
  </rv>
  <rv s="4">
    <fb>90.1</fb>
    <v>10</v>
  </rv>
  <rv s="4">
    <fb>110.04</fb>
    <v>10</v>
  </rv>
  <rv s="4">
    <fb>167.31</fb>
    <v>10</v>
  </rv>
  <rv s="4">
    <fb>66.650000000000006</fb>
    <v>10</v>
  </rv>
  <rv s="4">
    <fb>47.31</fb>
    <v>10</v>
  </rv>
  <rv s="4">
    <fb>82.45</fb>
    <v>10</v>
  </rv>
  <rv s="4">
    <fb>150.55000000000001</fb>
    <v>10</v>
  </rv>
  <rv s="4">
    <fb>30.14</fb>
    <v>10</v>
  </rv>
  <rv s="4">
    <fb>44500</fb>
    <v>9</v>
  </rv>
  <rv s="4">
    <fb>60974</fb>
    <v>10</v>
  </rv>
  <rv s="4">
    <fb>44501</fb>
    <v>9</v>
  </rv>
  <rv s="4">
    <fb>468.53</fb>
    <v>10</v>
  </rv>
  <rv s="4">
    <fb>211.26</fb>
    <v>10</v>
  </rv>
  <rv s="4">
    <fb>73</fb>
    <v>10</v>
  </rv>
  <rv s="4">
    <fb>58.26</fb>
    <v>10</v>
  </rv>
  <rv s="4">
    <fb>40.020000000000003</fb>
    <v>10</v>
  </rv>
  <rv s="4">
    <fb>106.39</fb>
    <v>10</v>
  </rv>
  <rv s="4">
    <fb>87.82</fb>
    <v>10</v>
  </rv>
  <rv s="4">
    <fb>110.24</fb>
    <v>10</v>
  </rv>
  <rv s="4">
    <fb>167.08</fb>
    <v>10</v>
  </rv>
  <rv s="4">
    <fb>67.22</fb>
    <v>10</v>
  </rv>
  <rv s="4">
    <fb>45.37</fb>
    <v>10</v>
  </rv>
  <rv s="4">
    <fb>80.06</fb>
    <v>10</v>
  </rv>
  <rv s="4">
    <fb>148.30000000000001</fb>
    <v>10</v>
  </rv>
  <rv s="4">
    <fb>29.06</fb>
    <v>10</v>
  </rv>
  <rv s="4">
    <fb>44493</fb>
    <v>9</v>
  </rv>
  <rv s="4">
    <fb>62379.71</fb>
    <v>10</v>
  </rv>
  <rv s="4">
    <fb>44494</fb>
    <v>9</v>
  </rv>
  <rv s="4">
    <fb>459.25</fb>
    <v>10</v>
  </rv>
  <rv s="4">
    <fb>201.15</fb>
    <v>10</v>
  </rv>
  <rv s="4">
    <fb>71.25</fb>
    <v>10</v>
  </rv>
  <rv s="4">
    <fb>57.47</fb>
    <v>10</v>
  </rv>
  <rv s="4">
    <fb>40.26</fb>
    <v>10</v>
  </rv>
  <rv s="4">
    <fb>133.82</fb>
    <v>10</v>
  </rv>
  <rv s="4">
    <fb>104.49</fb>
    <v>10</v>
  </rv>
  <rv s="4">
    <fb>85.12</fb>
    <v>10</v>
  </rv>
  <rv s="4">
    <fb>109.84</fb>
    <v>10</v>
  </rv>
  <rv s="4">
    <fb>161.53</fb>
    <v>10</v>
  </rv>
  <rv s="4">
    <fb>43.62</fb>
    <v>10</v>
  </rv>
  <rv s="4">
    <fb>77.58</fb>
    <v>10</v>
  </rv>
  <rv s="4">
    <fb>136.82</fb>
    <v>10</v>
  </rv>
  <rv s="4">
    <fb>44486</fb>
    <v>9</v>
  </rv>
  <rv s="4">
    <fb>60719.58</fb>
    <v>10</v>
  </rv>
  <rv s="4">
    <fb>44487</fb>
    <v>9</v>
  </rv>
  <rv s="4">
    <fb>453.12</fb>
    <v>10</v>
  </rv>
  <rv s="4">
    <fb>80.38</fb>
    <v>10</v>
  </rv>
  <rv s="4">
    <fb>192.75</fb>
    <v>10</v>
  </rv>
  <rv s="4">
    <fb>71.290000000000006</fb>
    <v>10</v>
  </rv>
  <rv s="4">
    <fb>57.95</fb>
    <v>10</v>
  </rv>
  <rv s="4">
    <fb>40.619999999999997</fb>
    <v>10</v>
  </rv>
  <rv s="4">
    <fb>131.66999999999999</fb>
    <v>10</v>
  </rv>
  <rv s="4">
    <fb>104.8</fb>
    <v>10</v>
  </rv>
  <rv s="4">
    <fb>84.83</fb>
    <v>10</v>
  </rv>
  <rv s="4">
    <fb>158.41</fb>
    <v>10</v>
  </rv>
  <rv s="4">
    <fb>67.25</fb>
    <v>10</v>
  </rv>
  <rv s="4">
    <fb>44.5</fb>
    <v>10</v>
  </rv>
  <rv s="4">
    <fb>77.22</fb>
    <v>10</v>
  </rv>
  <rv s="4">
    <fb>133.58000000000001</fb>
    <v>10</v>
  </rv>
  <rv s="4">
    <fb>28.32</fb>
    <v>10</v>
  </rv>
  <rv s="4">
    <fb>44479</fb>
    <v>9</v>
  </rv>
  <rv s="4">
    <fb>62512.35</fb>
    <v>10</v>
  </rv>
  <rv s="4">
    <fb>44480</fb>
    <v>9</v>
  </rv>
  <rv s="4">
    <fb>445.87</fb>
    <v>10</v>
  </rv>
  <rv s="4">
    <fb>80.319999999999993</fb>
    <v>10</v>
  </rv>
  <rv s="4">
    <fb>189.01</fb>
    <v>10</v>
  </rv>
  <rv s="4">
    <fb>57.33</fb>
    <v>10</v>
  </rv>
  <rv s="4">
    <fb>39.51</fb>
    <v>10</v>
  </rv>
  <rv s="4">
    <fb>127.97</fb>
    <v>10</v>
  </rv>
  <rv s="4">
    <fb>102.89</fb>
    <v>10</v>
  </rv>
  <rv s="4">
    <fb>84.15</fb>
    <v>10</v>
  </rv>
  <rv s="4">
    <fb>107.17</fb>
    <v>10</v>
  </rv>
  <rv s="4">
    <fb>155.91</fb>
    <v>10</v>
  </rv>
  <rv s="4">
    <fb>65.680000000000007</fb>
    <v>10</v>
  </rv>
  <rv s="4">
    <fb>44.77</fb>
    <v>10</v>
  </rv>
  <rv s="4">
    <fb>74.72</fb>
    <v>10</v>
  </rv>
  <rv s="4">
    <fb>131.29</fb>
    <v>10</v>
  </rv>
  <rv s="4">
    <fb>27.52</fb>
    <v>10</v>
  </rv>
  <rv s="4">
    <fb>44472</fb>
    <v>9</v>
  </rv>
  <rv s="4">
    <fb>53988.23</fb>
    <v>10</v>
  </rv>
  <rv s="4">
    <fb>44473</fb>
    <v>9</v>
  </rv>
  <rv s="4">
    <fb>437.86</fb>
    <v>10</v>
  </rv>
  <rv s="4">
    <fb>182.63</fb>
    <v>10</v>
  </rv>
  <rv s="4">
    <fb>70.05</fb>
    <v>10</v>
  </rv>
  <rv s="4">
    <fb>56.57</fb>
    <v>10</v>
  </rv>
  <rv s="4">
    <fb>126.94</fb>
    <v>10</v>
  </rv>
  <rv s="4">
    <fb>100.95</fb>
    <v>10</v>
  </rv>
  <rv s="4">
    <fb>81.180000000000007</fb>
    <v>10</v>
  </rv>
  <rv s="4">
    <fb>103.33</fb>
    <v>10</v>
  </rv>
  <rv s="4">
    <fb>151.96</fb>
    <v>10</v>
  </rv>
  <rv s="4">
    <fb>64.77</fb>
    <v>10</v>
  </rv>
  <rv s="4">
    <fb>42.45</fb>
    <v>10</v>
  </rv>
  <rv s="4">
    <fb>127.375</fb>
    <v>10</v>
  </rv>
  <rv s="4">
    <fb>23.61</fb>
    <v>10</v>
  </rv>
  <rv s="4">
    <fb>44465</fb>
    <v>9</v>
  </rv>
  <rv s="4">
    <fb>48124.18</fb>
    <v>10</v>
  </rv>
  <rv s="4">
    <fb>44466</fb>
    <v>9</v>
  </rv>
  <rv s="4">
    <fb>434.24</fb>
    <v>10</v>
  </rv>
  <rv s="4">
    <fb>81.459999999999994</fb>
    <v>10</v>
  </rv>
  <rv s="4">
    <fb>180.8</fb>
    <v>10</v>
  </rv>
  <rv s="4">
    <fb>69.02</fb>
    <v>10</v>
  </rv>
  <rv s="4">
    <fb>38.15</fb>
    <v>10</v>
  </rv>
  <rv s="4">
    <fb>127.33</fb>
    <v>10</v>
  </rv>
  <rv s="4">
    <fb>99.18</fb>
    <v>10</v>
  </rv>
  <rv s="4">
    <fb>103.83</fb>
    <v>10</v>
  </rv>
  <rv s="4">
    <fb>151.57</fb>
    <v>10</v>
  </rv>
  <rv s="4">
    <fb>63.88</fb>
    <v>10</v>
  </rv>
  <rv s="4">
    <fb>42.42</fb>
    <v>10</v>
  </rv>
  <rv s="4">
    <fb>72.010000000000005</fb>
    <v>10</v>
  </rv>
  <rv s="4">
    <fb>128.245</fb>
    <v>10</v>
  </rv>
  <rv s="4">
    <fb>24.28</fb>
    <v>10</v>
  </rv>
  <rv s="4">
    <fb>44458</fb>
    <v>9</v>
  </rv>
  <rv s="4">
    <fb>42997</fb>
    <v>10</v>
  </rv>
  <rv s="4">
    <fb>44459</fb>
    <v>9</v>
  </rv>
  <rv s="4">
    <fb>443.91</fb>
    <v>10</v>
  </rv>
  <rv s="4">
    <fb>184.9</fb>
    <v>10</v>
  </rv>
  <rv s="4">
    <fb>70.62</fb>
    <v>10</v>
  </rv>
  <rv s="4">
    <fb>50.9</fb>
    <v>10</v>
  </rv>
  <rv s="4">
    <fb>131.97999999999999</fb>
    <v>10</v>
  </rv>
  <rv s="4">
    <fb>100.85</fb>
    <v>10</v>
  </rv>
  <rv s="4">
    <fb>81.069999999999993</fb>
    <v>10</v>
  </rv>
  <rv s="4">
    <fb>105.39</fb>
    <v>10</v>
  </rv>
  <rv s="4">
    <fb>156.71</fb>
    <v>10</v>
  </rv>
  <rv s="4">
    <fb>65.14</fb>
    <v>10</v>
  </rv>
  <rv s="4">
    <fb>41.36</fb>
    <v>10</v>
  </rv>
  <rv s="4">
    <fb>75.03</fb>
    <v>10</v>
  </rv>
  <rv s="4">
    <fb>136.19499999999999</fb>
    <v>10</v>
  </rv>
  <rv s="4">
    <fb>23.1</fb>
    <v>10</v>
  </rv>
  <rv s="4">
    <fb>44451</fb>
    <v>9</v>
  </rv>
  <rv s="4">
    <fb>46968.3</fb>
    <v>10</v>
  </rv>
  <rv s="4">
    <fb>44452</fb>
    <v>9</v>
  </rv>
  <rv s="4">
    <fb>441.4</fb>
    <v>10</v>
  </rv>
  <rv s="4">
    <fb>83.14</fb>
    <v>10</v>
  </rv>
  <rv s="4">
    <fb>184.11</fb>
    <v>10</v>
  </rv>
  <rv s="4">
    <fb>71.36</fb>
    <v>10</v>
  </rv>
  <rv s="4">
    <fb>49.32</fb>
    <v>10</v>
  </rv>
  <rv s="4">
    <fb>37.58</fb>
    <v>10</v>
  </rv>
  <rv s="4">
    <fb>133</fb>
    <v>10</v>
  </rv>
  <rv s="4">
    <fb>100.33</fb>
    <v>10</v>
  </rv>
  <rv s="4">
    <fb>155.47999999999999</fb>
    <v>10</v>
  </rv>
  <rv s="4">
    <fb>66.400000000000006</fb>
    <v>10</v>
  </rv>
  <rv s="4">
    <fb>42.34</fb>
    <v>10</v>
  </rv>
  <rv s="4">
    <fb>75.94</fb>
    <v>10</v>
  </rv>
  <rv s="4">
    <fb>135.5</fb>
    <v>10</v>
  </rv>
  <rv s="4">
    <fb>25.56</fb>
    <v>10</v>
  </rv>
  <rv s="4">
    <fb>44444</fb>
    <v>9</v>
  </rv>
  <rv s="4">
    <fb>45052</fb>
    <v>10</v>
  </rv>
  <rv s="4">
    <fb>44446</fb>
    <v>9</v>
  </rv>
  <rv s="4">
    <fb>445.44</fb>
    <v>10</v>
  </rv>
  <rv s="4">
    <fb>182.9</fb>
    <v>10</v>
  </rv>
  <rv s="4">
    <fb>47.79</fb>
    <v>10</v>
  </rv>
  <rv s="4">
    <fb>133.19</fb>
    <v>10</v>
  </rv>
  <rv s="4">
    <fb>101.96</fb>
    <v>10</v>
  </rv>
  <rv s="4">
    <fb>84.01</fb>
    <v>10</v>
  </rv>
  <rv s="4">
    <fb>107.05</fb>
    <v>10</v>
  </rv>
  <rv s="4">
    <fb>156.63</fb>
    <v>10</v>
  </rv>
  <rv s="4">
    <fb>68.45</fb>
    <v>10</v>
  </rv>
  <rv s="4">
    <fb>44.7</fb>
    <v>10</v>
  </rv>
  <rv s="4">
    <fb>76.59</fb>
    <v>10</v>
  </rv>
  <rv s="4">
    <fb>136.13999999999999</fb>
    <v>10</v>
  </rv>
  <rv s="4">
    <fb>26.34</fb>
    <v>10</v>
  </rv>
  <rv s="4">
    <fb>44437</fb>
    <v>9</v>
  </rv>
  <rv s="4">
    <fb>50134.99</fb>
    <v>10</v>
  </rv>
  <rv s="4">
    <fb>44438</fb>
    <v>9</v>
  </rv>
  <rv s="4">
    <fb>453.08</fb>
    <v>10</v>
  </rv>
  <rv s="4">
    <fb>85.47</fb>
    <v>10</v>
  </rv>
  <rv s="4">
    <fb>183.52</fb>
    <v>10</v>
  </rv>
  <rv s="4">
    <fb>48.62</fb>
    <v>10</v>
  </rv>
  <rv s="4">
    <fb>38.07</fb>
    <v>10</v>
  </rv>
  <rv s="4">
    <fb>136.85</fb>
    <v>10</v>
  </rv>
  <rv s="4">
    <fb>104.59</fb>
    <v>10</v>
  </rv>
  <rv s="4">
    <fb>85.37</fb>
    <v>10</v>
  </rv>
  <rv s="4">
    <fb>111.27</fb>
    <v>10</v>
  </rv>
  <rv s="4">
    <fb>159.36000000000001</fb>
    <v>10</v>
  </rv>
  <rv s="4">
    <fb>44.97</fb>
    <v>10</v>
  </rv>
  <rv s="4">
    <fb>78.34</fb>
    <v>10</v>
  </rv>
  <rv s="4">
    <fb>136.64500000000001</fb>
    <v>10</v>
  </rv>
  <rv s="4">
    <fb>23.93</fb>
    <v>10</v>
  </rv>
  <rv s="4">
    <fb>44430</fb>
    <v>9</v>
  </rv>
  <rv s="4">
    <fb>48915.88</fb>
    <v>10</v>
  </rv>
  <rv s="4">
    <fb>44431</fb>
    <v>9</v>
  </rv>
  <rv s="4">
    <fb>450.25</fb>
    <v>10</v>
  </rv>
  <rv s="4">
    <fb>84.72</fb>
    <v>10</v>
  </rv>
  <rv s="4">
    <fb>181.84</fb>
    <v>10</v>
  </rv>
  <rv s="4">
    <fb>71.78</fb>
    <v>10</v>
  </rv>
  <rv s="4">
    <fb>49.31</fb>
    <v>10</v>
  </rv>
  <rv s="4">
    <fb>134.63</fb>
    <v>10</v>
  </rv>
  <rv s="4">
    <fb>104.92</fb>
    <v>10</v>
  </rv>
  <rv s="4">
    <fb>85.95</fb>
    <v>10</v>
  </rv>
  <rv s="4">
    <fb>68.52</fb>
    <v>10</v>
  </rv>
  <rv s="4">
    <fb>44.82</fb>
    <v>10</v>
  </rv>
  <rv s="4">
    <fb>78.64</fb>
    <v>10</v>
  </rv>
  <rv s="4">
    <fb>136.02000000000001</fb>
    <v>10</v>
  </rv>
  <rv s="4">
    <fb>44423</fb>
    <v>9</v>
  </rv>
  <rv s="4">
    <fb>48653.93</fb>
    <v>10</v>
  </rv>
  <rv s="4">
    <fb>44424</fb>
    <v>9</v>
  </rv>
  <rv s="4">
    <fb>443.36</fb>
    <v>10</v>
  </rv>
  <rv s="4">
    <fb>82.73</fb>
    <v>10</v>
  </rv>
  <rv s="4">
    <fb>177.62</fb>
    <v>10</v>
  </rv>
  <rv s="4">
    <fb>72.760000000000005</fb>
    <v>10</v>
  </rv>
  <rv s="4">
    <fb>45.89</fb>
    <v>10</v>
  </rv>
  <rv s="4">
    <fb>37.69</fb>
    <v>10</v>
  </rv>
  <rv s="4">
    <fb>136.11000000000001</fb>
    <v>10</v>
  </rv>
  <rv s="4">
    <fb>102.63</fb>
    <v>10</v>
  </rv>
  <rv s="4">
    <fb>83.78</fb>
    <v>10</v>
  </rv>
  <rv s="4">
    <fb>107</fb>
    <v>10</v>
  </rv>
  <rv s="4">
    <fb>155.74</fb>
    <v>10</v>
  </rv>
  <rv s="4">
    <fb>69.930000000000007</fb>
    <v>10</v>
  </rv>
  <rv s="4">
    <fb>41.63</fb>
    <v>10</v>
  </rv>
  <rv s="4">
    <fb>76.209999999999994</fb>
    <v>10</v>
  </rv>
  <rv s="4">
    <fb>128.19</fb>
    <v>10</v>
  </rv>
  <rv s="4">
    <fb>17.809999999999999</fb>
    <v>10</v>
  </rv>
  <rv s="4">
    <fb>44416</fb>
    <v>9</v>
  </rv>
  <rv s="4">
    <fb>47614.16</fb>
    <v>10</v>
  </rv>
  <rv s="4">
    <fb>44417</fb>
    <v>9</v>
  </rv>
  <rv s="4">
    <fb>445.92</fb>
    <v>10</v>
  </rv>
  <rv s="4">
    <fb>83.19</fb>
    <v>10</v>
  </rv>
  <rv s="4">
    <fb>181.56</fb>
    <v>10</v>
  </rv>
  <rv s="4">
    <fb>72.510000000000005</fb>
    <v>10</v>
  </rv>
  <rv s="4">
    <fb>49.42</fb>
    <v>10</v>
  </rv>
  <rv s="4">
    <fb>38.58</fb>
    <v>10</v>
  </rv>
  <rv s="4">
    <fb>133.69</fb>
    <v>10</v>
  </rv>
  <rv s="4">
    <fb>86.45</fb>
    <v>10</v>
  </rv>
  <rv s="4">
    <fb>154.99</fb>
    <v>10</v>
  </rv>
  <rv s="4">
    <fb>68.680000000000007</fb>
    <v>10</v>
  </rv>
  <rv s="4">
    <fb>45.88</fb>
    <v>10</v>
  </rv>
  <rv s="4">
    <fb>77.510000000000005</fb>
    <v>10</v>
  </rv>
  <rv s="4">
    <fb>131.22499999999999</fb>
    <v>10</v>
  </rv>
  <rv s="4">
    <fb>18.97</fb>
    <v>10</v>
  </rv>
  <rv s="4">
    <fb>44409</fb>
    <v>9</v>
  </rv>
  <rv s="4">
    <fb>42734.82</fb>
    <v>10</v>
  </rv>
  <rv s="4">
    <fb>44410</fb>
    <v>9</v>
  </rv>
  <rv s="4">
    <fb>442.49</fb>
    <v>10</v>
  </rv>
  <rv s="4">
    <fb>82.82</fb>
    <v>10</v>
  </rv>
  <rv s="4">
    <fb>181.01</fb>
    <v>10</v>
  </rv>
  <rv s="4">
    <fb>49.51</fb>
    <v>10</v>
  </rv>
  <rv s="4">
    <fb>37.86</fb>
    <v>10</v>
  </rv>
  <rv s="4">
    <fb>132.94</fb>
    <v>10</v>
  </rv>
  <rv s="4">
    <fb>103.54</fb>
    <v>10</v>
  </rv>
  <rv s="4">
    <fb>84.14</fb>
    <v>10</v>
  </rv>
  <rv s="4">
    <fb>107.08</fb>
    <v>10</v>
  </rv>
  <rv s="4">
    <fb>154.86000000000001</fb>
    <v>10</v>
  </rv>
  <rv s="4">
    <fb>67.45</fb>
    <v>10</v>
  </rv>
  <rv s="4">
    <fb>43.53</fb>
    <v>10</v>
  </rv>
  <rv s="4">
    <fb>75.760000000000005</fb>
    <v>10</v>
  </rv>
  <rv s="4">
    <fb>134.285</fb>
    <v>10</v>
  </rv>
  <rv s="4">
    <fb>19.399999999999999</fb>
    <v>10</v>
  </rv>
  <rv s="4">
    <fb>44402</fb>
    <v>9</v>
  </rv>
  <rv s="4">
    <fb>40668.15</fb>
    <v>10</v>
  </rv>
  <rv s="4">
    <fb>44403</fb>
    <v>9</v>
  </rv>
  <rv s="4">
    <fb>438.51</fb>
    <v>10</v>
  </rv>
  <rv s="4">
    <fb>82.4</fb>
    <v>10</v>
  </rv>
  <rv s="4">
    <fb>180.43</fb>
    <v>10</v>
  </rv>
  <rv s="4">
    <fb>71.510000000000005</fb>
    <v>10</v>
  </rv>
  <rv s="4">
    <fb>49.39</fb>
    <v>10</v>
  </rv>
  <rv s="4">
    <fb>36.520000000000003</fb>
    <v>10</v>
  </rv>
  <rv s="4">
    <fb>132.15</fb>
    <v>10</v>
  </rv>
  <rv s="4">
    <fb>103.36</fb>
    <v>10</v>
  </rv>
  <rv s="4">
    <fb>84.02</fb>
    <v>10</v>
  </rv>
  <rv s="4">
    <fb>106.72</fb>
    <v>10</v>
  </rv>
  <rv s="4">
    <fb>153.4</fb>
    <v>10</v>
  </rv>
  <rv s="4">
    <fb>65.97</fb>
    <v>10</v>
  </rv>
  <rv s="4">
    <fb>44.98</fb>
    <v>10</v>
  </rv>
  <rv s="4">
    <fb>75.39</fb>
    <v>10</v>
  </rv>
  <rv s="4">
    <fb>131.57</fb>
    <v>10</v>
  </rv>
  <rv s="4">
    <fb>20.010000000000002</fb>
    <v>10</v>
  </rv>
  <rv s="4">
    <fb>44395</fb>
    <v>9</v>
  </rv>
  <rv s="4">
    <fb>32491.82</fb>
    <v>10</v>
  </rv>
  <rv s="4">
    <fb>44396</fb>
    <v>9</v>
  </rv>
  <rv s="4">
    <fb>439.94</fb>
    <v>10</v>
  </rv>
  <rv s="4">
    <fb>183.27</fb>
    <v>10</v>
  </rv>
  <rv s="4">
    <fb>71.400000000000006</fb>
    <v>10</v>
  </rv>
  <rv s="4">
    <fb>48.52</fb>
    <v>10</v>
  </rv>
  <rv s="4">
    <fb>36.26</fb>
    <v>10</v>
  </rv>
  <rv s="4">
    <fb>131.47999999999999</fb>
    <v>10</v>
  </rv>
  <rv s="4">
    <fb>103.61</fb>
    <v>10</v>
  </rv>
  <rv s="4">
    <fb>81.73</fb>
    <v>10</v>
  </rv>
  <rv s="4">
    <fb>106.25</fb>
    <v>10</v>
  </rv>
  <rv s="4">
    <fb>154.52000000000001</fb>
    <v>10</v>
  </rv>
  <rv s="4">
    <fb>65.709999999999994</fb>
    <v>10</v>
  </rv>
  <rv s="4">
    <fb>42.03</fb>
    <v>10</v>
  </rv>
  <rv s="4">
    <fb>128.655</fb>
    <v>10</v>
  </rv>
  <rv s="4">
    <fb>19.38</fb>
    <v>10</v>
  </rv>
  <rv s="4">
    <fb>44388</fb>
    <v>9</v>
  </rv>
  <rv s="4">
    <fb>31833.25</fb>
    <v>10</v>
  </rv>
  <rv s="4">
    <fb>44389</fb>
    <v>9</v>
  </rv>
  <rv s="4">
    <fb>431.34</fb>
    <v>10</v>
  </rv>
  <rv s="4">
    <fb>178.01</fb>
    <v>10</v>
  </rv>
  <rv s="4">
    <fb>71.040000000000006</fb>
    <v>10</v>
  </rv>
  <rv s="4">
    <fb>48.68</fb>
    <v>10</v>
  </rv>
  <rv s="4">
    <fb>128.62</fb>
    <v>10</v>
  </rv>
  <rv s="4">
    <fb>101.91</fb>
    <v>10</v>
  </rv>
  <rv s="4">
    <fb>81.09</fb>
    <v>10</v>
  </rv>
  <rv s="4">
    <fb>105.78</fb>
    <v>10</v>
  </rv>
  <rv s="4">
    <fb>150.30000000000001</fb>
    <v>10</v>
  </rv>
  <rv s="4">
    <fb>66.27</fb>
    <v>10</v>
  </rv>
  <rv s="4">
    <fb>40.76</fb>
    <v>10</v>
  </rv>
  <rv s="4">
    <fb>70.930000000000007</fb>
    <v>10</v>
  </rv>
  <rv s="4">
    <fb>19.420000000000002</fb>
    <v>10</v>
  </rv>
  <rv s="4">
    <fb>44381</fb>
    <v>9</v>
  </rv>
  <rv s="4">
    <fb>33517.17</fb>
    <v>10</v>
  </rv>
  <rv s="4">
    <fb>44383</fb>
    <v>9</v>
  </rv>
  <rv s="4">
    <fb>435.52</fb>
    <v>10</v>
  </rv>
  <rv s="4">
    <fb>81.64</fb>
    <v>10</v>
  </rv>
  <rv s="4">
    <fb>182.49</fb>
    <v>10</v>
  </rv>
  <rv s="4">
    <fb>70.150000000000006</fb>
    <v>10</v>
  </rv>
  <rv s="4">
    <fb>52.85</fb>
    <v>10</v>
  </rv>
  <rv s="4">
    <fb>36.71</fb>
    <v>10</v>
  </rv>
  <rv s="4">
    <fb>103.49</fb>
    <v>10</v>
  </rv>
  <rv s="4">
    <fb>82.98</fb>
    <v>10</v>
  </rv>
  <rv s="4">
    <fb>105.4</fb>
    <v>10</v>
  </rv>
  <rv s="4">
    <fb>151.19999999999999</fb>
    <v>10</v>
  </rv>
  <rv s="4">
    <fb>64.599999999999994</fb>
    <v>10</v>
  </rv>
  <rv s="4">
    <fb>43.65</fb>
    <v>10</v>
  </rv>
  <rv s="4">
    <fb>73.209999999999994</fb>
    <v>10</v>
  </rv>
  <rv s="4">
    <fb>128.5</fb>
    <v>10</v>
  </rv>
  <rv s="4">
    <fb>20.420000000000002</fb>
    <v>10</v>
  </rv>
  <rv s="4">
    <fb>44374</fb>
    <v>9</v>
  </rv>
  <rv s="4">
    <fb>33146.54</fb>
    <v>10</v>
  </rv>
  <rv s="4">
    <fb>44375</fb>
    <v>9</v>
  </rv>
  <rv s="4">
    <fb>433.72</fb>
    <v>10</v>
  </rv>
  <rv s="4">
    <fb>82.14</fb>
    <v>10</v>
  </rv>
  <rv s="4">
    <fb>181.14</fb>
    <v>10</v>
  </rv>
  <rv s="4">
    <fb>36.94</fb>
    <v>10</v>
  </rv>
  <rv s="4">
    <fb>128.29</fb>
    <v>10</v>
  </rv>
  <rv s="4">
    <fb>103.29</fb>
    <v>10</v>
  </rv>
  <rv s="4">
    <fb>82.88</fb>
    <v>10</v>
  </rv>
  <rv s="4">
    <fb>102.68</fb>
    <v>10</v>
  </rv>
  <rv s="4">
    <fb>149.86000000000001</fb>
    <v>10</v>
  </rv>
  <rv s="4">
    <fb>64.02</fb>
    <v>10</v>
  </rv>
  <rv s="4">
    <fb>43.42</fb>
    <v>10</v>
  </rv>
  <rv s="4">
    <fb>73.959999999999994</fb>
    <v>10</v>
  </rv>
  <rv s="4">
    <fb>129.9</fb>
    <v>10</v>
  </rv>
  <rv s="4">
    <fb>21.34</fb>
    <v>10</v>
  </rv>
  <rv s="5">
    <v>11</v>
    <v>b1hbp2</v>
    <v>Weekly</v>
    <v>44374</v>
    <v>45290</v>
    <v>0</v>
    <v>1</v>
    <v>638392320000000000,638393903080009815,0</v>
    <v>0</v>
    <v>b1hbp2</v>
    <v>ARCX:XLC</v>
    <v>1</v>
  </rv>
  <rv s="5">
    <v>11</v>
    <v>a268nm</v>
    <v>Weekly</v>
    <v>44374</v>
    <v>45290</v>
    <v>0</v>
    <v>1</v>
    <v>638392320000000000,638393903080001218,0</v>
    <v>0</v>
    <v>a268nm</v>
    <v>ARCX:XME</v>
    <v>2</v>
  </rv>
  <rv s="5">
    <v>11</v>
    <v>a267r7</v>
    <v>Weekly</v>
    <v>44374</v>
    <v>45290</v>
    <v>0</v>
    <v>1</v>
    <v>638392320000000000,638393903080023038,0</v>
    <v>0</v>
    <v>a267r7</v>
    <v>ARCX:XLF</v>
    <v>3</v>
  </rv>
  <rv s="5">
    <v>11</v>
    <v>a267oc</v>
    <v>Weekly</v>
    <v>44374</v>
    <v>45290</v>
    <v>0</v>
    <v>1</v>
    <v>638392320000000000,638393903079828250,0</v>
    <v>0</v>
    <v>a267oc</v>
    <v>ARCX:XLE</v>
    <v>4</v>
  </rv>
  <rv s="5">
    <v>11</v>
    <v>a266rw</v>
    <v>Weekly</v>
    <v>44374</v>
    <v>45290</v>
    <v>0</v>
    <v>1</v>
    <v>638392320000000000,638393903079836319,0</v>
    <v>0</v>
    <v>a266rw</v>
    <v>ARCX:XHB</v>
    <v>5</v>
  </rv>
  <rv s="5">
    <v>11</v>
    <v>a23hqh</v>
    <v>Weekly</v>
    <v>44374</v>
    <v>45290</v>
    <v>0</v>
    <v>1</v>
    <v>638392320000000000,638393903080013086,0</v>
    <v>0</v>
    <v>a23hqh</v>
    <v>ARCX:SPY</v>
    <v>6</v>
  </rv>
  <rv s="5">
    <v>11</v>
    <v>a2686h</v>
    <v>Weekly</v>
    <v>44374</v>
    <v>45290</v>
    <v>0</v>
    <v>1</v>
    <v>638392320000000000,638393903080029492,0</v>
    <v>0</v>
    <v>a2686h</v>
    <v>ARCX:XLP</v>
    <v>7</v>
  </rv>
  <rv s="5">
    <v>11</v>
    <v>a268kr</v>
    <v>Weekly</v>
    <v>44374</v>
    <v>45290</v>
    <v>0</v>
    <v>1</v>
    <v>638392320000000000,638393903080032992,0</v>
    <v>0</v>
    <v>a268kr</v>
    <v>ARCX:XLY</v>
    <v>8</v>
  </rv>
  <rv s="5">
    <v>11</v>
    <v>a268hw</v>
    <v>Weekly</v>
    <v>44374</v>
    <v>45290</v>
    <v>0</v>
    <v>1</v>
    <v>638392320000000000,638393903080008783,0</v>
    <v>0</v>
    <v>a268hw</v>
    <v>ARCX:XLV</v>
    <v>9</v>
  </rv>
  <rv s="5">
    <v>11</v>
    <v>a267ww</v>
    <v>Weekly</v>
    <v>44374</v>
    <v>45290</v>
    <v>0</v>
    <v>1</v>
    <v>638392320000000000,638393903079831976,0</v>
    <v>0</v>
    <v>a267ww</v>
    <v>ARCX:XLI</v>
    <v>10</v>
  </rv>
  <rv s="5">
    <v>11</v>
    <v>a267lh</v>
    <v>Weekly</v>
    <v>44374</v>
    <v>45290</v>
    <v>0</v>
    <v>1</v>
    <v>638392320000000000,638393903080009624,0</v>
    <v>0</v>
    <v>a267lh</v>
    <v>ARCX:XLB</v>
    <v>11</v>
  </rv>
  <rv s="5">
    <v>11</v>
    <v>a1vzk2</v>
    <v>Weekly</v>
    <v>44374</v>
    <v>45290</v>
    <v>0</v>
    <v>1</v>
    <v>638392320000000000,638393903079824504,0</v>
    <v>0</v>
    <v>a1vzk2</v>
    <v>ARCX:IYR</v>
    <v>12</v>
  </rv>
  <rv s="5">
    <v>11</v>
    <v>a267zr</v>
    <v>Weekly</v>
    <v>44374</v>
    <v>45290</v>
    <v>0</v>
    <v>1</v>
    <v>638392320000000000,638393903080012635,0</v>
    <v>0</v>
    <v>a267zr</v>
    <v>ARCX:XLK</v>
    <v>13</v>
  </rv>
  <rv s="5">
    <v>11</v>
    <v>a268f2</v>
    <v>Weekly</v>
    <v>44374</v>
    <v>45290</v>
    <v>0</v>
    <v>1</v>
    <v>638392320000000000,638393903079826072,0</v>
    <v>0</v>
    <v>a268f2</v>
    <v>ARCX:XLU</v>
    <v>14</v>
  </rv>
  <rv s="5">
    <v>11</v>
    <v>a235f2</v>
    <v>Weekly</v>
    <v>44374</v>
    <v>45290</v>
    <v>0</v>
    <v>1</v>
    <v>638392320000000000,638393903080012635,0</v>
    <v>0</v>
    <v>a235f2</v>
    <v>XNAS:SMH</v>
    <v>15</v>
  </rv>
  <rv s="5">
    <v>11</v>
    <v>a24yz2</v>
    <v>Weekly</v>
    <v>44374</v>
    <v>45290</v>
    <v>0</v>
    <v>1</v>
    <v>638392320000000000,638393903079817476,0</v>
    <v>0</v>
    <v>a24yz2</v>
    <v>ARCX:URA</v>
    <v>16</v>
  </rv>
  <rv s="5">
    <v>11</v>
    <v>bo8l6h</v>
    <v>Weekly</v>
    <v>44374</v>
    <v>45290</v>
    <v>0</v>
    <v>1</v>
    <v>638392320000000000,638393903079826913,0</v>
    <v>17</v>
    <v>bo8l6h</v>
    <v>BTCUSD</v>
    <v>18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  <k n="Volume average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Arrays count="2">
    <a count="3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12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</spb>
    <spb s="4">
      <v>Real-Time Nasdaq Last Sale</v>
      <v>from previous close</v>
      <v>Source: Nasdaq Last Sale</v>
      <v>from previous close</v>
      <v>GMT</v>
    </spb>
    <spb s="5">
      <v>1</v>
      <v>Name</v>
    </spb>
    <spb s="6">
      <v>1</v>
      <v>1</v>
    </spb>
    <spb s="7">
      <v>1</v>
      <v>1</v>
      <v>3</v>
      <v>1</v>
      <v>1</v>
      <v>1</v>
      <v>5</v>
      <v>1</v>
      <v>1</v>
      <v>1</v>
      <v>7</v>
      <v>8</v>
    </spb>
    <spb s="8">
      <v>GMT</v>
    </spb>
    <spb s="9">
      <v>9</v>
    </spb>
    <spb s="9">
      <v>1</v>
    </spb>
    <spb s="10">
      <v>9</v>
      <v>1</v>
    </spb>
  </spbData>
</supportingPropertyBags>
</file>

<file path=xl/richData/rdsupportingpropertybagstructure.xml><?xml version="1.0" encoding="utf-8"?>
<spbStructures xmlns="http://schemas.microsoft.com/office/spreadsheetml/2017/richdata2" count="11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</s>
  <s>
    <k n="Price" t="s"/>
    <k n="Change" t="s"/>
    <k n="Exchange" t="s"/>
    <k n="Change (%)" t="s"/>
    <k n="Last trade time" t="s"/>
  </s>
  <s>
    <k n="^Order" t="spba"/>
    <k n="TitleProperty" t="s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19" formatCode="m/d/yyyy"/>
    </x:dxf>
    <x:dxf>
      <x:numFmt numFmtId="0" formatCode="General"/>
    </x:dxf>
    <x:dxf>
      <x:numFmt numFmtId="2" formatCode="0.00"/>
    </x:dxf>
    <x:dxf>
      <x:numFmt numFmtId="27" formatCode="m/d/yyyy\ 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6">
      <rpv i="0">#,##0.00</rpv>
    </rSty>
    <rSty>
      <rpv i="1">1</rpv>
    </rSty>
    <rSty dxfid="5">
      <rpv i="0">#,##0</rpv>
    </rSty>
    <rSty dxfid="4"/>
    <rSty dxfid="1">
      <rpv i="0">_([$$-en-US]* #,##0_);_([$$-en-US]* (#,##0);_([$$-en-US]* "-"_);_(@_)</rpv>
    </rSty>
    <rSty dxfid="3"/>
    <rSty dxfid="2">
      <rpv i="0">0.00</rpv>
    </rSty>
    <rSty dxfid="0"/>
  </richStyles>
</rich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239A-3BC4-40E3-820C-8B49E32FCA9A}">
  <sheetPr codeName="Sheet1"/>
  <dimension ref="A2:A2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1</v>
      </c>
    </row>
    <row r="4" spans="1:1" x14ac:dyDescent="0.25">
      <c r="A4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C497-E2F4-47F5-BFE8-FA346BB58917}">
  <sheetPr codeName="Sheet2"/>
  <dimension ref="A1:DN132"/>
  <sheetViews>
    <sheetView workbookViewId="0">
      <selection activeCell="H2" sqref="H2"/>
    </sheetView>
  </sheetViews>
  <sheetFormatPr defaultRowHeight="15" x14ac:dyDescent="0.25"/>
  <cols>
    <col min="1" max="1" width="10.7109375" bestFit="1" customWidth="1"/>
    <col min="2" max="2" width="14.28515625" customWidth="1"/>
    <col min="8" max="8" width="10.7109375" bestFit="1" customWidth="1"/>
    <col min="15" max="15" width="10.7109375" bestFit="1" customWidth="1"/>
    <col min="22" max="22" width="10.7109375" bestFit="1" customWidth="1"/>
    <col min="29" max="29" width="10.7109375" bestFit="1" customWidth="1"/>
    <col min="36" max="36" width="10.7109375" bestFit="1" customWidth="1"/>
    <col min="43" max="43" width="10.7109375" bestFit="1" customWidth="1"/>
    <col min="50" max="50" width="10.7109375" bestFit="1" customWidth="1"/>
    <col min="57" max="57" width="10.7109375" bestFit="1" customWidth="1"/>
    <col min="64" max="64" width="10.7109375" bestFit="1" customWidth="1"/>
    <col min="71" max="71" width="10.7109375" bestFit="1" customWidth="1"/>
    <col min="78" max="78" width="10.7109375" bestFit="1" customWidth="1"/>
    <col min="85" max="85" width="10.7109375" bestFit="1" customWidth="1"/>
    <col min="92" max="92" width="10.7109375" bestFit="1" customWidth="1"/>
    <col min="99" max="99" width="10.7109375" bestFit="1" customWidth="1"/>
    <col min="106" max="106" width="10.7109375" bestFit="1" customWidth="1"/>
    <col min="113" max="113" width="10.7109375" bestFit="1" customWidth="1"/>
    <col min="114" max="114" width="11.5703125" bestFit="1" customWidth="1"/>
  </cols>
  <sheetData>
    <row r="1" spans="1:118" x14ac:dyDescent="0.25">
      <c r="A1" t="s">
        <v>0</v>
      </c>
      <c r="B1" t="e" vm="1">
        <v>#VALUE!</v>
      </c>
      <c r="C1" t="str" cm="1">
        <f t="array" ref="C1">_FV(B1,"Ticker symbol",TRUE)&amp;" w"</f>
        <v>SPY w</v>
      </c>
      <c r="D1" t="str" cm="1">
        <f t="array" ref="D1">_FV(B1,"Ticker symbol",TRUE)&amp;" m"</f>
        <v>SPY m</v>
      </c>
      <c r="E1" t="str" cm="1">
        <f t="array" ref="E1">_FV(B1,"Ticker symbol",TRUE)&amp;" q"</f>
        <v>SPY q</v>
      </c>
      <c r="F1" t="str" cm="1">
        <f t="array" ref="F1">_FV(B1,"Ticker symbol",TRUE)&amp;" y"</f>
        <v>SPY y</v>
      </c>
      <c r="H1" t="s">
        <v>0</v>
      </c>
      <c r="I1" t="e" vm="2">
        <v>#VALUE!</v>
      </c>
      <c r="J1" t="str" cm="1">
        <f t="array" ref="J1">_FV(I1,"Ticker symbol",TRUE)&amp;" w"</f>
        <v>XLC w</v>
      </c>
      <c r="K1" t="str" cm="1">
        <f t="array" ref="K1">_FV(I1,"Ticker symbol",TRUE)&amp;" m"</f>
        <v>XLC m</v>
      </c>
      <c r="L1" t="str" cm="1">
        <f t="array" ref="L1">_FV(I1,"Ticker symbol",TRUE)&amp;" q"</f>
        <v>XLC q</v>
      </c>
      <c r="M1" t="str" cm="1">
        <f t="array" ref="M1">_FV(I1,"Ticker symbol",TRUE)&amp;" y"</f>
        <v>XLC y</v>
      </c>
      <c r="O1" t="s">
        <v>0</v>
      </c>
      <c r="P1" t="e" vm="3">
        <v>#VALUE!</v>
      </c>
      <c r="Q1" t="str" cm="1">
        <f t="array" ref="Q1">_FV(P1,"Ticker symbol",TRUE)&amp;" w"</f>
        <v>XLY w</v>
      </c>
      <c r="R1" t="str" cm="1">
        <f t="array" ref="R1">_FV(P1,"Ticker symbol",TRUE)&amp;" m"</f>
        <v>XLY m</v>
      </c>
      <c r="S1" t="str" cm="1">
        <f t="array" ref="S1">_FV(P1,"Ticker symbol",TRUE)&amp;" q"</f>
        <v>XLY q</v>
      </c>
      <c r="T1" t="str" cm="1">
        <f t="array" ref="T1">_FV(P1,"Ticker symbol",TRUE)&amp;" y"</f>
        <v>XLY y</v>
      </c>
      <c r="V1" t="s">
        <v>0</v>
      </c>
      <c r="W1" t="e" vm="4">
        <v>#VALUE!</v>
      </c>
      <c r="X1" t="str" cm="1">
        <f t="array" ref="X1">_FV(W1,"Ticker symbol",TRUE)&amp;" w"</f>
        <v>XLP w</v>
      </c>
      <c r="Y1" t="str" cm="1">
        <f t="array" ref="Y1">_FV(W1,"Ticker symbol",TRUE)&amp;" m"</f>
        <v>XLP m</v>
      </c>
      <c r="Z1" t="str" cm="1">
        <f t="array" ref="Z1">_FV(W1,"Ticker symbol",TRUE)&amp;" q"</f>
        <v>XLP q</v>
      </c>
      <c r="AA1" t="str" cm="1">
        <f t="array" ref="AA1">_FV(W1,"Ticker symbol",TRUE)&amp;" y"</f>
        <v>XLP y</v>
      </c>
      <c r="AC1" t="s">
        <v>0</v>
      </c>
      <c r="AD1" t="e" vm="5">
        <v>#VALUE!</v>
      </c>
      <c r="AE1" t="str" cm="1">
        <f t="array" ref="AE1">_FV(AD1,"Ticker symbol",TRUE)&amp;" w"</f>
        <v>XLE w</v>
      </c>
      <c r="AF1" t="str" cm="1">
        <f t="array" ref="AF1">_FV(AD1,"Ticker symbol",TRUE)&amp;" m"</f>
        <v>XLE m</v>
      </c>
      <c r="AG1" t="str" cm="1">
        <f t="array" ref="AG1">_FV(AD1,"Ticker symbol",TRUE)&amp;" q"</f>
        <v>XLE q</v>
      </c>
      <c r="AH1" t="str" cm="1">
        <f t="array" ref="AH1">_FV(AD1,"Ticker symbol",TRUE)&amp;" y"</f>
        <v>XLE y</v>
      </c>
      <c r="AJ1" t="s">
        <v>0</v>
      </c>
      <c r="AK1" t="e" vm="6">
        <v>#VALUE!</v>
      </c>
      <c r="AL1" t="str" cm="1">
        <f t="array" ref="AL1">_FV(AK1,"Ticker symbol",TRUE)&amp;" w"</f>
        <v>XLF w</v>
      </c>
      <c r="AM1" t="str" cm="1">
        <f t="array" ref="AM1">_FV(AK1,"Ticker symbol",TRUE)&amp;" m"</f>
        <v>XLF m</v>
      </c>
      <c r="AN1" t="str" cm="1">
        <f t="array" ref="AN1">_FV(AK1,"Ticker symbol",TRUE)&amp;" q"</f>
        <v>XLF q</v>
      </c>
      <c r="AO1" t="str" cm="1">
        <f t="array" ref="AO1">_FV(AK1,"Ticker symbol",TRUE)&amp;" y"</f>
        <v>XLF y</v>
      </c>
      <c r="AQ1" t="s">
        <v>0</v>
      </c>
      <c r="AR1" t="e" vm="7">
        <v>#VALUE!</v>
      </c>
      <c r="AS1" t="str" cm="1">
        <f t="array" ref="AS1">_FV(AR1,"Ticker symbol",TRUE)&amp;" w"</f>
        <v>XLV w</v>
      </c>
      <c r="AT1" t="str" cm="1">
        <f t="array" ref="AT1">_FV(AR1,"Ticker symbol",TRUE)&amp;" m"</f>
        <v>XLV m</v>
      </c>
      <c r="AU1" t="str" cm="1">
        <f t="array" ref="AU1">_FV(AR1,"Ticker symbol",TRUE)&amp;" q"</f>
        <v>XLV q</v>
      </c>
      <c r="AV1" t="str" cm="1">
        <f t="array" ref="AV1">_FV(AR1,"Ticker symbol",TRUE)&amp;" y"</f>
        <v>XLV y</v>
      </c>
      <c r="AX1" t="s">
        <v>0</v>
      </c>
      <c r="AY1" t="e" vm="8">
        <v>#VALUE!</v>
      </c>
      <c r="AZ1" t="str" cm="1">
        <f t="array" ref="AZ1">_FV(AY1,"Ticker symbol",TRUE)&amp;" w"</f>
        <v>XLI w</v>
      </c>
      <c r="BA1" t="str" cm="1">
        <f t="array" ref="BA1">_FV(AY1,"Ticker symbol",TRUE)&amp;" m"</f>
        <v>XLI m</v>
      </c>
      <c r="BB1" t="str" cm="1">
        <f t="array" ref="BB1">_FV(AY1,"Ticker symbol",TRUE)&amp;" q"</f>
        <v>XLI q</v>
      </c>
      <c r="BC1" t="str" cm="1">
        <f t="array" ref="BC1">_FV(AY1,"Ticker symbol",TRUE)&amp;" y"</f>
        <v>XLI y</v>
      </c>
      <c r="BE1" t="s">
        <v>0</v>
      </c>
      <c r="BF1" t="e" vm="9">
        <v>#VALUE!</v>
      </c>
      <c r="BG1" t="str" cm="1">
        <f t="array" ref="BG1">_FV(BF1,"Ticker symbol",TRUE)&amp;" w"</f>
        <v>XLB w</v>
      </c>
      <c r="BH1" t="str" cm="1">
        <f t="array" ref="BH1">_FV(BF1,"Ticker symbol",TRUE)&amp;" m"</f>
        <v>XLB m</v>
      </c>
      <c r="BI1" t="str" cm="1">
        <f t="array" ref="BI1">_FV(BF1,"Ticker symbol",TRUE)&amp;" q"</f>
        <v>XLB q</v>
      </c>
      <c r="BJ1" t="str" cm="1">
        <f t="array" ref="BJ1">_FV(BF1,"Ticker symbol",TRUE)&amp;" y"</f>
        <v>XLB y</v>
      </c>
      <c r="BL1" t="s">
        <v>0</v>
      </c>
      <c r="BM1" t="e" vm="10">
        <v>#VALUE!</v>
      </c>
      <c r="BN1" t="str" cm="1">
        <f t="array" ref="BN1">_FV(BM1,"Ticker symbol",TRUE)&amp;" w"</f>
        <v>IYR w</v>
      </c>
      <c r="BO1" t="str" cm="1">
        <f t="array" ref="BO1">_FV(BM1,"Ticker symbol",TRUE)&amp;" m"</f>
        <v>IYR m</v>
      </c>
      <c r="BP1" t="str" cm="1">
        <f t="array" ref="BP1">_FV(BM1,"Ticker symbol",TRUE)&amp;" q"</f>
        <v>IYR q</v>
      </c>
      <c r="BQ1" t="str" cm="1">
        <f t="array" ref="BQ1">_FV(BM1,"Ticker symbol",TRUE)&amp;" y"</f>
        <v>IYR y</v>
      </c>
      <c r="BS1" t="s">
        <v>0</v>
      </c>
      <c r="BT1" t="e" vm="11">
        <v>#VALUE!</v>
      </c>
      <c r="BU1" t="str" cm="1">
        <f t="array" ref="BU1">_FV(BT1,"Ticker symbol",TRUE)&amp;" w"</f>
        <v>XLK w</v>
      </c>
      <c r="BV1" t="str" cm="1">
        <f t="array" ref="BV1">_FV(BT1,"Ticker symbol",TRUE)&amp;" m"</f>
        <v>XLK m</v>
      </c>
      <c r="BW1" t="str" cm="1">
        <f t="array" ref="BW1">_FV(BT1,"Ticker symbol",TRUE)&amp;" q"</f>
        <v>XLK q</v>
      </c>
      <c r="BX1" t="str" cm="1">
        <f t="array" ref="BX1">_FV(BT1,"Ticker symbol",TRUE)&amp;" y"</f>
        <v>XLK y</v>
      </c>
      <c r="BZ1" t="s">
        <v>0</v>
      </c>
      <c r="CA1" t="e" vm="12">
        <v>#VALUE!</v>
      </c>
      <c r="CB1" t="str" cm="1">
        <f t="array" ref="CB1">_FV(CA1,"Ticker symbol",TRUE)&amp;" w"</f>
        <v>XLU w</v>
      </c>
      <c r="CC1" t="str" cm="1">
        <f t="array" ref="CC1">_FV(CA1,"Ticker symbol",TRUE)&amp;" m"</f>
        <v>XLU m</v>
      </c>
      <c r="CD1" t="str" cm="1">
        <f t="array" ref="CD1">_FV(CA1,"Ticker symbol",TRUE)&amp;" q"</f>
        <v>XLU q</v>
      </c>
      <c r="CE1" t="str" cm="1">
        <f t="array" ref="CE1">_FV(CA1,"Ticker symbol",TRUE)&amp;" y"</f>
        <v>XLU y</v>
      </c>
      <c r="CG1" t="s">
        <v>0</v>
      </c>
      <c r="CH1" t="e" vm="13">
        <v>#VALUE!</v>
      </c>
      <c r="CI1" t="str" cm="1">
        <f t="array" ref="CI1">_FV(CH1,"Ticker symbol",TRUE)&amp;" w"</f>
        <v>XME w</v>
      </c>
      <c r="CJ1" t="str" cm="1">
        <f t="array" ref="CJ1">_FV(CH1,"Ticker symbol",TRUE)&amp;" m"</f>
        <v>XME m</v>
      </c>
      <c r="CK1" t="str" cm="1">
        <f t="array" ref="CK1">_FV(CH1,"Ticker symbol",TRUE)&amp;" q"</f>
        <v>XME q</v>
      </c>
      <c r="CL1" t="str" cm="1">
        <f t="array" ref="CL1">_FV(CH1,"Ticker symbol",TRUE)&amp;" y"</f>
        <v>XME y</v>
      </c>
      <c r="CN1" t="s">
        <v>0</v>
      </c>
      <c r="CO1" t="e" vm="14">
        <v>#VALUE!</v>
      </c>
      <c r="CP1" t="str" cm="1">
        <f t="array" ref="CP1">_FV(CO1,"Ticker symbol",TRUE)&amp;" w"</f>
        <v>XHB w</v>
      </c>
      <c r="CQ1" t="str" cm="1">
        <f t="array" ref="CQ1">_FV(CO1,"Ticker symbol",TRUE)&amp;" m"</f>
        <v>XHB m</v>
      </c>
      <c r="CR1" t="str" cm="1">
        <f t="array" ref="CR1">_FV(CO1,"Ticker symbol",TRUE)&amp;" q"</f>
        <v>XHB q</v>
      </c>
      <c r="CS1" t="str" cm="1">
        <f t="array" ref="CS1">_FV(CO1,"Ticker symbol",TRUE)&amp;" y"</f>
        <v>XHB y</v>
      </c>
      <c r="CU1" t="s">
        <v>0</v>
      </c>
      <c r="CV1" t="e" vm="15">
        <v>#VALUE!</v>
      </c>
      <c r="CW1" t="str" cm="1">
        <f t="array" ref="CW1">_FV(CV1,"Ticker symbol",TRUE)&amp;" w"</f>
        <v>SMH w</v>
      </c>
      <c r="CX1" t="str" cm="1">
        <f t="array" ref="CX1">_FV(CV1,"Ticker symbol",TRUE)&amp;" m"</f>
        <v>SMH m</v>
      </c>
      <c r="CY1" t="str" cm="1">
        <f t="array" ref="CY1">_FV(CV1,"Ticker symbol",TRUE)&amp;" q"</f>
        <v>SMH q</v>
      </c>
      <c r="CZ1" t="str" cm="1">
        <f t="array" ref="CZ1">_FV(CV1,"Ticker symbol",TRUE)&amp;" y"</f>
        <v>SMH y</v>
      </c>
      <c r="DB1" t="s">
        <v>0</v>
      </c>
      <c r="DC1" t="e" vm="16">
        <v>#VALUE!</v>
      </c>
      <c r="DD1" t="str" cm="1">
        <f t="array" ref="DD1">_FV(DC1,"Ticker symbol",TRUE)&amp;" w"</f>
        <v>URA w</v>
      </c>
      <c r="DE1" t="str" cm="1">
        <f t="array" ref="DE1">_FV(DC1,"Ticker symbol",TRUE)&amp;" m"</f>
        <v>URA m</v>
      </c>
      <c r="DF1" t="str" cm="1">
        <f t="array" ref="DF1">_FV(DC1,"Ticker symbol",TRUE)&amp;" q"</f>
        <v>URA q</v>
      </c>
      <c r="DG1" t="str" cm="1">
        <f t="array" ref="DG1">_FV(DC1,"Ticker symbol",TRUE)&amp;" y"</f>
        <v>URA y</v>
      </c>
      <c r="DI1" t="s">
        <v>0</v>
      </c>
      <c r="DJ1" t="e" vm="17">
        <v>#VALUE!</v>
      </c>
      <c r="DK1" t="str" cm="1">
        <f t="array" ref="DK1">_FV(DJ1,"Ticker symbol",TRUE)&amp;" w"</f>
        <v>BTCUSD w</v>
      </c>
      <c r="DL1" t="str" cm="1">
        <f t="array" ref="DL1">_FV(DJ1,"Ticker symbol",TRUE)&amp;" m"</f>
        <v>BTCUSD m</v>
      </c>
      <c r="DM1" t="str" cm="1">
        <f t="array" ref="DM1">_FV(DJ1,"Ticker symbol",TRUE)&amp;" q"</f>
        <v>BTCUSD q</v>
      </c>
      <c r="DN1" t="str" cm="1">
        <f t="array" ref="DN1">_FV(DJ1,"Ticker symbol",TRUE)&amp;" y"</f>
        <v>BTCUSD y</v>
      </c>
    </row>
    <row r="2" spans="1:118" x14ac:dyDescent="0.25">
      <c r="A2" cm="1" vm="18">
        <f t="array" aca="1" ref="A2:B132" ca="1">_xlfn._xlws.SORT(_xlfn.STOCKHISTORY(B1,TODAY()-365*2.5,TODAY(),1,0,0,1),1,-1)</f>
        <v>45286</v>
      </c>
      <c r="B2" vm="19">
        <f ca="1"/>
        <v>476.51</v>
      </c>
      <c r="C2" s="1">
        <f ca="1">(B2-B3)/B3</f>
        <v>6.0382138710018234E-3</v>
      </c>
      <c r="D2" s="1">
        <f ca="1">(B2-B6)/B6</f>
        <v>3.7922021346111889E-2</v>
      </c>
      <c r="E2" s="1">
        <f ca="1">(B2-B15)/B15</f>
        <v>0.11469542434733782</v>
      </c>
      <c r="F2" s="1">
        <f ca="1">(B2-B54)/B54</f>
        <v>0.24600580498391858</v>
      </c>
      <c r="H2" cm="1" vm="18">
        <f t="array" aca="1" ref="H2:I132" ca="1">_xlfn._xlws.SORT(_xlfn.STOCKHISTORY(I1,TODAY()-365*2.5,TODAY(),1,0,0,1),1,-1)</f>
        <v>45286</v>
      </c>
      <c r="I2" vm="20">
        <f ca="1"/>
        <v>72.900000000000006</v>
      </c>
      <c r="J2" s="1">
        <f ca="1">(I2-I3)/I3</f>
        <v>3.9939402286187338E-3</v>
      </c>
      <c r="K2" s="1">
        <f ca="1">(I2-I6)/I6</f>
        <v>4.2769274781862529E-2</v>
      </c>
      <c r="L2" s="1">
        <f ca="1">(I2-I15)/I15</f>
        <v>0.11178892786335234</v>
      </c>
      <c r="M2" s="1">
        <f ca="1">(I2-I54)/I54</f>
        <v>0.51906647218170454</v>
      </c>
      <c r="O2" cm="1" vm="18">
        <f t="array" aca="1" ref="O2:P132" ca="1">_xlfn._xlws.SORT(_xlfn.STOCKHISTORY(P1,TODAY()-365*2.5,TODAY(),1,0,0,1),1,-1)</f>
        <v>45286</v>
      </c>
      <c r="P2" vm="21">
        <f ca="1"/>
        <v>180.86</v>
      </c>
      <c r="Q2" s="1">
        <f ca="1">(P2-P3)/P3</f>
        <v>7.6888789837309115E-3</v>
      </c>
      <c r="R2" s="1">
        <f ca="1">(P2-P6)/P6</f>
        <v>5.7104447951370679E-2</v>
      </c>
      <c r="S2" s="1">
        <f ca="1">(P2-P15)/P15</f>
        <v>0.12349360168965104</v>
      </c>
      <c r="T2" s="1">
        <f ca="1">(P2-P54)/P54</f>
        <v>0.4002787240631776</v>
      </c>
      <c r="V2" cm="1" vm="18">
        <f t="array" aca="1" ref="V2:W132" ca="1">_xlfn._xlws.SORT(_xlfn.STOCKHISTORY(W1,TODAY()-365*2.5,TODAY(),1,0,0,1),1,-1)</f>
        <v>45286</v>
      </c>
      <c r="W2" vm="22">
        <f ca="1"/>
        <v>71.849999999999994</v>
      </c>
      <c r="X2" s="1">
        <f ca="1">(W2-W3)/W3</f>
        <v>8.8458298230833406E-3</v>
      </c>
      <c r="Y2" s="1">
        <f ca="1">(W2-W6)/W6</f>
        <v>1.2684989429175356E-2</v>
      </c>
      <c r="Z2" s="1">
        <f ca="1">(W2-W15)/W15</f>
        <v>4.4179625054497774E-2</v>
      </c>
      <c r="AA2" s="1">
        <f ca="1">(W2-W54)/W54</f>
        <v>-3.6217303822937669E-2</v>
      </c>
      <c r="AC2" cm="1" vm="18">
        <f t="array" aca="1" ref="AC2:AD132" ca="1">_xlfn._xlws.SORT(_xlfn.STOCKHISTORY(AD1,TODAY()-365*2.5,TODAY(),1,0,0,1),1,-1)</f>
        <v>45286</v>
      </c>
      <c r="AD2" vm="23">
        <f ca="1"/>
        <v>85.33</v>
      </c>
      <c r="AE2" s="1">
        <f ca="1">(AD2-AD3)/AD3</f>
        <v>4.1186161449752214E-3</v>
      </c>
      <c r="AF2" s="1">
        <f ca="1">(AD2-AD6)/AD6</f>
        <v>3.6462008939073427E-3</v>
      </c>
      <c r="AG2" s="1">
        <f ca="1">(AD2-AD15)/AD15</f>
        <v>-5.5979643765903329E-2</v>
      </c>
      <c r="AH2" s="1">
        <f ca="1">(AD2-AD54)/AD54</f>
        <v>-2.4465531039213451E-2</v>
      </c>
      <c r="AJ2" cm="1" vm="18">
        <f t="array" aca="1" ref="AJ2:AK132" ca="1">_xlfn._xlws.SORT(_xlfn.STOCKHISTORY(AK1,TODAY()-365*2.5,TODAY(),1,0,0,1),1,-1)</f>
        <v>45286</v>
      </c>
      <c r="AK2" vm="24">
        <f ca="1"/>
        <v>37.61</v>
      </c>
      <c r="AL2" s="1">
        <f ca="1">(AK2-AK3)/AK3</f>
        <v>7.2308516336367437E-3</v>
      </c>
      <c r="AM2" s="1">
        <f ca="1">(AK2-AK6)/AK6</f>
        <v>3.9811998894111078E-2</v>
      </c>
      <c r="AN2" s="1">
        <f ca="1">(AK2-AK15)/AK15</f>
        <v>0.13385589388001198</v>
      </c>
      <c r="AO2" s="1">
        <f ca="1">(AK2-AK54)/AK54</f>
        <v>9.9707602339181176E-2</v>
      </c>
      <c r="AQ2" cm="1" vm="18">
        <f t="array" aca="1" ref="AQ2:AR132" ca="1">_xlfn._xlws.SORT(_xlfn.STOCKHISTORY(AR1,TODAY()-365*2.5,TODAY(),1,0,0,1),1,-1)</f>
        <v>45286</v>
      </c>
      <c r="AR2" vm="25">
        <f ca="1"/>
        <v>135.88999999999999</v>
      </c>
      <c r="AS2" s="1">
        <f ca="1">(AR2-AR3)/AR3</f>
        <v>6.4434898533548808E-3</v>
      </c>
      <c r="AT2" s="1">
        <f ca="1">(AR2-AR6)/AR6</f>
        <v>3.0797238868239197E-2</v>
      </c>
      <c r="AU2" s="1">
        <f ca="1">(AR2-AR15)/AR15</f>
        <v>5.5538294236445365E-2</v>
      </c>
      <c r="AV2" s="1">
        <f ca="1">(AR2-AR54)/AR54</f>
        <v>2.9444239970549902E-4</v>
      </c>
      <c r="AX2" cm="1" vm="18">
        <f t="array" aca="1" ref="AX2:AY132" ca="1">_xlfn._xlws.SORT(_xlfn.STOCKHISTORY(AY1,TODAY()-365*2.5,TODAY(),1,0,0,1),1,-1)</f>
        <v>45286</v>
      </c>
      <c r="AY2" vm="26">
        <f ca="1"/>
        <v>114.1</v>
      </c>
      <c r="AZ2" s="1">
        <f ca="1">(AY2-AY3)/AY3</f>
        <v>8.5742066648987793E-3</v>
      </c>
      <c r="BA2" s="1">
        <f ca="1">(AY2-AY6)/AY6</f>
        <v>4.9291888909324989E-2</v>
      </c>
      <c r="BB2" s="1">
        <f ca="1">(AY2-AY15)/AY15</f>
        <v>0.1254685342276583</v>
      </c>
      <c r="BC2" s="1">
        <f ca="1">(AY2-AY54)/AY54</f>
        <v>0.16179615110477549</v>
      </c>
      <c r="BE2" cm="1" vm="18">
        <f t="array" aca="1" ref="BE2:BF132" ca="1">_xlfn._xlws.SORT(_xlfn.STOCKHISTORY(BF1,TODAY()-365*2.5,TODAY(),1,0,0,1),1,-1)</f>
        <v>45286</v>
      </c>
      <c r="BF2" vm="27">
        <f ca="1"/>
        <v>86.21</v>
      </c>
      <c r="BG2" s="1">
        <f ca="1">(BF2-BF3)/BF3</f>
        <v>7.1261682242990589E-3</v>
      </c>
      <c r="BH2" s="1">
        <f ca="1">(BF2-BF6)/BF6</f>
        <v>3.431313737252549E-2</v>
      </c>
      <c r="BI2" s="1">
        <f ca="1">(BF2-BF15)/BF15</f>
        <v>9.7517504774029234E-2</v>
      </c>
      <c r="BJ2" s="1">
        <f ca="1">(BF2-BF54)/BF54</f>
        <v>0.10980947476827994</v>
      </c>
      <c r="BL2" cm="1" vm="18">
        <f t="array" aca="1" ref="BL2:BM132" ca="1">_xlfn._xlws.SORT(_xlfn.STOCKHISTORY(BM1,TODAY()-365*2.5,TODAY(),1,0,0,1),1,-1)</f>
        <v>45286</v>
      </c>
      <c r="BM2" vm="28">
        <f ca="1"/>
        <v>91.95</v>
      </c>
      <c r="BN2" s="1">
        <f ca="1">(BM2-BM3)/BM3</f>
        <v>1.2888301387970938E-2</v>
      </c>
      <c r="BO2" s="1">
        <f ca="1">(BM2-BM6)/BM6</f>
        <v>6.2146240036964423E-2</v>
      </c>
      <c r="BP2" s="1">
        <f ca="1">(BM2-BM15)/BM15</f>
        <v>0.17673406705912467</v>
      </c>
      <c r="BQ2" s="1">
        <f ca="1">(BM2-BM54)/BM54</f>
        <v>9.2172467038840786E-2</v>
      </c>
      <c r="BS2" cm="1" vm="18">
        <f t="array" aca="1" ref="BS2:BT132" ca="1">_xlfn._xlws.SORT(_xlfn.STOCKHISTORY(BT1,TODAY()-365*2.5,TODAY(),1,0,0,1),1,-1)</f>
        <v>45286</v>
      </c>
      <c r="BT2" vm="29">
        <f ca="1"/>
        <v>192.84</v>
      </c>
      <c r="BU2" s="1">
        <f ca="1">(BT2-BT3)/BT3</f>
        <v>4.1135121062222963E-3</v>
      </c>
      <c r="BV2" s="1">
        <f ca="1">(BT2-BT6)/BT6</f>
        <v>3.9120594891690862E-2</v>
      </c>
      <c r="BW2" s="1">
        <f ca="1">(BT2-BT15)/BT15</f>
        <v>0.17635576160556332</v>
      </c>
      <c r="BX2" s="1">
        <f ca="1">(BT2-BT54)/BT54</f>
        <v>0.54966248794599815</v>
      </c>
      <c r="BZ2" cm="1" vm="18">
        <f t="array" aca="1" ref="BZ2:CA132" ca="1">_xlfn._xlws.SORT(_xlfn.STOCKHISTORY(CA1,TODAY()-365*2.5,TODAY(),1,0,0,1),1,-1)</f>
        <v>45286</v>
      </c>
      <c r="CA2" vm="30">
        <f ca="1"/>
        <v>62.96</v>
      </c>
      <c r="CB2" s="1">
        <f ca="1">(CA2-CA3)/CA3</f>
        <v>5.4295752155861295E-3</v>
      </c>
      <c r="CC2" s="1">
        <f ca="1">(CA2-CA6)/CA6</f>
        <v>-8.9721391468597558E-3</v>
      </c>
      <c r="CD2" s="1">
        <f ca="1">(CA2-CA15)/CA15</f>
        <v>6.8386220940098441E-2</v>
      </c>
      <c r="CE2" s="1">
        <f ca="1">(CA2-CA54)/CA54</f>
        <v>-0.10695035460992906</v>
      </c>
      <c r="CG2" cm="1" vm="18">
        <f t="array" aca="1" ref="CG2:CH132" ca="1">_xlfn._xlws.SORT(_xlfn.STOCKHISTORY(CH1,TODAY()-365*2.5,TODAY(),1,0,0,1),1,-1)</f>
        <v>45286</v>
      </c>
      <c r="CH2" vm="31">
        <f ca="1"/>
        <v>61.4</v>
      </c>
      <c r="CI2" s="1">
        <f ca="1">(CH2-CH3)/CH3</f>
        <v>1.036695738028625E-2</v>
      </c>
      <c r="CJ2" s="1">
        <f ca="1">(CH2-CH6)/CH6</f>
        <v>9.1555555555555529E-2</v>
      </c>
      <c r="CK2" s="1">
        <f ca="1">(CH2-CH15)/CH15</f>
        <v>0.16952380952380949</v>
      </c>
      <c r="CL2" s="1">
        <f ca="1">(CH2-CH54)/CH54</f>
        <v>0.23268419995984735</v>
      </c>
      <c r="CN2" cm="1" vm="18">
        <f t="array" aca="1" ref="CN2:CO132" ca="1">_xlfn._xlws.SORT(_xlfn.STOCKHISTORY(CO1,TODAY()-365*2.5,TODAY(),1,0,0,1),1,-1)</f>
        <v>45286</v>
      </c>
      <c r="CO2" vm="32">
        <f ca="1"/>
        <v>96.47</v>
      </c>
      <c r="CP2" s="1">
        <f ca="1">(CO2-CO3)/CO3</f>
        <v>9.1004184100418883E-3</v>
      </c>
      <c r="CQ2" s="1">
        <f ca="1">(CO2-CO6)/CO6</f>
        <v>0.12883220219985966</v>
      </c>
      <c r="CR2" s="1">
        <f ca="1">(CO2-CO15)/CO15</f>
        <v>0.25989290844978463</v>
      </c>
      <c r="CS2" s="1">
        <f ca="1">(CO2-CO54)/CO54</f>
        <v>0.59930371352785139</v>
      </c>
      <c r="CU2" cm="1" vm="18">
        <f t="array" aca="1" ref="CU2:CV132" ca="1">_xlfn._xlws.SORT(_xlfn.STOCKHISTORY(CV1,TODAY()-365*2.5,TODAY(),1,0,0,1),1,-1)</f>
        <v>45286</v>
      </c>
      <c r="CV2" vm="33">
        <f ca="1"/>
        <v>175.86</v>
      </c>
      <c r="CW2" s="1">
        <f ca="1">(CV2-CV3)/CV3</f>
        <v>1.4889196675900348E-2</v>
      </c>
      <c r="CX2" s="1">
        <f ca="1">(CV2-CV6)/CV6</f>
        <v>9.1416868367157067E-2</v>
      </c>
      <c r="CY2" s="1">
        <f ca="1">(CV2-CV15)/CV15</f>
        <v>0.21299489584770331</v>
      </c>
      <c r="CZ2" s="1">
        <f ca="1">(CV2-CV54)/CV54</f>
        <v>0.73312309056864111</v>
      </c>
      <c r="DB2" cm="1" vm="18">
        <f t="array" aca="1" ref="DB2:DC132" ca="1">_xlfn._xlws.SORT(_xlfn.STOCKHISTORY(DC1,TODAY()-365*2.5,TODAY(),1,0,0,1),1,-1)</f>
        <v>45286</v>
      </c>
      <c r="DC2" vm="34">
        <f ca="1"/>
        <v>29.46</v>
      </c>
      <c r="DD2" s="1">
        <f ca="1">(DC2-DC3)/DC3</f>
        <v>-2.0325203252032089E-3</v>
      </c>
      <c r="DE2" s="1">
        <f ca="1">(DC2-DC6)/DC6</f>
        <v>1.7968210089841036E-2</v>
      </c>
      <c r="DF2" s="1">
        <f ca="1">(DC2-DC15)/DC15</f>
        <v>8.9497041420118412E-2</v>
      </c>
      <c r="DG2" s="1">
        <f ca="1">(DC2-DC54)/DC54</f>
        <v>0.4671314741035858</v>
      </c>
      <c r="DI2" cm="1" vm="35">
        <f t="array" aca="1" ref="DI2:DJ131" ca="1">_xlfn._xlws.SORT(_xlfn.STOCKHISTORY(DJ1,TODAY()-365*2.5,TODAY(),1,0,0,1),1,-1)</f>
        <v>45284</v>
      </c>
      <c r="DJ2" vm="36">
        <f ca="1"/>
        <v>43394</v>
      </c>
      <c r="DK2" s="1">
        <f ca="1">(DJ2-DJ3)/DJ3</f>
        <v>-7.8876974782230956E-3</v>
      </c>
      <c r="DL2" s="1">
        <f ca="1">(DJ2-DJ6)/DJ6</f>
        <v>0.11857503737691395</v>
      </c>
      <c r="DM2" s="1">
        <f ca="1">(DJ2-DJ15)/DJ15</f>
        <v>0.63491023516198586</v>
      </c>
      <c r="DN2" s="1">
        <f ca="1">(DJ2-DJ54)/DJ54</f>
        <v>1.5809298817842046</v>
      </c>
    </row>
    <row r="3" spans="1:118" x14ac:dyDescent="0.25">
      <c r="A3" vm="37">
        <f ca="1"/>
        <v>45278</v>
      </c>
      <c r="B3" vm="38">
        <f ca="1"/>
        <v>473.65</v>
      </c>
      <c r="C3" s="1">
        <f t="shared" ref="C3:C60" ca="1" si="0">(B3-B4)/B4</f>
        <v>9.204610828201891E-3</v>
      </c>
      <c r="D3" s="1">
        <f t="shared" ref="D3:D60" ca="1" si="1">(B3-B7)/B7</f>
        <v>4.0303096859213627E-2</v>
      </c>
      <c r="E3" s="1">
        <f t="shared" ref="E3:E60" ca="1" si="2">(B3-B16)/B16</f>
        <v>0.10043678267738479</v>
      </c>
      <c r="F3" s="1">
        <f t="shared" ref="F3:F60" ca="1" si="3">(B3-B55)/B55</f>
        <v>0.2369747460238697</v>
      </c>
      <c r="H3" vm="37">
        <f ca="1"/>
        <v>45278</v>
      </c>
      <c r="I3" vm="39">
        <f ca="1"/>
        <v>72.61</v>
      </c>
      <c r="J3" s="1">
        <f t="shared" ref="J3:J60" ca="1" si="4">(I3-I4)/I4</f>
        <v>2.2388059701492588E-2</v>
      </c>
      <c r="K3" s="1">
        <f t="shared" ref="K3:K60" ca="1" si="5">(I3-I7)/I7</f>
        <v>2.3252536640360848E-2</v>
      </c>
      <c r="L3" s="1">
        <f t="shared" ref="L3:L60" ca="1" si="6">(I3-I16)/I16</f>
        <v>0.10652240170679662</v>
      </c>
      <c r="M3" s="1">
        <f t="shared" ref="M3:M60" ca="1" si="7">(I3-I55)/I55</f>
        <v>0.5190376569037658</v>
      </c>
      <c r="O3" vm="37">
        <f ca="1"/>
        <v>45278</v>
      </c>
      <c r="P3" vm="40">
        <f ca="1"/>
        <v>179.48</v>
      </c>
      <c r="Q3" s="1">
        <f t="shared" ref="Q3:Q60" ca="1" si="8">(P3-P4)/P4</f>
        <v>1.506612354221203E-3</v>
      </c>
      <c r="R3" s="1">
        <f t="shared" ref="R3:R60" ca="1" si="9">(P3-P7)/P7</f>
        <v>6.6809320019020332E-2</v>
      </c>
      <c r="S3" s="1">
        <f t="shared" ref="S3:S60" ca="1" si="10">(P3-P16)/P16</f>
        <v>0.1152675076120051</v>
      </c>
      <c r="T3" s="1">
        <f t="shared" ref="T3:T60" ca="1" si="11">(P3-P55)/P55</f>
        <v>0.38669551108707395</v>
      </c>
      <c r="V3" vm="37">
        <f ca="1"/>
        <v>45278</v>
      </c>
      <c r="W3" vm="41">
        <f ca="1"/>
        <v>71.22</v>
      </c>
      <c r="X3" s="1">
        <f t="shared" ref="X3:X60" ca="1" si="12">(W3-W4)/W4</f>
        <v>-2.807411566535096E-4</v>
      </c>
      <c r="Y3" s="1">
        <f t="shared" ref="Y3:Y60" ca="1" si="13">(W3-W7)/W7</f>
        <v>1.150404772049428E-2</v>
      </c>
      <c r="Z3" s="1">
        <f t="shared" ref="Z3:Z60" ca="1" si="14">(W3-W16)/W16</f>
        <v>1.5397775876817768E-2</v>
      </c>
      <c r="AA3" s="1">
        <f t="shared" ref="AA3:AA60" ca="1" si="15">(W3-W55)/W55</f>
        <v>-5.2673583399840483E-2</v>
      </c>
      <c r="AC3" vm="37">
        <f ca="1"/>
        <v>45278</v>
      </c>
      <c r="AD3" vm="42">
        <f ca="1"/>
        <v>84.98</v>
      </c>
      <c r="AE3" s="1">
        <f t="shared" ref="AE3:AE60" ca="1" si="16">(AD3-AD4)/AD4</f>
        <v>8.0664294187426672E-3</v>
      </c>
      <c r="AF3" s="1">
        <f t="shared" ref="AF3:AF60" ca="1" si="17">(AD3-AD7)/AD7</f>
        <v>5.8872012245375193E-4</v>
      </c>
      <c r="AG3" s="1">
        <f t="shared" ref="AG3:AG60" ca="1" si="18">(AD3-AD16)/AD16</f>
        <v>-4.8482812674952393E-2</v>
      </c>
      <c r="AH3" s="1">
        <f t="shared" ref="AH3:AH60" ca="1" si="19">(AD3-AD55)/AD55</f>
        <v>-2.3891569032850887E-2</v>
      </c>
      <c r="AJ3" vm="37">
        <f ca="1"/>
        <v>45278</v>
      </c>
      <c r="AK3" vm="43">
        <f ca="1"/>
        <v>37.340000000000003</v>
      </c>
      <c r="AL3" s="1">
        <f t="shared" ref="AL3:AL60" ca="1" si="20">(AK3-AK4)/AK4</f>
        <v>-2.6773761713515422E-4</v>
      </c>
      <c r="AM3" s="1">
        <f t="shared" ref="AM3:AM60" ca="1" si="21">(AK3-AK7)/AK7</f>
        <v>5.5398530243075207E-2</v>
      </c>
      <c r="AN3" s="1">
        <f t="shared" ref="AN3:AN60" ca="1" si="22">(AK3-AK16)/AK16</f>
        <v>0.10932857991681542</v>
      </c>
      <c r="AO3" s="1">
        <f t="shared" ref="AO3:AO60" ca="1" si="23">(AK3-AK55)/AK55</f>
        <v>9.9852724594992642E-2</v>
      </c>
      <c r="AQ3" vm="37">
        <f ca="1"/>
        <v>45278</v>
      </c>
      <c r="AR3" vm="44">
        <f ca="1"/>
        <v>135.02000000000001</v>
      </c>
      <c r="AS3" s="1">
        <f t="shared" ref="AS3:AS60" ca="1" si="24">(AR3-AR4)/AR4</f>
        <v>6.4102564102565124E-3</v>
      </c>
      <c r="AT3" s="1">
        <f t="shared" ref="AT3:AT60" ca="1" si="25">(AR3-AR7)/AR7</f>
        <v>2.9665217722870549E-2</v>
      </c>
      <c r="AU3" s="1">
        <f t="shared" ref="AU3:AU60" ca="1" si="26">(AR3-AR16)/AR16</f>
        <v>3.7418363426815246E-2</v>
      </c>
      <c r="AV3" s="1">
        <f t="shared" ref="AV3:AV60" ca="1" si="27">(AR3-AR55)/AR55</f>
        <v>-7.935341660543601E-3</v>
      </c>
      <c r="AX3" vm="37">
        <f ca="1"/>
        <v>45278</v>
      </c>
      <c r="AY3" vm="45">
        <f ca="1"/>
        <v>113.13</v>
      </c>
      <c r="AZ3" s="1">
        <f t="shared" ref="AZ3:AZ60" ca="1" si="28">(AY3-AY4)/AY4</f>
        <v>9.7327906565209202E-4</v>
      </c>
      <c r="BA3" s="1">
        <f t="shared" ref="BA3:BA60" ca="1" si="29">(AY3-AY7)/AY7</f>
        <v>6.3851796125634686E-2</v>
      </c>
      <c r="BB3" s="1">
        <f t="shared" ref="BB3:BB60" ca="1" si="30">(AY3-AY16)/AY16</f>
        <v>0.11140583554376647</v>
      </c>
      <c r="BC3" s="1">
        <f t="shared" ref="BC3:BC60" ca="1" si="31">(AY3-AY55)/AY55</f>
        <v>0.14981197276145944</v>
      </c>
      <c r="BE3" vm="37">
        <f ca="1"/>
        <v>45278</v>
      </c>
      <c r="BF3" vm="46">
        <f ca="1"/>
        <v>85.6</v>
      </c>
      <c r="BG3" s="1">
        <f t="shared" ref="BG3:BG60" ca="1" si="32">(BF3-BF4)/BF4</f>
        <v>5.0487260772571632E-3</v>
      </c>
      <c r="BH3" s="1">
        <f t="shared" ref="BH3:BH60" ca="1" si="33">(BF3-BF7)/BF7</f>
        <v>5.5226824457593561E-2</v>
      </c>
      <c r="BI3" s="1">
        <f t="shared" ref="BI3:BI60" ca="1" si="34">(BF3-BF16)/BF16</f>
        <v>9.2254689294372708E-2</v>
      </c>
      <c r="BJ3" s="1">
        <f t="shared" ref="BJ3:BJ60" ca="1" si="35">(BF3-BF55)/BF55</f>
        <v>9.0168110035659693E-2</v>
      </c>
      <c r="BL3" vm="37">
        <f ca="1"/>
        <v>45278</v>
      </c>
      <c r="BM3" vm="47">
        <f ca="1"/>
        <v>90.78</v>
      </c>
      <c r="BN3" s="1">
        <f t="shared" ref="BN3:BN60" ca="1" si="36">(BM3-BM4)/BM4</f>
        <v>-3.6219953901876667E-3</v>
      </c>
      <c r="BO3" s="1">
        <f t="shared" ref="BO3:BO60" ca="1" si="37">(BM3-BM7)/BM7</f>
        <v>9.9697153240460384E-2</v>
      </c>
      <c r="BP3" s="1">
        <f t="shared" ref="BP3:BP60" ca="1" si="38">(BM3-BM16)/BM16</f>
        <v>0.13206135428357654</v>
      </c>
      <c r="BQ3" s="1">
        <f t="shared" ref="BQ3:BQ60" ca="1" si="39">(BM3-BM55)/BM55</f>
        <v>7.3938246776292446E-2</v>
      </c>
      <c r="BS3" vm="37">
        <f ca="1"/>
        <v>45278</v>
      </c>
      <c r="BT3" vm="48">
        <f ca="1"/>
        <v>192.05</v>
      </c>
      <c r="BU3" s="1">
        <f t="shared" ref="BU3:BU60" ca="1" si="40">(BT3-BT4)/BT4</f>
        <v>1.825769431403353E-3</v>
      </c>
      <c r="BV3" s="1">
        <f t="shared" ref="BV3:BV60" ca="1" si="41">(BT3-BT7)/BT7</f>
        <v>4.142942356705176E-2</v>
      </c>
      <c r="BW3" s="1">
        <f t="shared" ref="BW3:BW60" ca="1" si="42">(BT3-BT16)/BT16</f>
        <v>0.16811629462928054</v>
      </c>
      <c r="BX3" s="1">
        <f t="shared" ref="BX3:BX60" ca="1" si="43">(BT3-BT55)/BT55</f>
        <v>0.54133226324237571</v>
      </c>
      <c r="BZ3" vm="37">
        <f ca="1"/>
        <v>45278</v>
      </c>
      <c r="CA3" vm="49">
        <f ca="1"/>
        <v>62.62</v>
      </c>
      <c r="CB3" s="1">
        <f t="shared" ref="CB3:CB60" ca="1" si="44">(CA3-CA4)/CA4</f>
        <v>-2.1103642332343308E-2</v>
      </c>
      <c r="CC3" s="1">
        <f t="shared" ref="CC3:CC60" ca="1" si="45">(CA3-CA7)/CA7</f>
        <v>-1.116605519221571E-3</v>
      </c>
      <c r="CD3" s="1">
        <f t="shared" ref="CD3:CD60" ca="1" si="46">(CA3-CA16)/CA16</f>
        <v>-1.0586190551429953E-2</v>
      </c>
      <c r="CE3" s="1">
        <f t="shared" ref="CE3:CE60" ca="1" si="47">(CA3-CA55)/CA55</f>
        <v>-0.11690875758003103</v>
      </c>
      <c r="CG3" vm="37">
        <f ca="1"/>
        <v>45278</v>
      </c>
      <c r="CH3" vm="50">
        <f ca="1"/>
        <v>60.77</v>
      </c>
      <c r="CI3" s="1">
        <f t="shared" ref="CI3:CI60" ca="1" si="48">(CH3-CH4)/CH4</f>
        <v>6.1114021302601705E-2</v>
      </c>
      <c r="CJ3" s="1">
        <f t="shared" ref="CJ3:CJ60" ca="1" si="49">(CH3-CH7)/CH7</f>
        <v>0.13929508811398575</v>
      </c>
      <c r="CK3" s="1">
        <f t="shared" ref="CK3:CK60" ca="1" si="50">(CH3-CH16)/CH16</f>
        <v>0.17885548011639199</v>
      </c>
      <c r="CL3" s="1">
        <f t="shared" ref="CL3:CL60" ca="1" si="51">(CH3-CH55)/CH55</f>
        <v>0.196495373104942</v>
      </c>
      <c r="CN3" vm="37">
        <f ca="1"/>
        <v>45278</v>
      </c>
      <c r="CO3" vm="51">
        <f ca="1"/>
        <v>95.6</v>
      </c>
      <c r="CP3" s="1">
        <f t="shared" ref="CP3:CP60" ca="1" si="52">(CO3-CO4)/CO4</f>
        <v>9.3971069580825739E-3</v>
      </c>
      <c r="CQ3" s="1">
        <f t="shared" ref="CQ3:CQ60" ca="1" si="53">(CO3-CO7)/CO7</f>
        <v>0.15794573643410842</v>
      </c>
      <c r="CR3" s="1">
        <f t="shared" ref="CR3:CR60" ca="1" si="54">(CO3-CO16)/CO16</f>
        <v>0.25492255185087931</v>
      </c>
      <c r="CS3" s="1">
        <f t="shared" ref="CS3:CS60" ca="1" si="55">(CO3-CO55)/CO55</f>
        <v>0.57159296399802728</v>
      </c>
      <c r="CU3" vm="37">
        <f ca="1"/>
        <v>45278</v>
      </c>
      <c r="CV3" vm="52">
        <f ca="1"/>
        <v>173.28</v>
      </c>
      <c r="CW3" s="1">
        <f t="shared" ref="CW3:CW60" ca="1" si="56">(CV3-CV4)/CV4</f>
        <v>-4.5955882352941829E-3</v>
      </c>
      <c r="CX3" s="1">
        <f t="shared" ref="CX3:CX60" ca="1" si="57">(CV3-CV7)/CV7</f>
        <v>7.1216617210682565E-2</v>
      </c>
      <c r="CY3" s="1">
        <f t="shared" ref="CY3:CY60" ca="1" si="58">(CV3-CV16)/CV16</f>
        <v>0.22062552831783594</v>
      </c>
      <c r="CZ3" s="1">
        <f t="shared" ref="CZ3:CZ60" ca="1" si="59">(CV3-CV55)/CV55</f>
        <v>0.70316493021427173</v>
      </c>
      <c r="DB3" vm="37">
        <f ca="1"/>
        <v>45278</v>
      </c>
      <c r="DC3" vm="53">
        <f ca="1"/>
        <v>29.52</v>
      </c>
      <c r="DD3" s="1">
        <f t="shared" ref="DD3:DD60" ca="1" si="60">(DC3-DC4)/DC4</f>
        <v>1.7580144777662805E-2</v>
      </c>
      <c r="DE3" s="1">
        <f t="shared" ref="DE3:DE60" ca="1" si="61">(DC3-DC7)/DC7</f>
        <v>1.5479876160990688E-2</v>
      </c>
      <c r="DF3" s="1">
        <f t="shared" ref="DF3:DF60" ca="1" si="62">(DC3-DC16)/DC16</f>
        <v>0.10190369540873462</v>
      </c>
      <c r="DG3" s="1">
        <f t="shared" ref="DG3:DG60" ca="1" si="63">(DC3-DC55)/DC55</f>
        <v>0.49015648662291778</v>
      </c>
      <c r="DI3" vm="54">
        <f ca="1"/>
        <v>45277</v>
      </c>
      <c r="DJ3" vm="55">
        <f ca="1"/>
        <v>43739</v>
      </c>
      <c r="DK3" s="1">
        <f t="shared" ref="DK3:DK60" ca="1" si="64">(DJ3-DJ4)/DJ4</f>
        <v>3.5610275837575471E-2</v>
      </c>
      <c r="DL3" s="1">
        <f t="shared" ref="DL3:DL60" ca="1" si="65">(DJ3-DJ7)/DJ7</f>
        <v>0.15510871316257202</v>
      </c>
      <c r="DM3" s="1">
        <f t="shared" ref="DM3:DM60" ca="1" si="66">(DJ3-DJ16)/DJ16</f>
        <v>0.65569845460825782</v>
      </c>
      <c r="DN3" s="1">
        <f t="shared" ref="DN3:DN60" ca="1" si="67">(DJ3-DJ55)/DJ55</f>
        <v>1.5978677278531761</v>
      </c>
    </row>
    <row r="4" spans="1:118" x14ac:dyDescent="0.25">
      <c r="A4" vm="56">
        <f ca="1"/>
        <v>45271</v>
      </c>
      <c r="B4" vm="57">
        <f ca="1"/>
        <v>469.33</v>
      </c>
      <c r="C4" s="1">
        <f t="shared" ca="1" si="0"/>
        <v>1.9839200347674914E-2</v>
      </c>
      <c r="D4" s="1">
        <f t="shared" ca="1" si="1"/>
        <v>4.1127797865968548E-2</v>
      </c>
      <c r="E4" s="1">
        <f t="shared" ca="1" si="2"/>
        <v>5.855154836818003E-2</v>
      </c>
      <c r="F4" s="1">
        <f t="shared" ca="1" si="3"/>
        <v>0.22454144597803116</v>
      </c>
      <c r="H4" vm="56">
        <f ca="1"/>
        <v>45271</v>
      </c>
      <c r="I4" vm="58">
        <f ca="1"/>
        <v>71.02</v>
      </c>
      <c r="J4" s="1">
        <f t="shared" ca="1" si="4"/>
        <v>7.6617480136207724E-3</v>
      </c>
      <c r="K4" s="1">
        <f t="shared" ca="1" si="5"/>
        <v>1.3557870700727885E-2</v>
      </c>
      <c r="L4" s="1">
        <f t="shared" ca="1" si="6"/>
        <v>5.199229743741654E-2</v>
      </c>
      <c r="M4" s="1">
        <f t="shared" ca="1" si="7"/>
        <v>0.47804370447450573</v>
      </c>
      <c r="O4" vm="56">
        <f ca="1"/>
        <v>45271</v>
      </c>
      <c r="P4" vm="59">
        <f ca="1"/>
        <v>179.21</v>
      </c>
      <c r="Q4" s="1">
        <f t="shared" ca="1" si="8"/>
        <v>3.4759512673941971E-2</v>
      </c>
      <c r="R4" s="1">
        <f t="shared" ca="1" si="9"/>
        <v>7.2214909656575454E-2</v>
      </c>
      <c r="S4" s="1">
        <f t="shared" ca="1" si="10"/>
        <v>4.3192269631526961E-2</v>
      </c>
      <c r="T4" s="1">
        <f t="shared" ca="1" si="11"/>
        <v>0.33828690911806447</v>
      </c>
      <c r="V4" vm="56">
        <f ca="1"/>
        <v>45271</v>
      </c>
      <c r="W4" vm="60">
        <f ca="1"/>
        <v>71.239999999999995</v>
      </c>
      <c r="X4" s="1">
        <f t="shared" ca="1" si="12"/>
        <v>1.6117529596348532E-2</v>
      </c>
      <c r="Y4" s="1">
        <f t="shared" ca="1" si="13"/>
        <v>2.5183479637357894E-2</v>
      </c>
      <c r="Z4" s="1">
        <f t="shared" ca="1" si="14"/>
        <v>-1.1242192921582267E-2</v>
      </c>
      <c r="AA4" s="1">
        <f t="shared" ca="1" si="15"/>
        <v>-4.8356932941490842E-2</v>
      </c>
      <c r="AC4" vm="56">
        <f ca="1"/>
        <v>45271</v>
      </c>
      <c r="AD4" vm="61">
        <f ca="1"/>
        <v>84.3</v>
      </c>
      <c r="AE4" s="1">
        <f t="shared" ca="1" si="16"/>
        <v>2.5173294418095502E-2</v>
      </c>
      <c r="AF4" s="1">
        <f t="shared" ca="1" si="17"/>
        <v>-4.605030109812263E-3</v>
      </c>
      <c r="AG4" s="1">
        <f t="shared" ca="1" si="18"/>
        <v>-8.379523964786445E-2</v>
      </c>
      <c r="AH4" s="1">
        <f t="shared" ca="1" si="19"/>
        <v>-7.1123755334284342E-4</v>
      </c>
      <c r="AJ4" vm="56">
        <f ca="1"/>
        <v>45271</v>
      </c>
      <c r="AK4" vm="62">
        <f ca="1"/>
        <v>37.35</v>
      </c>
      <c r="AL4" s="1">
        <f t="shared" ca="1" si="20"/>
        <v>3.3766952670910566E-2</v>
      </c>
      <c r="AM4" s="1">
        <f t="shared" ca="1" si="21"/>
        <v>6.6838046272493679E-2</v>
      </c>
      <c r="AN4" s="1">
        <f t="shared" ca="1" si="22"/>
        <v>7.2351421188630582E-2</v>
      </c>
      <c r="AO4" s="1">
        <f t="shared" ca="1" si="23"/>
        <v>0.10830860534124624</v>
      </c>
      <c r="AQ4" vm="56">
        <f ca="1"/>
        <v>45271</v>
      </c>
      <c r="AR4" vm="63">
        <f ca="1"/>
        <v>134.16</v>
      </c>
      <c r="AS4" s="1">
        <f t="shared" ca="1" si="24"/>
        <v>1.5824941318997528E-2</v>
      </c>
      <c r="AT4" s="1">
        <f t="shared" ca="1" si="25"/>
        <v>4.608187134502921E-2</v>
      </c>
      <c r="AU4" s="1">
        <f t="shared" ca="1" si="26"/>
        <v>1.4902791436568568E-2</v>
      </c>
      <c r="AV4" s="1">
        <f t="shared" ca="1" si="27"/>
        <v>-1.0108463070906844E-2</v>
      </c>
      <c r="AX4" vm="56">
        <f ca="1"/>
        <v>45271</v>
      </c>
      <c r="AY4" vm="64">
        <f ca="1"/>
        <v>113.02</v>
      </c>
      <c r="AZ4" s="1">
        <f t="shared" ca="1" si="28"/>
        <v>3.7261380323054358E-2</v>
      </c>
      <c r="BA4" s="1">
        <f t="shared" ca="1" si="29"/>
        <v>7.0163810245241889E-2</v>
      </c>
      <c r="BB4" s="1">
        <f t="shared" ca="1" si="30"/>
        <v>7.6380952380952341E-2</v>
      </c>
      <c r="BC4" s="1">
        <f t="shared" ca="1" si="31"/>
        <v>0.1520897043832824</v>
      </c>
      <c r="BE4" vm="56">
        <f ca="1"/>
        <v>45271</v>
      </c>
      <c r="BF4" vm="65">
        <f ca="1"/>
        <v>85.17</v>
      </c>
      <c r="BG4" s="1">
        <f t="shared" ca="1" si="32"/>
        <v>3.9545953863053762E-2</v>
      </c>
      <c r="BH4" s="1">
        <f t="shared" ca="1" si="33"/>
        <v>6.1043976579045797E-2</v>
      </c>
      <c r="BI4" s="1">
        <f t="shared" ca="1" si="34"/>
        <v>4.2344878227879183E-2</v>
      </c>
      <c r="BJ4" s="1">
        <f t="shared" ca="1" si="35"/>
        <v>7.7010622154780009E-2</v>
      </c>
      <c r="BL4" vm="56">
        <f ca="1"/>
        <v>45271</v>
      </c>
      <c r="BM4" vm="66">
        <f ca="1"/>
        <v>91.11</v>
      </c>
      <c r="BN4" s="1">
        <f t="shared" ca="1" si="36"/>
        <v>5.5858152740757824E-2</v>
      </c>
      <c r="BO4" s="1">
        <f t="shared" ca="1" si="37"/>
        <v>0.11517747858017131</v>
      </c>
      <c r="BP4" s="1">
        <f t="shared" ca="1" si="38"/>
        <v>7.7205013005438652E-2</v>
      </c>
      <c r="BQ4" s="1">
        <f t="shared" ca="1" si="39"/>
        <v>7.7969711310932374E-2</v>
      </c>
      <c r="BS4" vm="56">
        <f ca="1"/>
        <v>45271</v>
      </c>
      <c r="BT4" vm="67">
        <f ca="1"/>
        <v>191.7</v>
      </c>
      <c r="BU4" s="1">
        <f t="shared" ca="1" si="40"/>
        <v>2.7000964320154249E-2</v>
      </c>
      <c r="BV4" s="1">
        <f t="shared" ca="1" si="41"/>
        <v>4.8687089715535981E-2</v>
      </c>
      <c r="BW4" s="1">
        <f t="shared" ca="1" si="42"/>
        <v>0.13499111900532848</v>
      </c>
      <c r="BX4" s="1">
        <f t="shared" ca="1" si="43"/>
        <v>0.50376529651710056</v>
      </c>
      <c r="BZ4" vm="56">
        <f ca="1"/>
        <v>45271</v>
      </c>
      <c r="CA4" vm="68">
        <f ca="1"/>
        <v>63.97</v>
      </c>
      <c r="CB4" s="1">
        <f t="shared" ca="1" si="44"/>
        <v>8.8314146033748979E-3</v>
      </c>
      <c r="CC4" s="1">
        <f t="shared" ca="1" si="45"/>
        <v>2.6970621287526083E-2</v>
      </c>
      <c r="CD4" s="1">
        <f t="shared" ca="1" si="46"/>
        <v>-1.4936864798275313E-2</v>
      </c>
      <c r="CE4" s="1">
        <f t="shared" ca="1" si="47"/>
        <v>-9.236662883087407E-2</v>
      </c>
      <c r="CG4" vm="56">
        <f ca="1"/>
        <v>45271</v>
      </c>
      <c r="CH4" vm="69">
        <f ca="1"/>
        <v>57.27</v>
      </c>
      <c r="CI4" s="1">
        <f t="shared" ca="1" si="48"/>
        <v>6.0359192742084899E-2</v>
      </c>
      <c r="CJ4" s="1">
        <f t="shared" ca="1" si="49"/>
        <v>8.9611872146118737E-2</v>
      </c>
      <c r="CK4" s="1">
        <f t="shared" ca="1" si="50"/>
        <v>7.3879617476092355E-2</v>
      </c>
      <c r="CL4" s="1">
        <f t="shared" ca="1" si="51"/>
        <v>0.14608765259155501</v>
      </c>
      <c r="CN4" vm="56">
        <f ca="1"/>
        <v>45271</v>
      </c>
      <c r="CO4" vm="70">
        <f ca="1"/>
        <v>94.71</v>
      </c>
      <c r="CP4" s="1">
        <f t="shared" ca="1" si="52"/>
        <v>7.0532383858935177E-2</v>
      </c>
      <c r="CQ4" s="1">
        <f t="shared" ca="1" si="53"/>
        <v>0.14925373134328354</v>
      </c>
      <c r="CR4" s="1">
        <f t="shared" ca="1" si="54"/>
        <v>0.20038022813688197</v>
      </c>
      <c r="CS4" s="1">
        <f t="shared" ca="1" si="55"/>
        <v>0.53749999999999987</v>
      </c>
      <c r="CU4" vm="56">
        <f ca="1"/>
        <v>45271</v>
      </c>
      <c r="CV4" vm="71">
        <f ca="1"/>
        <v>174.08</v>
      </c>
      <c r="CW4" s="1">
        <f t="shared" ca="1" si="56"/>
        <v>7.1393402264894282E-2</v>
      </c>
      <c r="CX4" s="1">
        <f t="shared" ca="1" si="57"/>
        <v>7.0800270652642064E-2</v>
      </c>
      <c r="CY4" s="1">
        <f t="shared" ca="1" si="58"/>
        <v>0.18575028948981684</v>
      </c>
      <c r="CZ4" s="1">
        <f t="shared" ca="1" si="59"/>
        <v>0.6301151793239067</v>
      </c>
      <c r="DB4" vm="56">
        <f ca="1"/>
        <v>45271</v>
      </c>
      <c r="DC4" vm="72">
        <f ca="1"/>
        <v>29.01</v>
      </c>
      <c r="DD4" s="1">
        <f t="shared" ca="1" si="60"/>
        <v>7.991660875608075E-3</v>
      </c>
      <c r="DE4" s="1">
        <f t="shared" ca="1" si="61"/>
        <v>1.2565445026178115E-2</v>
      </c>
      <c r="DF4" s="1">
        <f t="shared" ca="1" si="62"/>
        <v>8.6516853932584362E-2</v>
      </c>
      <c r="DG4" s="1">
        <f t="shared" ca="1" si="63"/>
        <v>0.48845561826577755</v>
      </c>
      <c r="DI4" vm="73">
        <f ca="1"/>
        <v>45270</v>
      </c>
      <c r="DJ4" vm="74">
        <f ca="1"/>
        <v>42235</v>
      </c>
      <c r="DK4" s="1">
        <f t="shared" ca="1" si="64"/>
        <v>-5.2027921801001055E-2</v>
      </c>
      <c r="DL4" s="1">
        <f t="shared" ca="1" si="65"/>
        <v>0.1599516629589959</v>
      </c>
      <c r="DM4" s="1">
        <f t="shared" ca="1" si="66"/>
        <v>0.63095316246973454</v>
      </c>
      <c r="DN4" s="1">
        <f t="shared" ca="1" si="67"/>
        <v>1.4687973475991845</v>
      </c>
    </row>
    <row r="5" spans="1:118" x14ac:dyDescent="0.25">
      <c r="A5" vm="75">
        <f ca="1"/>
        <v>45264</v>
      </c>
      <c r="B5" vm="76">
        <f ca="1"/>
        <v>460.2</v>
      </c>
      <c r="C5" s="1">
        <f t="shared" ca="1" si="0"/>
        <v>2.395992158571043E-3</v>
      </c>
      <c r="D5" s="1">
        <f t="shared" ca="1" si="1"/>
        <v>4.4461088037039499E-2</v>
      </c>
      <c r="E5" s="1">
        <f t="shared" ca="1" si="2"/>
        <v>3.2950260369904845E-2</v>
      </c>
      <c r="F5" s="1">
        <f t="shared" ca="1" si="3"/>
        <v>0.17015866558177387</v>
      </c>
      <c r="H5" vm="75">
        <f ca="1"/>
        <v>45264</v>
      </c>
      <c r="I5" vm="77">
        <f ca="1"/>
        <v>70.48</v>
      </c>
      <c r="J5" s="1">
        <f t="shared" ca="1" si="4"/>
        <v>8.1533400085825689E-3</v>
      </c>
      <c r="K5" s="1">
        <f t="shared" ca="1" si="5"/>
        <v>2.9355922301738061E-2</v>
      </c>
      <c r="L5" s="1">
        <f t="shared" ca="1" si="6"/>
        <v>5.2568697729988213E-2</v>
      </c>
      <c r="M5" s="1">
        <f t="shared" ca="1" si="7"/>
        <v>0.42556634304207136</v>
      </c>
      <c r="O5" vm="75">
        <f ca="1"/>
        <v>45264</v>
      </c>
      <c r="P5" vm="78">
        <f ca="1"/>
        <v>173.19</v>
      </c>
      <c r="Q5" s="1">
        <f t="shared" ca="1" si="8"/>
        <v>1.2274241627213713E-2</v>
      </c>
      <c r="R5" s="1">
        <f t="shared" ca="1" si="9"/>
        <v>7.3048327137546415E-2</v>
      </c>
      <c r="S5" s="1">
        <f t="shared" ca="1" si="10"/>
        <v>2.6311111111111098E-2</v>
      </c>
      <c r="T5" s="1">
        <f t="shared" ca="1" si="11"/>
        <v>0.2421286667144803</v>
      </c>
      <c r="V5" vm="75">
        <f ca="1"/>
        <v>45264</v>
      </c>
      <c r="W5" vm="79">
        <f ca="1"/>
        <v>70.11</v>
      </c>
      <c r="X5" s="1">
        <f t="shared" ca="1" si="12"/>
        <v>-1.1839323467230491E-2</v>
      </c>
      <c r="Y5" s="1">
        <f t="shared" ca="1" si="13"/>
        <v>1.6676334106728623E-2</v>
      </c>
      <c r="Z5" s="1">
        <f t="shared" ca="1" si="14"/>
        <v>-2.2175732217573269E-2</v>
      </c>
      <c r="AA5" s="1">
        <f t="shared" ca="1" si="15"/>
        <v>-7.616286730794572E-2</v>
      </c>
      <c r="AC5" vm="75">
        <f ca="1"/>
        <v>45264</v>
      </c>
      <c r="AD5" vm="80">
        <f ca="1"/>
        <v>82.23</v>
      </c>
      <c r="AE5" s="1">
        <f t="shared" ca="1" si="16"/>
        <v>-3.2815808045165748E-2</v>
      </c>
      <c r="AF5" s="1">
        <f t="shared" ca="1" si="17"/>
        <v>-1.4146984774007824E-2</v>
      </c>
      <c r="AG5" s="1">
        <f t="shared" ca="1" si="18"/>
        <v>-0.10668115154807163</v>
      </c>
      <c r="AH5" s="1">
        <f t="shared" ca="1" si="19"/>
        <v>-5.4426705370101934E-3</v>
      </c>
      <c r="AJ5" vm="75">
        <f ca="1"/>
        <v>45264</v>
      </c>
      <c r="AK5" vm="81">
        <f ca="1"/>
        <v>36.130000000000003</v>
      </c>
      <c r="AL5" s="1">
        <f t="shared" ca="1" si="20"/>
        <v>-1.1058888581697303E-3</v>
      </c>
      <c r="AM5" s="1">
        <f t="shared" ca="1" si="21"/>
        <v>6.5467413742259103E-2</v>
      </c>
      <c r="AN5" s="1">
        <f t="shared" ca="1" si="22"/>
        <v>5.3352769679300451E-2</v>
      </c>
      <c r="AO5" s="1">
        <f t="shared" ca="1" si="23"/>
        <v>4.6336518969012495E-2</v>
      </c>
      <c r="AQ5" vm="75">
        <f ca="1"/>
        <v>45264</v>
      </c>
      <c r="AR5" vm="82">
        <f ca="1"/>
        <v>132.07</v>
      </c>
      <c r="AS5" s="1">
        <f t="shared" ca="1" si="24"/>
        <v>1.820526435560803E-3</v>
      </c>
      <c r="AT5" s="1">
        <f t="shared" ca="1" si="25"/>
        <v>4.5933317494258316E-2</v>
      </c>
      <c r="AU5" s="1">
        <f t="shared" ca="1" si="26"/>
        <v>7.572315614107909E-5</v>
      </c>
      <c r="AV5" s="1">
        <f t="shared" ca="1" si="27"/>
        <v>-4.2832294535439901E-2</v>
      </c>
      <c r="AX5" vm="75">
        <f ca="1"/>
        <v>45264</v>
      </c>
      <c r="AY5" vm="83">
        <f ca="1"/>
        <v>108.96</v>
      </c>
      <c r="AZ5" s="1">
        <f t="shared" ca="1" si="28"/>
        <v>2.023174544785717E-3</v>
      </c>
      <c r="BA5" s="1">
        <f t="shared" ca="1" si="29"/>
        <v>6.2506094588005823E-2</v>
      </c>
      <c r="BB5" s="1">
        <f t="shared" ca="1" si="30"/>
        <v>3.1525134904856561E-2</v>
      </c>
      <c r="BC5" s="1">
        <f t="shared" ca="1" si="31"/>
        <v>9.9828404158675693E-2</v>
      </c>
      <c r="BE5" vm="75">
        <f ca="1"/>
        <v>45264</v>
      </c>
      <c r="BF5" vm="84">
        <f ca="1"/>
        <v>81.93</v>
      </c>
      <c r="BG5" s="1">
        <f t="shared" ca="1" si="32"/>
        <v>-1.7036592681463559E-2</v>
      </c>
      <c r="BH5" s="1">
        <f t="shared" ca="1" si="33"/>
        <v>5.9074457083764312E-2</v>
      </c>
      <c r="BI5" s="1">
        <f t="shared" ca="1" si="34"/>
        <v>1.5892420537898491E-3</v>
      </c>
      <c r="BJ5" s="1">
        <f t="shared" ca="1" si="35"/>
        <v>1.1731291676957308E-2</v>
      </c>
      <c r="BL5" vm="75">
        <f ca="1"/>
        <v>45264</v>
      </c>
      <c r="BM5" vm="85">
        <f ca="1"/>
        <v>86.29</v>
      </c>
      <c r="BN5" s="1">
        <f t="shared" ca="1" si="36"/>
        <v>-3.2343768048976197E-3</v>
      </c>
      <c r="BO5" s="1">
        <f t="shared" ca="1" si="37"/>
        <v>0.10359380995012162</v>
      </c>
      <c r="BP5" s="1">
        <f t="shared" ca="1" si="38"/>
        <v>2.38490745135264E-2</v>
      </c>
      <c r="BQ5" s="1">
        <f t="shared" ca="1" si="39"/>
        <v>-9.1858996440463553E-3</v>
      </c>
      <c r="BS5" vm="75">
        <f ca="1"/>
        <v>45264</v>
      </c>
      <c r="BT5" vm="86">
        <f ca="1"/>
        <v>186.66</v>
      </c>
      <c r="BU5" s="1">
        <f t="shared" ca="1" si="40"/>
        <v>5.8195926285159174E-3</v>
      </c>
      <c r="BV5" s="1">
        <f t="shared" ca="1" si="41"/>
        <v>3.9772727272727196E-2</v>
      </c>
      <c r="BW5" s="1">
        <f t="shared" ca="1" si="42"/>
        <v>8.0270849007465742E-2</v>
      </c>
      <c r="BX5" s="1">
        <f t="shared" ca="1" si="43"/>
        <v>0.42586509815904056</v>
      </c>
      <c r="BZ5" vm="75">
        <f ca="1"/>
        <v>45264</v>
      </c>
      <c r="CA5" vm="87">
        <f ca="1"/>
        <v>63.41</v>
      </c>
      <c r="CB5" s="1">
        <f t="shared" ca="1" si="44"/>
        <v>-1.8888713993389665E-3</v>
      </c>
      <c r="CC5" s="1">
        <f t="shared" ca="1" si="45"/>
        <v>5.1226790450928324E-2</v>
      </c>
      <c r="CD5" s="1">
        <f t="shared" ca="1" si="46"/>
        <v>3.6403925292813688E-3</v>
      </c>
      <c r="CE5" s="1">
        <f t="shared" ca="1" si="47"/>
        <v>-0.10475787095863337</v>
      </c>
      <c r="CG5" vm="75">
        <f ca="1"/>
        <v>45264</v>
      </c>
      <c r="CH5" vm="88">
        <f ca="1"/>
        <v>54.01</v>
      </c>
      <c r="CI5" s="1">
        <f t="shared" ca="1" si="48"/>
        <v>-3.9822222222222259E-2</v>
      </c>
      <c r="CJ5" s="1">
        <f t="shared" ca="1" si="49"/>
        <v>9.4649371706526028E-2</v>
      </c>
      <c r="CK5" s="1">
        <f t="shared" ca="1" si="50"/>
        <v>5.0369506028782499E-2</v>
      </c>
      <c r="CL5" s="1">
        <f t="shared" ca="1" si="51"/>
        <v>5.3031780074088493E-2</v>
      </c>
      <c r="CN5" vm="75">
        <f ca="1"/>
        <v>45264</v>
      </c>
      <c r="CO5" vm="89">
        <f ca="1"/>
        <v>88.47</v>
      </c>
      <c r="CP5" s="1">
        <f t="shared" ca="1" si="52"/>
        <v>3.5221156096419438E-2</v>
      </c>
      <c r="CQ5" s="1">
        <f t="shared" ca="1" si="53"/>
        <v>0.1412538699690403</v>
      </c>
      <c r="CR5" s="1">
        <f t="shared" ca="1" si="54"/>
        <v>8.886153846153845E-2</v>
      </c>
      <c r="CS5" s="1">
        <f t="shared" ca="1" si="55"/>
        <v>0.44134897360703806</v>
      </c>
      <c r="CU5" vm="75">
        <f ca="1"/>
        <v>45264</v>
      </c>
      <c r="CV5" vm="90">
        <f ca="1"/>
        <v>162.47999999999999</v>
      </c>
      <c r="CW5" s="1">
        <f t="shared" ca="1" si="56"/>
        <v>8.3783280580897058E-3</v>
      </c>
      <c r="CX5" s="1">
        <f t="shared" ca="1" si="57"/>
        <v>3.3062054933875817E-2</v>
      </c>
      <c r="CY5" s="1">
        <f t="shared" ca="1" si="58"/>
        <v>8.0462827503657366E-2</v>
      </c>
      <c r="CZ5" s="1">
        <f t="shared" ca="1" si="59"/>
        <v>0.47682239592801307</v>
      </c>
      <c r="DB5" vm="75">
        <f ca="1"/>
        <v>45264</v>
      </c>
      <c r="DC5" vm="91">
        <f ca="1"/>
        <v>28.78</v>
      </c>
      <c r="DD5" s="1">
        <f t="shared" ca="1" si="60"/>
        <v>-5.5286800276434052E-3</v>
      </c>
      <c r="DE5" s="1">
        <f t="shared" ca="1" si="61"/>
        <v>7.1481757259866038E-2</v>
      </c>
      <c r="DF5" s="1">
        <f t="shared" ca="1" si="62"/>
        <v>0.17469387755102045</v>
      </c>
      <c r="DG5" s="1">
        <f t="shared" ca="1" si="63"/>
        <v>0.46836734693877546</v>
      </c>
      <c r="DI5" vm="92">
        <f ca="1"/>
        <v>45263</v>
      </c>
      <c r="DJ5" vm="93">
        <f ca="1"/>
        <v>44553</v>
      </c>
      <c r="DK5" s="1">
        <f t="shared" ca="1" si="64"/>
        <v>0.14845079135948858</v>
      </c>
      <c r="DL5" s="1">
        <f t="shared" ca="1" si="65"/>
        <v>0.19477071600965407</v>
      </c>
      <c r="DM5" s="1">
        <f t="shared" ca="1" si="66"/>
        <v>0.73003219079941128</v>
      </c>
      <c r="DN5" s="1">
        <f t="shared" ca="1" si="67"/>
        <v>1.6180788649761659</v>
      </c>
    </row>
    <row r="6" spans="1:118" x14ac:dyDescent="0.25">
      <c r="A6" vm="94">
        <f ca="1"/>
        <v>45257</v>
      </c>
      <c r="B6" vm="95">
        <f ca="1"/>
        <v>459.1</v>
      </c>
      <c r="C6" s="1">
        <f t="shared" ca="1" si="0"/>
        <v>8.3461453986382848E-3</v>
      </c>
      <c r="D6" s="1">
        <f t="shared" ca="1" si="1"/>
        <v>5.6154961006694482E-2</v>
      </c>
      <c r="E6" s="1">
        <f t="shared" ca="1" si="2"/>
        <v>1.7531416919701288E-2</v>
      </c>
      <c r="F6" s="1">
        <f t="shared" ca="1" si="3"/>
        <v>0.12825932024280551</v>
      </c>
      <c r="H6" vm="94">
        <f ca="1"/>
        <v>45257</v>
      </c>
      <c r="I6" vm="96">
        <f ca="1"/>
        <v>69.91</v>
      </c>
      <c r="J6" s="1">
        <f t="shared" ca="1" si="4"/>
        <v>-1.479706877113863E-2</v>
      </c>
      <c r="K6" s="1">
        <f t="shared" ca="1" si="5"/>
        <v>3.4783895796329102E-2</v>
      </c>
      <c r="L6" s="1">
        <f t="shared" ca="1" si="6"/>
        <v>4.187779433681077E-2</v>
      </c>
      <c r="M6" s="1">
        <f t="shared" ca="1" si="7"/>
        <v>0.34597612629957641</v>
      </c>
      <c r="O6" vm="94">
        <f ca="1"/>
        <v>45257</v>
      </c>
      <c r="P6" vm="97">
        <f ca="1"/>
        <v>171.09</v>
      </c>
      <c r="Q6" s="1">
        <f t="shared" ca="1" si="8"/>
        <v>1.6940085592011378E-2</v>
      </c>
      <c r="R6" s="1">
        <f t="shared" ca="1" si="9"/>
        <v>6.7844214205467518E-2</v>
      </c>
      <c r="S6" s="1">
        <f t="shared" ca="1" si="10"/>
        <v>8.3691872458302348E-3</v>
      </c>
      <c r="T6" s="1">
        <f t="shared" ca="1" si="11"/>
        <v>0.17217045765963274</v>
      </c>
      <c r="V6" vm="94">
        <f ca="1"/>
        <v>45257</v>
      </c>
      <c r="W6" vm="98">
        <f ca="1"/>
        <v>70.95</v>
      </c>
      <c r="X6" s="1">
        <f t="shared" ca="1" si="12"/>
        <v>7.6693651469962546E-3</v>
      </c>
      <c r="Y6" s="1">
        <f t="shared" ca="1" si="13"/>
        <v>3.2000000000000042E-2</v>
      </c>
      <c r="Z6" s="1">
        <f t="shared" ca="1" si="14"/>
        <v>-1.6495702800110864E-2</v>
      </c>
      <c r="AA6" s="1">
        <f t="shared" ca="1" si="15"/>
        <v>-8.0839486980178718E-2</v>
      </c>
      <c r="AC6" vm="94">
        <f ca="1"/>
        <v>45257</v>
      </c>
      <c r="AD6" vm="99">
        <f ca="1"/>
        <v>85.02</v>
      </c>
      <c r="AE6" s="1">
        <f t="shared" ca="1" si="16"/>
        <v>1.0596962204166866E-3</v>
      </c>
      <c r="AF6" s="1">
        <f t="shared" ca="1" si="17"/>
        <v>-1.9150899861559881E-2</v>
      </c>
      <c r="AG6" s="1">
        <f t="shared" ca="1" si="18"/>
        <v>-6.3037249283667607E-2</v>
      </c>
      <c r="AH6" s="1">
        <f t="shared" ca="1" si="19"/>
        <v>-5.8576015945078129E-2</v>
      </c>
      <c r="AJ6" vm="94">
        <f ca="1"/>
        <v>45257</v>
      </c>
      <c r="AK6" vm="100">
        <f ca="1"/>
        <v>36.17</v>
      </c>
      <c r="AL6" s="1">
        <f t="shared" ca="1" si="20"/>
        <v>2.2328999434708851E-2</v>
      </c>
      <c r="AM6" s="1">
        <f t="shared" ca="1" si="21"/>
        <v>7.0751924215512157E-2</v>
      </c>
      <c r="AN6" s="1">
        <f t="shared" ca="1" si="22"/>
        <v>4.266359181320277E-2</v>
      </c>
      <c r="AO6" s="1">
        <f t="shared" ca="1" si="23"/>
        <v>6.6796548844976896E-3</v>
      </c>
      <c r="AQ6" vm="94">
        <f ca="1"/>
        <v>45257</v>
      </c>
      <c r="AR6" vm="101">
        <f ca="1"/>
        <v>131.83000000000001</v>
      </c>
      <c r="AS6" s="1">
        <f t="shared" ca="1" si="24"/>
        <v>5.3382139861207741E-3</v>
      </c>
      <c r="AT6" s="1">
        <f t="shared" ca="1" si="25"/>
        <v>3.469115454046006E-2</v>
      </c>
      <c r="AU6" s="1">
        <f t="shared" ca="1" si="26"/>
        <v>-1.3026877292805127E-2</v>
      </c>
      <c r="AV6" s="1">
        <f t="shared" ca="1" si="27"/>
        <v>-5.6875089426241157E-2</v>
      </c>
      <c r="AX6" vm="94">
        <f ca="1"/>
        <v>45257</v>
      </c>
      <c r="AY6" vm="102">
        <f ca="1"/>
        <v>108.74</v>
      </c>
      <c r="AZ6" s="1">
        <f t="shared" ca="1" si="28"/>
        <v>2.256911792364107E-2</v>
      </c>
      <c r="BA6" s="1">
        <f t="shared" ca="1" si="29"/>
        <v>7.0275590551181114E-2</v>
      </c>
      <c r="BB6" s="1">
        <f t="shared" ca="1" si="30"/>
        <v>-5.5147058823531504E-4</v>
      </c>
      <c r="BC6" s="1">
        <f t="shared" ca="1" si="31"/>
        <v>6.264047688849797E-2</v>
      </c>
      <c r="BE6" vm="94">
        <f ca="1"/>
        <v>45257</v>
      </c>
      <c r="BF6" vm="103">
        <f ca="1"/>
        <v>83.35</v>
      </c>
      <c r="BG6" s="1">
        <f t="shared" ca="1" si="32"/>
        <v>2.7490138067061017E-2</v>
      </c>
      <c r="BH6" s="1">
        <f t="shared" ca="1" si="33"/>
        <v>5.7875364894021925E-2</v>
      </c>
      <c r="BI6" s="1">
        <f t="shared" ca="1" si="34"/>
        <v>-5.607253638749689E-3</v>
      </c>
      <c r="BJ6" s="1">
        <f t="shared" ca="1" si="35"/>
        <v>-4.8949379178606827E-3</v>
      </c>
      <c r="BL6" vm="94">
        <f ca="1"/>
        <v>45257</v>
      </c>
      <c r="BM6" vm="104">
        <f ca="1"/>
        <v>86.57</v>
      </c>
      <c r="BN6" s="1">
        <f t="shared" ca="1" si="36"/>
        <v>4.869775893397936E-2</v>
      </c>
      <c r="BO6" s="1">
        <f t="shared" ca="1" si="37"/>
        <v>8.1719355241784225E-2</v>
      </c>
      <c r="BP6" s="1">
        <f t="shared" ca="1" si="38"/>
        <v>1.3818948354608181E-2</v>
      </c>
      <c r="BQ6" s="1">
        <f t="shared" ca="1" si="39"/>
        <v>-2.4892993917549087E-2</v>
      </c>
      <c r="BS6" vm="94">
        <f ca="1"/>
        <v>45257</v>
      </c>
      <c r="BT6" vm="105">
        <f ca="1"/>
        <v>185.58</v>
      </c>
      <c r="BU6" s="1">
        <f t="shared" ca="1" si="40"/>
        <v>6.3445583211323457E-3</v>
      </c>
      <c r="BV6" s="1">
        <f t="shared" ca="1" si="41"/>
        <v>8.0461108523521327E-2</v>
      </c>
      <c r="BW6" s="1">
        <f t="shared" ca="1" si="42"/>
        <v>5.3234960272417843E-2</v>
      </c>
      <c r="BX6" s="1">
        <f t="shared" ca="1" si="43"/>
        <v>0.37101063829787229</v>
      </c>
      <c r="BZ6" vm="94">
        <f ca="1"/>
        <v>45257</v>
      </c>
      <c r="CA6" vm="106">
        <f ca="1"/>
        <v>63.53</v>
      </c>
      <c r="CB6" s="1">
        <f t="shared" ca="1" si="44"/>
        <v>1.3399266230658851E-2</v>
      </c>
      <c r="CC6" s="1">
        <f t="shared" ca="1" si="45"/>
        <v>2.6996443582282603E-2</v>
      </c>
      <c r="CD6" s="1">
        <f t="shared" ca="1" si="46"/>
        <v>1.4208173690932321E-2</v>
      </c>
      <c r="CE6" s="1">
        <f t="shared" ca="1" si="47"/>
        <v>-0.10558918766718288</v>
      </c>
      <c r="CG6" vm="94">
        <f ca="1"/>
        <v>45257</v>
      </c>
      <c r="CH6" vm="107">
        <f ca="1"/>
        <v>56.25</v>
      </c>
      <c r="CI6" s="1">
        <f t="shared" ca="1" si="48"/>
        <v>5.4555680539932441E-2</v>
      </c>
      <c r="CJ6" s="1">
        <f t="shared" ca="1" si="49"/>
        <v>9.8632812499999944E-2</v>
      </c>
      <c r="CK6" s="1">
        <f t="shared" ca="1" si="50"/>
        <v>5.7927402670678918E-2</v>
      </c>
      <c r="CL6" s="1">
        <f t="shared" ca="1" si="51"/>
        <v>2.6647198393867508E-2</v>
      </c>
      <c r="CN6" vm="94">
        <f ca="1"/>
        <v>45257</v>
      </c>
      <c r="CO6" vm="108">
        <f ca="1"/>
        <v>85.46</v>
      </c>
      <c r="CP6" s="1">
        <f t="shared" ca="1" si="52"/>
        <v>3.5125968992247958E-2</v>
      </c>
      <c r="CQ6" s="1">
        <f t="shared" ca="1" si="53"/>
        <v>0.10342156229825682</v>
      </c>
      <c r="CR6" s="1">
        <f t="shared" ca="1" si="54"/>
        <v>1.4241633040588519E-2</v>
      </c>
      <c r="CS6" s="1">
        <f t="shared" ca="1" si="55"/>
        <v>0.36452179466709228</v>
      </c>
      <c r="CU6" vm="94">
        <f ca="1"/>
        <v>45257</v>
      </c>
      <c r="CV6" vm="109">
        <f ca="1"/>
        <v>161.13</v>
      </c>
      <c r="CW6" s="1">
        <f t="shared" ca="1" si="56"/>
        <v>-3.8946587537091711E-3</v>
      </c>
      <c r="CX6" s="1">
        <f t="shared" ca="1" si="57"/>
        <v>7.7720553809109791E-2</v>
      </c>
      <c r="CY6" s="1">
        <f t="shared" ca="1" si="58"/>
        <v>3.1496062992125901E-2</v>
      </c>
      <c r="CZ6" s="1">
        <f t="shared" ca="1" si="59"/>
        <v>0.43943183848490264</v>
      </c>
      <c r="DB6" vm="94">
        <f ca="1"/>
        <v>45257</v>
      </c>
      <c r="DC6" vm="110">
        <f ca="1"/>
        <v>28.94</v>
      </c>
      <c r="DD6" s="1">
        <f t="shared" ca="1" si="60"/>
        <v>-4.4719642242861714E-3</v>
      </c>
      <c r="DE6" s="1">
        <f t="shared" ca="1" si="61"/>
        <v>7.1851851851851903E-2</v>
      </c>
      <c r="DF6" s="1">
        <f t="shared" ca="1" si="62"/>
        <v>0.19045660222130822</v>
      </c>
      <c r="DG6" s="1">
        <f t="shared" ca="1" si="63"/>
        <v>0.37743931461208946</v>
      </c>
      <c r="DI6" vm="111">
        <f ca="1"/>
        <v>45256</v>
      </c>
      <c r="DJ6" vm="112">
        <f ca="1"/>
        <v>38794</v>
      </c>
      <c r="DK6" s="1">
        <f t="shared" ca="1" si="64"/>
        <v>2.4515590626873477E-2</v>
      </c>
      <c r="DL6" s="1">
        <f t="shared" ca="1" si="65"/>
        <v>0.12085753084279564</v>
      </c>
      <c r="DM6" s="1">
        <f t="shared" ca="1" si="66"/>
        <v>0.48972773703006794</v>
      </c>
      <c r="DN6" s="1">
        <f t="shared" ca="1" si="67"/>
        <v>1.350749750648677</v>
      </c>
    </row>
    <row r="7" spans="1:118" x14ac:dyDescent="0.25">
      <c r="A7" vm="113">
        <f ca="1"/>
        <v>45250</v>
      </c>
      <c r="B7" vm="114">
        <f ca="1"/>
        <v>455.3</v>
      </c>
      <c r="C7" s="1">
        <f t="shared" ca="1" si="0"/>
        <v>1.0004658488431399E-2</v>
      </c>
      <c r="D7" s="1">
        <f t="shared" ca="1" si="1"/>
        <v>0.10864906983539496</v>
      </c>
      <c r="E7" s="1">
        <f t="shared" ca="1" si="2"/>
        <v>3.4843284769416061E-2</v>
      </c>
      <c r="F7" s="1">
        <f t="shared" ca="1" si="3"/>
        <v>0.13165809161633493</v>
      </c>
      <c r="H7" vm="113">
        <f ca="1"/>
        <v>45250</v>
      </c>
      <c r="I7" vm="115">
        <f ca="1"/>
        <v>70.959999999999994</v>
      </c>
      <c r="J7" s="1">
        <f t="shared" ca="1" si="4"/>
        <v>1.2701584130155569E-2</v>
      </c>
      <c r="K7" s="1">
        <f t="shared" ca="1" si="5"/>
        <v>0.12474243144713885</v>
      </c>
      <c r="L7" s="1">
        <f t="shared" ca="1" si="6"/>
        <v>8.5347200978892604E-2</v>
      </c>
      <c r="M7" s="1">
        <f t="shared" ca="1" si="7"/>
        <v>0.41354581673306751</v>
      </c>
      <c r="O7" vm="113">
        <f ca="1"/>
        <v>45250</v>
      </c>
      <c r="P7" vm="116">
        <f ca="1"/>
        <v>168.24</v>
      </c>
      <c r="Q7" s="1">
        <f t="shared" ca="1" si="8"/>
        <v>6.5813090822066699E-3</v>
      </c>
      <c r="R7" s="1">
        <f t="shared" ca="1" si="9"/>
        <v>0.12467410923190056</v>
      </c>
      <c r="S7" s="1">
        <f t="shared" ca="1" si="10"/>
        <v>2.1741770921899748E-2</v>
      </c>
      <c r="T7" s="1">
        <f t="shared" ca="1" si="11"/>
        <v>0.17955549323424255</v>
      </c>
      <c r="V7" vm="113">
        <f ca="1"/>
        <v>45250</v>
      </c>
      <c r="W7" vm="117">
        <f ca="1"/>
        <v>70.41</v>
      </c>
      <c r="X7" s="1">
        <f t="shared" ca="1" si="12"/>
        <v>1.3239315009353889E-2</v>
      </c>
      <c r="Y7" s="1">
        <f t="shared" ca="1" si="13"/>
        <v>5.7524782216881926E-2</v>
      </c>
      <c r="Z7" s="1">
        <f t="shared" ca="1" si="14"/>
        <v>-2.7754763877382009E-2</v>
      </c>
      <c r="AA7" s="1">
        <f t="shared" ca="1" si="15"/>
        <v>-7.6590163934426275E-2</v>
      </c>
      <c r="AC7" vm="113">
        <f ca="1"/>
        <v>45250</v>
      </c>
      <c r="AD7" vm="118">
        <f ca="1"/>
        <v>84.93</v>
      </c>
      <c r="AE7" s="1">
        <f t="shared" ca="1" si="16"/>
        <v>2.8338646829614961E-3</v>
      </c>
      <c r="AF7" s="1">
        <f t="shared" ca="1" si="17"/>
        <v>3.5448422545198083E-3</v>
      </c>
      <c r="AG7" s="1">
        <f t="shared" ca="1" si="18"/>
        <v>-3.0368763557483691E-2</v>
      </c>
      <c r="AH7" s="1">
        <f t="shared" ca="1" si="19"/>
        <v>-7.5541526069445933E-2</v>
      </c>
      <c r="AJ7" vm="113">
        <f ca="1"/>
        <v>45250</v>
      </c>
      <c r="AK7" vm="119">
        <f ca="1"/>
        <v>35.380000000000003</v>
      </c>
      <c r="AL7" s="1">
        <f t="shared" ca="1" si="20"/>
        <v>1.0568409025992704E-2</v>
      </c>
      <c r="AM7" s="1">
        <f t="shared" ca="1" si="21"/>
        <v>0.12496025437201919</v>
      </c>
      <c r="AN7" s="1">
        <f t="shared" ca="1" si="22"/>
        <v>4.0894380700205957E-2</v>
      </c>
      <c r="AO7" s="1">
        <f t="shared" ca="1" si="23"/>
        <v>-2.0216006646358264E-2</v>
      </c>
      <c r="AQ7" vm="113">
        <f ca="1"/>
        <v>45250</v>
      </c>
      <c r="AR7" vm="120">
        <f ca="1"/>
        <v>131.13</v>
      </c>
      <c r="AS7" s="1">
        <f t="shared" ca="1" si="24"/>
        <v>2.2456140350877157E-2</v>
      </c>
      <c r="AT7" s="1">
        <f t="shared" ca="1" si="25"/>
        <v>6.4885496183206062E-2</v>
      </c>
      <c r="AU7" s="1">
        <f t="shared" ca="1" si="26"/>
        <v>-1.7090173150438506E-2</v>
      </c>
      <c r="AV7" s="1">
        <f t="shared" ca="1" si="27"/>
        <v>-4.389354721108283E-2</v>
      </c>
      <c r="AX7" vm="113">
        <f ca="1"/>
        <v>45250</v>
      </c>
      <c r="AY7" vm="121">
        <f ca="1"/>
        <v>106.34</v>
      </c>
      <c r="AZ7" s="1">
        <f t="shared" ca="1" si="28"/>
        <v>6.9122242211912127E-3</v>
      </c>
      <c r="BA7" s="1">
        <f t="shared" ca="1" si="29"/>
        <v>0.10265450020738288</v>
      </c>
      <c r="BB7" s="1">
        <f t="shared" ca="1" si="30"/>
        <v>-1.8772292096865292E-3</v>
      </c>
      <c r="BC7" s="1">
        <f t="shared" ca="1" si="31"/>
        <v>4.9753208292201444E-2</v>
      </c>
      <c r="BE7" vm="113">
        <f ca="1"/>
        <v>45250</v>
      </c>
      <c r="BF7" vm="122">
        <f ca="1"/>
        <v>81.12</v>
      </c>
      <c r="BG7" s="1">
        <f t="shared" ca="1" si="32"/>
        <v>1.0589261243303956E-2</v>
      </c>
      <c r="BH7" s="1">
        <f t="shared" ca="1" si="33"/>
        <v>8.2321547698465669E-2</v>
      </c>
      <c r="BI7" s="1">
        <f t="shared" ca="1" si="34"/>
        <v>3.9603960396040524E-3</v>
      </c>
      <c r="BJ7" s="1">
        <f t="shared" ca="1" si="35"/>
        <v>-1.5175427947068106E-2</v>
      </c>
      <c r="BL7" vm="113">
        <f ca="1"/>
        <v>45250</v>
      </c>
      <c r="BM7" vm="123">
        <f ca="1"/>
        <v>82.55</v>
      </c>
      <c r="BN7" s="1">
        <f t="shared" ca="1" si="36"/>
        <v>1.0403916768665781E-2</v>
      </c>
      <c r="BO7" s="1">
        <f t="shared" ca="1" si="37"/>
        <v>0.12129856017386569</v>
      </c>
      <c r="BP7" s="1">
        <f t="shared" ca="1" si="38"/>
        <v>-1.4798902016947238E-2</v>
      </c>
      <c r="BQ7" s="1">
        <f t="shared" ca="1" si="39"/>
        <v>-6.4058956916099835E-2</v>
      </c>
      <c r="BS7" vm="113">
        <f ca="1"/>
        <v>45250</v>
      </c>
      <c r="BT7" vm="124">
        <f ca="1"/>
        <v>184.41</v>
      </c>
      <c r="BU7" s="1">
        <f t="shared" ca="1" si="40"/>
        <v>8.8074398249452148E-3</v>
      </c>
      <c r="BV7" s="1">
        <f t="shared" ca="1" si="41"/>
        <v>0.14455064548162855</v>
      </c>
      <c r="BW7" s="1">
        <f t="shared" ca="1" si="42"/>
        <v>9.3059095489301094E-2</v>
      </c>
      <c r="BX7" s="1">
        <f t="shared" ca="1" si="43"/>
        <v>0.38031437125748507</v>
      </c>
      <c r="BZ7" vm="113">
        <f ca="1"/>
        <v>45250</v>
      </c>
      <c r="CA7" vm="125">
        <f ca="1"/>
        <v>62.69</v>
      </c>
      <c r="CB7" s="1">
        <f t="shared" ca="1" si="44"/>
        <v>6.4215764970299979E-3</v>
      </c>
      <c r="CC7" s="1">
        <f t="shared" ca="1" si="45"/>
        <v>6.7427209262727758E-2</v>
      </c>
      <c r="CD7" s="1">
        <f t="shared" ca="1" si="46"/>
        <v>-1.4772905862014848E-2</v>
      </c>
      <c r="CE7" s="1">
        <f t="shared" ca="1" si="47"/>
        <v>-0.11629546095291796</v>
      </c>
      <c r="CG7" vm="113">
        <f ca="1"/>
        <v>45250</v>
      </c>
      <c r="CH7" vm="126">
        <f ca="1"/>
        <v>53.34</v>
      </c>
      <c r="CI7" s="1">
        <f t="shared" ca="1" si="48"/>
        <v>1.4840182648401848E-2</v>
      </c>
      <c r="CJ7" s="1">
        <f t="shared" ca="1" si="49"/>
        <v>8.0194410692588106E-2</v>
      </c>
      <c r="CK7" s="1">
        <f t="shared" ca="1" si="50"/>
        <v>5.8753473600635188E-2</v>
      </c>
      <c r="CL7" s="1">
        <f t="shared" ca="1" si="51"/>
        <v>1.6774685474647399E-2</v>
      </c>
      <c r="CN7" vm="113">
        <f ca="1"/>
        <v>45250</v>
      </c>
      <c r="CO7" vm="127">
        <f ca="1"/>
        <v>82.56</v>
      </c>
      <c r="CP7" s="1">
        <f t="shared" ca="1" si="52"/>
        <v>1.8201674554059663E-3</v>
      </c>
      <c r="CQ7" s="1">
        <f t="shared" ca="1" si="53"/>
        <v>0.18314703353396389</v>
      </c>
      <c r="CR7" s="1">
        <f t="shared" ca="1" si="54"/>
        <v>4.0715996470439983E-2</v>
      </c>
      <c r="CS7" s="1">
        <f t="shared" ca="1" si="55"/>
        <v>0.33011116481391978</v>
      </c>
      <c r="CU7" vm="113">
        <f ca="1"/>
        <v>45250</v>
      </c>
      <c r="CV7" vm="128">
        <f ca="1"/>
        <v>161.76</v>
      </c>
      <c r="CW7" s="1">
        <f t="shared" ca="1" si="56"/>
        <v>-4.9824690902380651E-3</v>
      </c>
      <c r="CX7" s="1">
        <f t="shared" ca="1" si="57"/>
        <v>0.1695466705227387</v>
      </c>
      <c r="CY7" s="1">
        <f t="shared" ca="1" si="58"/>
        <v>8.4982225501374922E-2</v>
      </c>
      <c r="CZ7" s="1">
        <f t="shared" ca="1" si="59"/>
        <v>0.46223728813559312</v>
      </c>
      <c r="DB7" vm="113">
        <f ca="1"/>
        <v>45250</v>
      </c>
      <c r="DC7" vm="129">
        <f ca="1"/>
        <v>29.07</v>
      </c>
      <c r="DD7" s="1">
        <f t="shared" ca="1" si="60"/>
        <v>1.4659685863874406E-2</v>
      </c>
      <c r="DE7" s="1">
        <f t="shared" ca="1" si="61"/>
        <v>0.14992088607594933</v>
      </c>
      <c r="DF7" s="1">
        <f t="shared" ca="1" si="62"/>
        <v>0.23596938775510207</v>
      </c>
      <c r="DG7" s="1">
        <f t="shared" ca="1" si="63"/>
        <v>0.38957934990439763</v>
      </c>
      <c r="DI7" vm="130">
        <f ca="1"/>
        <v>45249</v>
      </c>
      <c r="DJ7" vm="131">
        <f ca="1"/>
        <v>37865.699999999997</v>
      </c>
      <c r="DK7" s="1">
        <f t="shared" ca="1" si="64"/>
        <v>3.9952212243552693E-2</v>
      </c>
      <c r="DL7" s="1">
        <f t="shared" ca="1" si="65"/>
        <v>0.31821777049335559</v>
      </c>
      <c r="DM7" s="1">
        <f t="shared" ca="1" si="66"/>
        <v>0.45276351833521322</v>
      </c>
      <c r="DN7" s="1">
        <f t="shared" ca="1" si="67"/>
        <v>1.2773648612075073</v>
      </c>
    </row>
    <row r="8" spans="1:118" x14ac:dyDescent="0.25">
      <c r="A8" vm="132">
        <f ca="1"/>
        <v>45243</v>
      </c>
      <c r="B8" vm="133">
        <f ca="1"/>
        <v>450.79</v>
      </c>
      <c r="C8" s="1">
        <f t="shared" ca="1" si="0"/>
        <v>2.3104332629763299E-2</v>
      </c>
      <c r="D8" s="1">
        <f t="shared" ca="1" si="1"/>
        <v>7.0277072105225727E-2</v>
      </c>
      <c r="E8" s="1">
        <f t="shared" ca="1" si="2"/>
        <v>3.2737686139748041E-2</v>
      </c>
      <c r="F8" s="1">
        <f t="shared" ca="1" si="3"/>
        <v>0.13827235310456293</v>
      </c>
      <c r="H8" vm="132">
        <f ca="1"/>
        <v>45243</v>
      </c>
      <c r="I8" vm="134">
        <f ca="1"/>
        <v>70.069999999999993</v>
      </c>
      <c r="J8" s="1">
        <f t="shared" ca="1" si="4"/>
        <v>2.3367898349642098E-2</v>
      </c>
      <c r="K8" s="1">
        <f t="shared" ca="1" si="5"/>
        <v>5.3367408298256126E-2</v>
      </c>
      <c r="L8" s="1">
        <f t="shared" ca="1" si="6"/>
        <v>7.7005840762373046E-2</v>
      </c>
      <c r="M8" s="1">
        <f t="shared" ca="1" si="7"/>
        <v>0.41469816272965865</v>
      </c>
      <c r="O8" vm="132">
        <f ca="1"/>
        <v>45243</v>
      </c>
      <c r="P8" vm="135">
        <f ca="1"/>
        <v>167.14</v>
      </c>
      <c r="Q8" s="1">
        <f t="shared" ca="1" si="8"/>
        <v>3.5563816604708677E-2</v>
      </c>
      <c r="R8" s="1">
        <f t="shared" ca="1" si="9"/>
        <v>0.10185246225855356</v>
      </c>
      <c r="S8" s="1">
        <f t="shared" ca="1" si="10"/>
        <v>2.7542112381654923E-2</v>
      </c>
      <c r="T8" s="1">
        <f t="shared" ca="1" si="11"/>
        <v>0.18547414710263121</v>
      </c>
      <c r="V8" vm="132">
        <f ca="1"/>
        <v>45243</v>
      </c>
      <c r="W8" vm="136">
        <f ca="1"/>
        <v>69.489999999999995</v>
      </c>
      <c r="X8" s="1">
        <f t="shared" ca="1" si="12"/>
        <v>7.6856148491879521E-3</v>
      </c>
      <c r="Y8" s="1">
        <f t="shared" ca="1" si="13"/>
        <v>3.3001337892076689E-2</v>
      </c>
      <c r="Z8" s="1">
        <f t="shared" ca="1" si="14"/>
        <v>-4.834291974801426E-2</v>
      </c>
      <c r="AA8" s="1">
        <f t="shared" ca="1" si="15"/>
        <v>-6.9496518478843222E-2</v>
      </c>
      <c r="AC8" vm="132">
        <f ca="1"/>
        <v>45243</v>
      </c>
      <c r="AD8" vm="137">
        <f ca="1"/>
        <v>84.69</v>
      </c>
      <c r="AE8" s="1">
        <f t="shared" ca="1" si="16"/>
        <v>1.5345881788754361E-2</v>
      </c>
      <c r="AF8" s="1">
        <f t="shared" ca="1" si="17"/>
        <v>-6.1710613782406457E-2</v>
      </c>
      <c r="AG8" s="1">
        <f t="shared" ca="1" si="18"/>
        <v>-4.639117216529675E-2</v>
      </c>
      <c r="AH8" s="1">
        <f t="shared" ca="1" si="19"/>
        <v>-7.5739386663756389E-2</v>
      </c>
      <c r="AJ8" vm="132">
        <f ca="1"/>
        <v>45243</v>
      </c>
      <c r="AK8" vm="138">
        <f ca="1"/>
        <v>35.01</v>
      </c>
      <c r="AL8" s="1">
        <f t="shared" ca="1" si="20"/>
        <v>3.2438808611029241E-2</v>
      </c>
      <c r="AM8" s="1">
        <f t="shared" ca="1" si="21"/>
        <v>8.7267080745341452E-2</v>
      </c>
      <c r="AN8" s="1">
        <f t="shared" ca="1" si="22"/>
        <v>3.0311948204826404E-2</v>
      </c>
      <c r="AO8" s="1">
        <f t="shared" ca="1" si="23"/>
        <v>-1.0178117048346041E-2</v>
      </c>
      <c r="AQ8" vm="132">
        <f ca="1"/>
        <v>45243</v>
      </c>
      <c r="AR8" vm="139">
        <f ca="1"/>
        <v>128.25</v>
      </c>
      <c r="AS8" s="1">
        <f t="shared" ca="1" si="24"/>
        <v>1.5680684248039947E-2</v>
      </c>
      <c r="AT8" s="1">
        <f t="shared" ca="1" si="25"/>
        <v>1.4836795252225342E-3</v>
      </c>
      <c r="AU8" s="1">
        <f t="shared" ca="1" si="26"/>
        <v>-3.9541676027858914E-2</v>
      </c>
      <c r="AV8" s="1">
        <f t="shared" ca="1" si="27"/>
        <v>-4.6964405142305071E-2</v>
      </c>
      <c r="AX8" vm="132">
        <f ca="1"/>
        <v>45243</v>
      </c>
      <c r="AY8" vm="140">
        <f ca="1"/>
        <v>105.61</v>
      </c>
      <c r="AZ8" s="1">
        <f t="shared" ca="1" si="28"/>
        <v>2.9839102876645561E-2</v>
      </c>
      <c r="BA8" s="1">
        <f t="shared" ca="1" si="29"/>
        <v>7.0010131712259338E-2</v>
      </c>
      <c r="BB8" s="1">
        <f t="shared" ca="1" si="30"/>
        <v>-5.9299698795180298E-3</v>
      </c>
      <c r="BC8" s="1">
        <f t="shared" ca="1" si="31"/>
        <v>6.2047465808527776E-2</v>
      </c>
      <c r="BE8" vm="132">
        <f ca="1"/>
        <v>45243</v>
      </c>
      <c r="BF8" vm="141">
        <f ca="1"/>
        <v>80.27</v>
      </c>
      <c r="BG8" s="1">
        <f t="shared" ca="1" si="32"/>
        <v>3.7616339193381546E-2</v>
      </c>
      <c r="BH8" s="1">
        <f t="shared" ca="1" si="33"/>
        <v>6.6002656042496666E-2</v>
      </c>
      <c r="BI8" s="1">
        <f t="shared" ca="1" si="34"/>
        <v>-6.9281207472473372E-3</v>
      </c>
      <c r="BJ8" s="1">
        <f t="shared" ca="1" si="35"/>
        <v>3.5004375546943511E-3</v>
      </c>
      <c r="BL8" vm="132">
        <f ca="1"/>
        <v>45243</v>
      </c>
      <c r="BM8" vm="142">
        <f ca="1"/>
        <v>81.7</v>
      </c>
      <c r="BN8" s="1">
        <f t="shared" ca="1" si="36"/>
        <v>4.489065097838605E-2</v>
      </c>
      <c r="BO8" s="1">
        <f t="shared" ca="1" si="37"/>
        <v>9.2976588628762583E-2</v>
      </c>
      <c r="BP8" s="1">
        <f t="shared" ca="1" si="38"/>
        <v>-1.7201972813665256E-2</v>
      </c>
      <c r="BQ8" s="1">
        <f t="shared" ca="1" si="39"/>
        <v>-5.6473033837625593E-2</v>
      </c>
      <c r="BS8" vm="132">
        <f ca="1"/>
        <v>45243</v>
      </c>
      <c r="BT8" vm="143">
        <f ca="1"/>
        <v>182.8</v>
      </c>
      <c r="BU8" s="1">
        <f t="shared" ca="1" si="40"/>
        <v>1.8270944741532982E-2</v>
      </c>
      <c r="BV8" s="1">
        <f t="shared" ca="1" si="41"/>
        <v>0.11504208856898875</v>
      </c>
      <c r="BW8" s="1">
        <f t="shared" ca="1" si="42"/>
        <v>0.10814742967992243</v>
      </c>
      <c r="BX8" s="1">
        <f t="shared" ca="1" si="43"/>
        <v>0.38390491331667809</v>
      </c>
      <c r="BZ8" vm="132">
        <f ca="1"/>
        <v>45243</v>
      </c>
      <c r="CA8" vm="144">
        <f ca="1"/>
        <v>62.29</v>
      </c>
      <c r="CB8" s="1">
        <f t="shared" ca="1" si="44"/>
        <v>3.2659151193633933E-2</v>
      </c>
      <c r="CC8" s="1">
        <f t="shared" ca="1" si="45"/>
        <v>7.3410305014647556E-2</v>
      </c>
      <c r="CD8" s="1">
        <f t="shared" ca="1" si="46"/>
        <v>-1.8900614269963818E-2</v>
      </c>
      <c r="CE8" s="1">
        <f t="shared" ca="1" si="47"/>
        <v>-9.5279593318808947E-2</v>
      </c>
      <c r="CG8" vm="132">
        <f ca="1"/>
        <v>45243</v>
      </c>
      <c r="CH8" vm="145">
        <f ca="1"/>
        <v>52.56</v>
      </c>
      <c r="CI8" s="1">
        <f t="shared" ca="1" si="48"/>
        <v>6.526145115524927E-2</v>
      </c>
      <c r="CJ8" s="1">
        <f t="shared" ca="1" si="49"/>
        <v>7.5066475761914539E-2</v>
      </c>
      <c r="CK8" s="1">
        <f t="shared" ca="1" si="50"/>
        <v>2.6763039656182937E-2</v>
      </c>
      <c r="CL8" s="1">
        <f t="shared" ca="1" si="51"/>
        <v>4.2236763831052994E-2</v>
      </c>
      <c r="CN8" vm="132">
        <f ca="1"/>
        <v>45243</v>
      </c>
      <c r="CO8" vm="146">
        <f ca="1"/>
        <v>82.41</v>
      </c>
      <c r="CP8" s="1">
        <f t="shared" ca="1" si="52"/>
        <v>6.3080495356037158E-2</v>
      </c>
      <c r="CQ8" s="1">
        <f t="shared" ca="1" si="53"/>
        <v>0.16299745977984756</v>
      </c>
      <c r="CR8" s="1">
        <f t="shared" ca="1" si="54"/>
        <v>3.5691843659670777E-2</v>
      </c>
      <c r="CS8" s="1">
        <f t="shared" ca="1" si="55"/>
        <v>0.35209187858900726</v>
      </c>
      <c r="CU8" vm="132">
        <f ca="1"/>
        <v>45243</v>
      </c>
      <c r="CV8" vm="147">
        <f ca="1"/>
        <v>162.57</v>
      </c>
      <c r="CW8" s="1">
        <f t="shared" ca="1" si="56"/>
        <v>3.3634282807731383E-2</v>
      </c>
      <c r="CX8" s="1">
        <f t="shared" ca="1" si="57"/>
        <v>0.14405348346235045</v>
      </c>
      <c r="CY8" s="1">
        <f t="shared" ca="1" si="58"/>
        <v>0.1125025662081708</v>
      </c>
      <c r="CZ8" s="1">
        <f t="shared" ca="1" si="59"/>
        <v>0.48114067055393572</v>
      </c>
      <c r="DB8" vm="132">
        <f ca="1"/>
        <v>45243</v>
      </c>
      <c r="DC8" vm="148">
        <f ca="1"/>
        <v>28.65</v>
      </c>
      <c r="DD8" s="1">
        <f t="shared" ca="1" si="60"/>
        <v>6.6641846612062516E-2</v>
      </c>
      <c r="DE8" s="1">
        <f t="shared" ca="1" si="61"/>
        <v>0.11521992993382628</v>
      </c>
      <c r="DF8" s="1">
        <f t="shared" ca="1" si="62"/>
        <v>0.28016085790884721</v>
      </c>
      <c r="DG8" s="1">
        <f t="shared" ca="1" si="63"/>
        <v>0.39483933787731257</v>
      </c>
      <c r="DI8" vm="149">
        <f ca="1"/>
        <v>45242</v>
      </c>
      <c r="DJ8" vm="150">
        <f ca="1"/>
        <v>36411</v>
      </c>
      <c r="DK8" s="1">
        <f t="shared" ca="1" si="64"/>
        <v>-2.3572003218020918E-2</v>
      </c>
      <c r="DL8" s="1">
        <f t="shared" ca="1" si="65"/>
        <v>0.34995550941717335</v>
      </c>
      <c r="DM8" s="1">
        <f t="shared" ca="1" si="66"/>
        <v>0.23906995737730022</v>
      </c>
      <c r="DN8" s="1">
        <f t="shared" ca="1" si="67"/>
        <v>1.1732720544347619</v>
      </c>
    </row>
    <row r="9" spans="1:118" x14ac:dyDescent="0.25">
      <c r="A9" vm="151">
        <f ca="1"/>
        <v>45236</v>
      </c>
      <c r="B9" vm="152">
        <f ca="1"/>
        <v>440.61</v>
      </c>
      <c r="C9" s="1">
        <f t="shared" ca="1" si="0"/>
        <v>1.3618900825875949E-2</v>
      </c>
      <c r="D9" s="1">
        <f t="shared" ca="1" si="1"/>
        <v>2.1112398609501769E-2</v>
      </c>
      <c r="E9" s="1">
        <f t="shared" ca="1" si="2"/>
        <v>-1.1309323460114358E-2</v>
      </c>
      <c r="F9" s="1">
        <f t="shared" ca="1" si="3"/>
        <v>0.10564352211989668</v>
      </c>
      <c r="H9" vm="151">
        <f ca="1"/>
        <v>45236</v>
      </c>
      <c r="I9" vm="153">
        <f ca="1"/>
        <v>68.47</v>
      </c>
      <c r="J9" s="1">
        <f t="shared" ca="1" si="4"/>
        <v>1.3469508584961465E-2</v>
      </c>
      <c r="K9" s="1">
        <f t="shared" ca="1" si="5"/>
        <v>2.0873714030117875E-2</v>
      </c>
      <c r="L9" s="1">
        <f t="shared" ca="1" si="6"/>
        <v>2.0113230035756768E-2</v>
      </c>
      <c r="M9" s="1">
        <f t="shared" ca="1" si="7"/>
        <v>0.36885245901639335</v>
      </c>
      <c r="O9" vm="151">
        <f ca="1"/>
        <v>45236</v>
      </c>
      <c r="P9" vm="154">
        <f ca="1"/>
        <v>161.4</v>
      </c>
      <c r="Q9" s="1">
        <f t="shared" ca="1" si="8"/>
        <v>7.3648732992136236E-3</v>
      </c>
      <c r="R9" s="1">
        <f t="shared" ca="1" si="9"/>
        <v>1.5285903000566188E-2</v>
      </c>
      <c r="S9" s="1">
        <f t="shared" ca="1" si="10"/>
        <v>-4.902191845392407E-2</v>
      </c>
      <c r="T9" s="1">
        <f t="shared" ca="1" si="11"/>
        <v>0.11241298504376596</v>
      </c>
      <c r="V9" vm="151">
        <f ca="1"/>
        <v>45236</v>
      </c>
      <c r="W9" vm="155">
        <f ca="1"/>
        <v>68.959999999999994</v>
      </c>
      <c r="X9" s="1">
        <f t="shared" ca="1" si="12"/>
        <v>3.0545454545453637E-3</v>
      </c>
      <c r="Y9" s="1">
        <f t="shared" ca="1" si="13"/>
        <v>3.2335329341317318E-2</v>
      </c>
      <c r="Z9" s="1">
        <f t="shared" ca="1" si="14"/>
        <v>-7.8074866310160473E-2</v>
      </c>
      <c r="AA9" s="1">
        <f t="shared" ca="1" si="15"/>
        <v>-6.2023939064200249E-2</v>
      </c>
      <c r="AC9" vm="151">
        <f ca="1"/>
        <v>45236</v>
      </c>
      <c r="AD9" vm="156">
        <f ca="1"/>
        <v>83.41</v>
      </c>
      <c r="AE9" s="1">
        <f t="shared" ca="1" si="16"/>
        <v>-3.7724965389940121E-2</v>
      </c>
      <c r="AF9" s="1">
        <f t="shared" ca="1" si="17"/>
        <v>-6.8980913048331358E-2</v>
      </c>
      <c r="AG9" s="1">
        <f t="shared" ca="1" si="18"/>
        <v>-7.2191323692992304E-2</v>
      </c>
      <c r="AH9" s="1">
        <f t="shared" ca="1" si="19"/>
        <v>-0.10437023515515945</v>
      </c>
      <c r="AJ9" vm="151">
        <f ca="1"/>
        <v>45236</v>
      </c>
      <c r="AK9" vm="157">
        <f ca="1"/>
        <v>33.909999999999997</v>
      </c>
      <c r="AL9" s="1">
        <f t="shared" ca="1" si="20"/>
        <v>3.8484310242745839E-3</v>
      </c>
      <c r="AM9" s="1">
        <f t="shared" ca="1" si="21"/>
        <v>2.1077988557663227E-2</v>
      </c>
      <c r="AN9" s="1">
        <f t="shared" ca="1" si="22"/>
        <v>-2.8923253150057417E-2</v>
      </c>
      <c r="AO9" s="1">
        <f t="shared" ca="1" si="23"/>
        <v>-5.4641761918037386E-2</v>
      </c>
      <c r="AQ9" vm="151">
        <f ca="1"/>
        <v>45236</v>
      </c>
      <c r="AR9" vm="158">
        <f ca="1"/>
        <v>126.27</v>
      </c>
      <c r="AS9" s="1">
        <f t="shared" ca="1" si="24"/>
        <v>-8.9474923475394447E-3</v>
      </c>
      <c r="AT9" s="1">
        <f t="shared" ca="1" si="25"/>
        <v>-3.0109839465396741E-2</v>
      </c>
      <c r="AU9" s="1">
        <f t="shared" ca="1" si="26"/>
        <v>-6.9285766934473303E-2</v>
      </c>
      <c r="AV9" s="1">
        <f t="shared" ca="1" si="27"/>
        <v>-5.1528581086156384E-2</v>
      </c>
      <c r="AX9" vm="151">
        <f ca="1"/>
        <v>45236</v>
      </c>
      <c r="AY9" vm="159">
        <f ca="1"/>
        <v>102.55</v>
      </c>
      <c r="AZ9" s="1">
        <f t="shared" ca="1" si="28"/>
        <v>9.3503937007874301E-3</v>
      </c>
      <c r="BA9" s="1">
        <f t="shared" ca="1" si="29"/>
        <v>7.8624078624078345E-3</v>
      </c>
      <c r="BB9" s="1">
        <f t="shared" ca="1" si="30"/>
        <v>-5.8223895674533961E-2</v>
      </c>
      <c r="BC9" s="1">
        <f t="shared" ca="1" si="31"/>
        <v>3.0342610268260784E-2</v>
      </c>
      <c r="BE9" vm="151">
        <f ca="1"/>
        <v>45236</v>
      </c>
      <c r="BF9" vm="160">
        <f ca="1"/>
        <v>77.36</v>
      </c>
      <c r="BG9" s="1">
        <f t="shared" ca="1" si="32"/>
        <v>-1.8149511359309641E-2</v>
      </c>
      <c r="BH9" s="1">
        <f t="shared" ca="1" si="33"/>
        <v>-3.606388459556944E-3</v>
      </c>
      <c r="BI9" s="1">
        <f t="shared" ca="1" si="34"/>
        <v>-6.4796905222437126E-2</v>
      </c>
      <c r="BJ9" s="1">
        <f t="shared" ca="1" si="35"/>
        <v>-4.7876923076923081E-2</v>
      </c>
      <c r="BL9" vm="151">
        <f ca="1"/>
        <v>45236</v>
      </c>
      <c r="BM9" vm="161">
        <f ca="1"/>
        <v>78.19</v>
      </c>
      <c r="BN9" s="1">
        <f t="shared" ca="1" si="36"/>
        <v>-2.2991378233162607E-2</v>
      </c>
      <c r="BO9" s="1">
        <f t="shared" ca="1" si="37"/>
        <v>8.9605734767016351E-4</v>
      </c>
      <c r="BP9" s="1">
        <f t="shared" ca="1" si="38"/>
        <v>-9.1764432570565754E-2</v>
      </c>
      <c r="BQ9" s="1">
        <f t="shared" ca="1" si="39"/>
        <v>-0.11188096319854621</v>
      </c>
      <c r="BS9" vm="151">
        <f ca="1"/>
        <v>45236</v>
      </c>
      <c r="BT9" vm="162">
        <f ca="1"/>
        <v>179.52</v>
      </c>
      <c r="BU9" s="1">
        <f t="shared" ca="1" si="40"/>
        <v>4.5179319981369467E-2</v>
      </c>
      <c r="BV9" s="1">
        <f t="shared" ca="1" si="41"/>
        <v>6.4579256360078371E-2</v>
      </c>
      <c r="BW9" s="1">
        <f t="shared" ca="1" si="42"/>
        <v>7.5614140203714819E-2</v>
      </c>
      <c r="BX9" s="1">
        <f t="shared" ca="1" si="43"/>
        <v>0.34835511491662935</v>
      </c>
      <c r="BZ9" vm="151">
        <f ca="1"/>
        <v>45236</v>
      </c>
      <c r="CA9" vm="163">
        <f ca="1"/>
        <v>60.32</v>
      </c>
      <c r="CB9" s="1">
        <f t="shared" ca="1" si="44"/>
        <v>-2.4894924021985114E-2</v>
      </c>
      <c r="CC9" s="1">
        <f t="shared" ca="1" si="45"/>
        <v>1.7200674536256379E-2</v>
      </c>
      <c r="CD9" s="1">
        <f t="shared" ca="1" si="46"/>
        <v>-6.5820040266377472E-2</v>
      </c>
      <c r="CE9" s="1">
        <f t="shared" ca="1" si="47"/>
        <v>-0.11398354876615743</v>
      </c>
      <c r="CG9" vm="151">
        <f ca="1"/>
        <v>45236</v>
      </c>
      <c r="CH9" vm="164">
        <f ca="1"/>
        <v>49.34</v>
      </c>
      <c r="CI9" s="1">
        <f t="shared" ca="1" si="48"/>
        <v>-3.6328124999999989E-2</v>
      </c>
      <c r="CJ9" s="1">
        <f t="shared" ca="1" si="49"/>
        <v>-2.1808088818397985E-2</v>
      </c>
      <c r="CK9" s="1">
        <f t="shared" ca="1" si="50"/>
        <v>-3.1409501374165573E-2</v>
      </c>
      <c r="CL9" s="1">
        <f t="shared" ca="1" si="51"/>
        <v>-3.9891029383148417E-2</v>
      </c>
      <c r="CN9" vm="151">
        <f ca="1"/>
        <v>45236</v>
      </c>
      <c r="CO9" vm="165">
        <f ca="1"/>
        <v>77.52</v>
      </c>
      <c r="CP9" s="1">
        <f t="shared" ca="1" si="52"/>
        <v>9.0380890897344326E-4</v>
      </c>
      <c r="CQ9" s="1">
        <f t="shared" ca="1" si="53"/>
        <v>4.5166509370365301E-2</v>
      </c>
      <c r="CR9" s="1">
        <f t="shared" ca="1" si="54"/>
        <v>-6.8716962998558381E-2</v>
      </c>
      <c r="CS9" s="1">
        <f t="shared" ca="1" si="55"/>
        <v>0.23380550692344418</v>
      </c>
      <c r="CU9" vm="151">
        <f ca="1"/>
        <v>45236</v>
      </c>
      <c r="CV9" vm="166">
        <f ca="1"/>
        <v>157.28</v>
      </c>
      <c r="CW9" s="1">
        <f t="shared" ca="1" si="56"/>
        <v>5.1969767908501177E-2</v>
      </c>
      <c r="CX9" s="1">
        <f t="shared" ca="1" si="57"/>
        <v>5.9981129532282018E-2</v>
      </c>
      <c r="CY9" s="1">
        <f t="shared" ca="1" si="58"/>
        <v>7.5713015525613797E-2</v>
      </c>
      <c r="CZ9" s="1">
        <f t="shared" ca="1" si="59"/>
        <v>0.42463768115942024</v>
      </c>
      <c r="DB9" vm="151">
        <f ca="1"/>
        <v>45236</v>
      </c>
      <c r="DC9" vm="167">
        <f ca="1"/>
        <v>26.86</v>
      </c>
      <c r="DD9" s="1">
        <f t="shared" ca="1" si="60"/>
        <v>-5.1851851851852059E-3</v>
      </c>
      <c r="DE9" s="1">
        <f t="shared" ca="1" si="61"/>
        <v>6.1660079051383349E-2</v>
      </c>
      <c r="DF9" s="1">
        <f t="shared" ca="1" si="62"/>
        <v>0.17446436379536504</v>
      </c>
      <c r="DG9" s="1">
        <f t="shared" ca="1" si="63"/>
        <v>0.23437499999999989</v>
      </c>
      <c r="DI9" vm="168">
        <f ca="1"/>
        <v>45235</v>
      </c>
      <c r="DJ9" vm="169">
        <f ca="1"/>
        <v>37290</v>
      </c>
      <c r="DK9" s="1">
        <f t="shared" ca="1" si="64"/>
        <v>7.7403137730779226E-2</v>
      </c>
      <c r="DL9" s="1">
        <f t="shared" ca="1" si="65"/>
        <v>0.3320711581053083</v>
      </c>
      <c r="DM9" s="1">
        <f t="shared" ca="1" si="66"/>
        <v>0.28864420737322893</v>
      </c>
      <c r="DN9" s="1">
        <f t="shared" ca="1" si="67"/>
        <v>0.76445537995646828</v>
      </c>
    </row>
    <row r="10" spans="1:118" x14ac:dyDescent="0.25">
      <c r="A10" vm="170">
        <f ca="1"/>
        <v>45229</v>
      </c>
      <c r="B10" vm="171">
        <f ca="1"/>
        <v>434.69</v>
      </c>
      <c r="C10" s="1">
        <f t="shared" ca="1" si="0"/>
        <v>5.8464010908736708E-2</v>
      </c>
      <c r="D10" s="1">
        <f t="shared" ca="1" si="1"/>
        <v>1.1989570237928893E-2</v>
      </c>
      <c r="E10" s="1">
        <f t="shared" ca="1" si="2"/>
        <v>-2.7125623866968072E-2</v>
      </c>
      <c r="F10" s="1">
        <f t="shared" ca="1" si="3"/>
        <v>0.15501527833134043</v>
      </c>
      <c r="H10" vm="170">
        <f ca="1"/>
        <v>45229</v>
      </c>
      <c r="I10" vm="172">
        <f ca="1"/>
        <v>67.56</v>
      </c>
      <c r="J10" s="1">
        <f t="shared" ca="1" si="4"/>
        <v>7.0851165002377536E-2</v>
      </c>
      <c r="K10" s="1">
        <f t="shared" ca="1" si="5"/>
        <v>9.7145419219848411E-3</v>
      </c>
      <c r="L10" s="1">
        <f t="shared" ca="1" si="6"/>
        <v>7.0055149798777588E-3</v>
      </c>
      <c r="M10" s="1">
        <f t="shared" ca="1" si="7"/>
        <v>0.47769028871391084</v>
      </c>
      <c r="O10" vm="170">
        <f ca="1"/>
        <v>45229</v>
      </c>
      <c r="P10" vm="173">
        <f ca="1"/>
        <v>160.22</v>
      </c>
      <c r="Q10" s="1">
        <f t="shared" ca="1" si="8"/>
        <v>7.1060899792766863E-2</v>
      </c>
      <c r="R10" s="1">
        <f t="shared" ca="1" si="9"/>
        <v>-2.4282423261317151E-3</v>
      </c>
      <c r="S10" s="1">
        <f t="shared" ca="1" si="10"/>
        <v>-6.6044884873214874E-2</v>
      </c>
      <c r="T10" s="1">
        <f t="shared" ca="1" si="11"/>
        <v>0.16523636363636363</v>
      </c>
      <c r="V10" vm="170">
        <f ca="1"/>
        <v>45229</v>
      </c>
      <c r="W10" vm="174">
        <f ca="1"/>
        <v>68.75</v>
      </c>
      <c r="X10" s="1">
        <f t="shared" ca="1" si="12"/>
        <v>3.2592370081105465E-2</v>
      </c>
      <c r="Y10" s="1">
        <f t="shared" ca="1" si="13"/>
        <v>3.1198440077996072E-2</v>
      </c>
      <c r="Z10" s="1">
        <f t="shared" ca="1" si="14"/>
        <v>-7.9035498995311523E-2</v>
      </c>
      <c r="AA10" s="1">
        <f t="shared" ca="1" si="15"/>
        <v>-4.3145441892832211E-2</v>
      </c>
      <c r="AC10" vm="170">
        <f ca="1"/>
        <v>45229</v>
      </c>
      <c r="AD10" vm="175">
        <f ca="1"/>
        <v>86.68</v>
      </c>
      <c r="AE10" s="1">
        <f t="shared" ca="1" si="16"/>
        <v>2.4223088739217906E-2</v>
      </c>
      <c r="AF10" s="1">
        <f t="shared" ca="1" si="17"/>
        <v>1.1081301761343787E-2</v>
      </c>
      <c r="AG10" s="1">
        <f t="shared" ca="1" si="18"/>
        <v>-2.7611596870685097E-3</v>
      </c>
      <c r="AH10" s="1">
        <f t="shared" ca="1" si="19"/>
        <v>-5.1848610807263121E-2</v>
      </c>
      <c r="AJ10" vm="170">
        <f ca="1"/>
        <v>45229</v>
      </c>
      <c r="AK10" vm="176">
        <f ca="1"/>
        <v>33.78</v>
      </c>
      <c r="AL10" s="1">
        <f t="shared" ca="1" si="20"/>
        <v>7.4085850556438848E-2</v>
      </c>
      <c r="AM10" s="1">
        <f t="shared" ca="1" si="21"/>
        <v>2.2397094430992796E-2</v>
      </c>
      <c r="AN10" s="1">
        <f t="shared" ca="1" si="22"/>
        <v>-3.2368948725293487E-2</v>
      </c>
      <c r="AO10" s="1">
        <f t="shared" ca="1" si="23"/>
        <v>-3.8336773813033168E-3</v>
      </c>
      <c r="AQ10" vm="170">
        <f ca="1"/>
        <v>45229</v>
      </c>
      <c r="AR10" vm="177">
        <f ca="1"/>
        <v>127.41</v>
      </c>
      <c r="AS10" s="1">
        <f t="shared" ca="1" si="24"/>
        <v>3.4675978560987461E-2</v>
      </c>
      <c r="AT10" s="1">
        <f t="shared" ca="1" si="25"/>
        <v>-1.9998461656795589E-2</v>
      </c>
      <c r="AU10" s="1">
        <f t="shared" ca="1" si="26"/>
        <v>-3.7688821752265927E-2</v>
      </c>
      <c r="AV10" s="1">
        <f t="shared" ca="1" si="27"/>
        <v>-2.5991896643987506E-2</v>
      </c>
      <c r="AX10" vm="170">
        <f ca="1"/>
        <v>45229</v>
      </c>
      <c r="AY10" vm="178">
        <f ca="1"/>
        <v>101.6</v>
      </c>
      <c r="AZ10" s="1">
        <f t="shared" ca="1" si="28"/>
        <v>5.3504769805060109E-2</v>
      </c>
      <c r="BA10" s="1">
        <f t="shared" ca="1" si="29"/>
        <v>8.1365350267909621E-3</v>
      </c>
      <c r="BB10" s="1">
        <f t="shared" ca="1" si="30"/>
        <v>-6.1345158906134525E-2</v>
      </c>
      <c r="BC10" s="1">
        <f t="shared" ca="1" si="31"/>
        <v>6.8686231198064607E-2</v>
      </c>
      <c r="BE10" vm="170">
        <f ca="1"/>
        <v>45229</v>
      </c>
      <c r="BF10" vm="179">
        <f ca="1"/>
        <v>78.790000000000006</v>
      </c>
      <c r="BG10" s="1">
        <f t="shared" ca="1" si="32"/>
        <v>5.1234156104069423E-2</v>
      </c>
      <c r="BH10" s="1">
        <f t="shared" ca="1" si="33"/>
        <v>1.0257725349403916E-2</v>
      </c>
      <c r="BI10" s="1">
        <f t="shared" ca="1" si="34"/>
        <v>-5.7197558932631176E-2</v>
      </c>
      <c r="BJ10" s="1">
        <f t="shared" ca="1" si="35"/>
        <v>4.4683107928931376E-2</v>
      </c>
      <c r="BL10" vm="170">
        <f ca="1"/>
        <v>45229</v>
      </c>
      <c r="BM10" vm="180">
        <f ca="1"/>
        <v>80.03</v>
      </c>
      <c r="BN10" s="1">
        <f t="shared" ca="1" si="36"/>
        <v>8.7068731323010004E-2</v>
      </c>
      <c r="BO10" s="1">
        <f t="shared" ca="1" si="37"/>
        <v>4.2464504363683798E-2</v>
      </c>
      <c r="BP10" s="1">
        <f t="shared" ca="1" si="38"/>
        <v>-6.6705539358600574E-2</v>
      </c>
      <c r="BQ10" s="1">
        <f t="shared" ca="1" si="39"/>
        <v>-3.1699939503932295E-2</v>
      </c>
      <c r="BS10" vm="170">
        <f ca="1"/>
        <v>45229</v>
      </c>
      <c r="BT10" vm="181">
        <f ca="1"/>
        <v>171.76</v>
      </c>
      <c r="BU10" s="1">
        <f t="shared" ca="1" si="40"/>
        <v>6.603773584905652E-2</v>
      </c>
      <c r="BV10" s="1">
        <f t="shared" ca="1" si="41"/>
        <v>2.1043871121150828E-2</v>
      </c>
      <c r="BW10" s="1">
        <f t="shared" ca="1" si="42"/>
        <v>3.5054919373685108E-3</v>
      </c>
      <c r="BX10" s="1">
        <f t="shared" ca="1" si="43"/>
        <v>0.41962145631870401</v>
      </c>
      <c r="BZ10" vm="170">
        <f ca="1"/>
        <v>45229</v>
      </c>
      <c r="CA10" vm="182">
        <f ca="1"/>
        <v>61.86</v>
      </c>
      <c r="CB10" s="1">
        <f t="shared" ca="1" si="44"/>
        <v>5.3294738634428789E-2</v>
      </c>
      <c r="CC10" s="1">
        <f t="shared" ca="1" si="45"/>
        <v>8.0524017467248896E-2</v>
      </c>
      <c r="CD10" s="1">
        <f t="shared" ca="1" si="46"/>
        <v>-3.3286451007970036E-2</v>
      </c>
      <c r="CE10" s="1">
        <f t="shared" ca="1" si="47"/>
        <v>-7.7954985839916585E-2</v>
      </c>
      <c r="CG10" vm="170">
        <f ca="1"/>
        <v>45229</v>
      </c>
      <c r="CH10" vm="183">
        <f ca="1"/>
        <v>51.2</v>
      </c>
      <c r="CI10" s="1">
        <f t="shared" ca="1" si="48"/>
        <v>3.6857027136492512E-2</v>
      </c>
      <c r="CJ10" s="1">
        <f t="shared" ca="1" si="49"/>
        <v>7.6756543987404162E-3</v>
      </c>
      <c r="CK10" s="1">
        <f t="shared" ca="1" si="50"/>
        <v>-9.096187342752058E-3</v>
      </c>
      <c r="CL10" s="1">
        <f t="shared" ca="1" si="51"/>
        <v>3.5389282103134474E-2</v>
      </c>
      <c r="CN10" vm="170">
        <f ca="1"/>
        <v>45229</v>
      </c>
      <c r="CO10" vm="184">
        <f ca="1"/>
        <v>77.45</v>
      </c>
      <c r="CP10" s="1">
        <f t="shared" ca="1" si="52"/>
        <v>0.10991688162797365</v>
      </c>
      <c r="CQ10" s="1">
        <f t="shared" ca="1" si="53"/>
        <v>3.3355570380253503E-2</v>
      </c>
      <c r="CR10" s="1">
        <f t="shared" ca="1" si="54"/>
        <v>-7.6547037081197103E-2</v>
      </c>
      <c r="CS10" s="1">
        <f t="shared" ca="1" si="55"/>
        <v>0.38180196253345239</v>
      </c>
      <c r="CU10" vm="170">
        <f ca="1"/>
        <v>45229</v>
      </c>
      <c r="CV10" vm="185">
        <f ca="1"/>
        <v>149.51</v>
      </c>
      <c r="CW10" s="1">
        <f t="shared" ca="1" si="56"/>
        <v>8.0977514279516938E-2</v>
      </c>
      <c r="CX10" s="1">
        <f t="shared" ca="1" si="57"/>
        <v>7.8193461408830236E-3</v>
      </c>
      <c r="CY10" s="1">
        <f t="shared" ca="1" si="58"/>
        <v>-3.072933549432745E-2</v>
      </c>
      <c r="CZ10" s="1">
        <f t="shared" ca="1" si="59"/>
        <v>0.56227795193312424</v>
      </c>
      <c r="DB10" vm="170">
        <f ca="1"/>
        <v>45229</v>
      </c>
      <c r="DC10" vm="186">
        <f ca="1"/>
        <v>27</v>
      </c>
      <c r="DD10" s="1">
        <f t="shared" ca="1" si="60"/>
        <v>6.803797468354425E-2</v>
      </c>
      <c r="DE10" s="1">
        <f t="shared" ca="1" si="61"/>
        <v>3.2110091743119261E-2</v>
      </c>
      <c r="DF10" s="1">
        <f t="shared" ca="1" si="62"/>
        <v>0.21076233183856499</v>
      </c>
      <c r="DG10" s="1">
        <f t="shared" ca="1" si="63"/>
        <v>0.3339920948616602</v>
      </c>
      <c r="DI10" vm="187">
        <f ca="1"/>
        <v>45232</v>
      </c>
      <c r="DJ10" vm="188">
        <f ca="1"/>
        <v>34611</v>
      </c>
      <c r="DK10" s="1">
        <f t="shared" ca="1" si="64"/>
        <v>0.20491197190453453</v>
      </c>
      <c r="DL10" s="1">
        <f t="shared" ca="1" si="65"/>
        <v>0.28641516446757109</v>
      </c>
      <c r="DM10" s="1">
        <f t="shared" ca="1" si="66"/>
        <v>0.17961214682526158</v>
      </c>
      <c r="DN10" s="1">
        <f t="shared" ca="1" si="67"/>
        <v>0.67741779145564252</v>
      </c>
    </row>
    <row r="11" spans="1:118" x14ac:dyDescent="0.25">
      <c r="A11" vm="189">
        <f ca="1"/>
        <v>45222</v>
      </c>
      <c r="B11" vm="190">
        <f ca="1"/>
        <v>410.68</v>
      </c>
      <c r="C11" s="1">
        <f t="shared" ca="1" si="0"/>
        <v>-2.4953109048173012E-2</v>
      </c>
      <c r="D11" s="1">
        <f t="shared" ca="1" si="1"/>
        <v>-3.9300084214466201E-2</v>
      </c>
      <c r="E11" s="1">
        <f t="shared" ca="1" si="2"/>
        <v>-0.1011993346756544</v>
      </c>
      <c r="F11" s="1">
        <f t="shared" ca="1" si="3"/>
        <v>5.5678371291964492E-2</v>
      </c>
      <c r="H11" vm="189">
        <f ca="1"/>
        <v>45222</v>
      </c>
      <c r="I11" vm="191">
        <f ca="1"/>
        <v>63.09</v>
      </c>
      <c r="J11" s="1">
        <f t="shared" ca="1" si="4"/>
        <v>-5.1563439567047398E-2</v>
      </c>
      <c r="K11" s="1">
        <f t="shared" ca="1" si="5"/>
        <v>-3.7822174775049414E-2</v>
      </c>
      <c r="L11" s="1">
        <f t="shared" ca="1" si="6"/>
        <v>-8.3127452405173649E-2</v>
      </c>
      <c r="M11" s="1">
        <f t="shared" ca="1" si="7"/>
        <v>0.28676320620028556</v>
      </c>
      <c r="O11" vm="189">
        <f ca="1"/>
        <v>45222</v>
      </c>
      <c r="P11" vm="192">
        <f ca="1"/>
        <v>149.59</v>
      </c>
      <c r="Q11" s="1">
        <f t="shared" ca="1" si="8"/>
        <v>-1.3844023996308224E-2</v>
      </c>
      <c r="R11" s="1">
        <f t="shared" ca="1" si="9"/>
        <v>-7.0754130947943764E-2</v>
      </c>
      <c r="S11" s="1">
        <f t="shared" ca="1" si="10"/>
        <v>-0.13411669367909232</v>
      </c>
      <c r="T11" s="1">
        <f t="shared" ca="1" si="11"/>
        <v>3.1939845474613655E-2</v>
      </c>
      <c r="V11" vm="189">
        <f ca="1"/>
        <v>45222</v>
      </c>
      <c r="W11" vm="193">
        <f ca="1"/>
        <v>66.58</v>
      </c>
      <c r="X11" s="1">
        <f t="shared" ca="1" si="12"/>
        <v>-1.0257172588077863E-2</v>
      </c>
      <c r="Y11" s="1">
        <f t="shared" ca="1" si="13"/>
        <v>-3.2408080220898181E-2</v>
      </c>
      <c r="Z11" s="1">
        <f t="shared" ca="1" si="14"/>
        <v>-0.12509855453350849</v>
      </c>
      <c r="AA11" s="1">
        <f t="shared" ca="1" si="15"/>
        <v>-9.0064233975673133E-2</v>
      </c>
      <c r="AC11" vm="189">
        <f ca="1"/>
        <v>45222</v>
      </c>
      <c r="AD11" vm="194">
        <f ca="1"/>
        <v>84.63</v>
      </c>
      <c r="AE11" s="1">
        <f t="shared" ca="1" si="16"/>
        <v>-6.2375360070906376E-2</v>
      </c>
      <c r="AF11" s="1">
        <f t="shared" ca="1" si="17"/>
        <v>-6.3723863259210145E-2</v>
      </c>
      <c r="AG11" s="1">
        <f t="shared" ca="1" si="18"/>
        <v>-1.4210832847990669E-2</v>
      </c>
      <c r="AH11" s="1">
        <f t="shared" ca="1" si="19"/>
        <v>-5.176470588235299E-2</v>
      </c>
      <c r="AJ11" vm="189">
        <f ca="1"/>
        <v>45222</v>
      </c>
      <c r="AK11" vm="195">
        <f ca="1"/>
        <v>31.45</v>
      </c>
      <c r="AL11" s="1">
        <f t="shared" ca="1" si="20"/>
        <v>-2.3291925465838619E-2</v>
      </c>
      <c r="AM11" s="1">
        <f t="shared" ca="1" si="21"/>
        <v>-5.1854085016581321E-2</v>
      </c>
      <c r="AN11" s="1">
        <f t="shared" ca="1" si="22"/>
        <v>-0.10653409090909099</v>
      </c>
      <c r="AO11" s="1">
        <f t="shared" ca="1" si="23"/>
        <v>-8.0140391927464125E-2</v>
      </c>
      <c r="AQ11" vm="189">
        <f ca="1"/>
        <v>45222</v>
      </c>
      <c r="AR11" vm="196">
        <f ca="1"/>
        <v>123.14</v>
      </c>
      <c r="AS11" s="1">
        <f t="shared" ca="1" si="24"/>
        <v>-3.8419490863657674E-2</v>
      </c>
      <c r="AT11" s="1">
        <f t="shared" ca="1" si="25"/>
        <v>-4.349852415721616E-2</v>
      </c>
      <c r="AU11" s="1">
        <f t="shared" ca="1" si="26"/>
        <v>-8.9133811672460955E-2</v>
      </c>
      <c r="AV11" s="1">
        <f t="shared" ca="1" si="27"/>
        <v>-7.3159716995333524E-2</v>
      </c>
      <c r="AX11" vm="189">
        <f ca="1"/>
        <v>45222</v>
      </c>
      <c r="AY11" vm="197">
        <f ca="1"/>
        <v>96.44</v>
      </c>
      <c r="AZ11" s="1">
        <f t="shared" ca="1" si="28"/>
        <v>-2.2897669706180394E-2</v>
      </c>
      <c r="BA11" s="1">
        <f t="shared" ca="1" si="29"/>
        <v>-4.8727559676464763E-2</v>
      </c>
      <c r="BB11" s="1">
        <f t="shared" ca="1" si="30"/>
        <v>-0.12454611474219317</v>
      </c>
      <c r="BC11" s="1">
        <f t="shared" ca="1" si="31"/>
        <v>1.9234834073134571E-2</v>
      </c>
      <c r="BE11" vm="189">
        <f ca="1"/>
        <v>45222</v>
      </c>
      <c r="BF11" vm="198">
        <f ca="1"/>
        <v>74.95</v>
      </c>
      <c r="BG11" s="1">
        <f t="shared" ca="1" si="32"/>
        <v>-4.6480743691898318E-3</v>
      </c>
      <c r="BH11" s="1">
        <f t="shared" ca="1" si="33"/>
        <v>-4.5830681094843978E-2</v>
      </c>
      <c r="BI11" s="1">
        <f t="shared" ca="1" si="34"/>
        <v>-0.12102732496774943</v>
      </c>
      <c r="BJ11" s="1">
        <f t="shared" ca="1" si="35"/>
        <v>2.6755852842809745E-3</v>
      </c>
      <c r="BL11" vm="189">
        <f ca="1"/>
        <v>45222</v>
      </c>
      <c r="BM11" vm="199">
        <f ca="1"/>
        <v>73.62</v>
      </c>
      <c r="BN11" s="1">
        <f t="shared" ca="1" si="36"/>
        <v>-1.5117056856187231E-2</v>
      </c>
      <c r="BO11" s="1">
        <f t="shared" ca="1" si="37"/>
        <v>-5.7844893780394112E-2</v>
      </c>
      <c r="BP11" s="1">
        <f t="shared" ca="1" si="38"/>
        <v>-0.15910908052541398</v>
      </c>
      <c r="BQ11" s="1">
        <f t="shared" ca="1" si="39"/>
        <v>-0.12450945415626113</v>
      </c>
      <c r="BS11" vm="189">
        <f ca="1"/>
        <v>45222</v>
      </c>
      <c r="BT11" vm="200">
        <f ca="1"/>
        <v>161.12</v>
      </c>
      <c r="BU11" s="1">
        <f t="shared" ca="1" si="40"/>
        <v>-1.7201415151884794E-2</v>
      </c>
      <c r="BV11" s="1">
        <f t="shared" ca="1" si="41"/>
        <v>-1.7141462819496141E-2</v>
      </c>
      <c r="BW11" s="1">
        <f t="shared" ca="1" si="42"/>
        <v>-9.4526244801618489E-2</v>
      </c>
      <c r="BX11" s="1">
        <f t="shared" ca="1" si="43"/>
        <v>0.24340175953079171</v>
      </c>
      <c r="BZ11" vm="189">
        <f ca="1"/>
        <v>45222</v>
      </c>
      <c r="CA11" vm="201">
        <f ca="1"/>
        <v>58.73</v>
      </c>
      <c r="CB11" s="1">
        <f t="shared" ca="1" si="44"/>
        <v>1.2062726176115729E-2</v>
      </c>
      <c r="CC11" s="1">
        <f t="shared" ca="1" si="45"/>
        <v>-3.3938571186153546E-3</v>
      </c>
      <c r="CD11" s="1">
        <f t="shared" ca="1" si="46"/>
        <v>-0.12395584725537005</v>
      </c>
      <c r="CE11" s="1">
        <f t="shared" ca="1" si="47"/>
        <v>-0.12876427829698858</v>
      </c>
      <c r="CG11" vm="189">
        <f ca="1"/>
        <v>45222</v>
      </c>
      <c r="CH11" vm="202">
        <f ca="1"/>
        <v>49.38</v>
      </c>
      <c r="CI11" s="1">
        <f t="shared" ca="1" si="48"/>
        <v>1.0022499488648026E-2</v>
      </c>
      <c r="CJ11" s="1">
        <f t="shared" ca="1" si="49"/>
        <v>-5.9428571428571379E-2</v>
      </c>
      <c r="CK11" s="1">
        <f t="shared" ca="1" si="50"/>
        <v>-6.2464400987279269E-2</v>
      </c>
      <c r="CL11" s="1">
        <f t="shared" ca="1" si="51"/>
        <v>1.8354299855640348E-2</v>
      </c>
      <c r="CN11" vm="189">
        <f ca="1"/>
        <v>45222</v>
      </c>
      <c r="CO11" vm="203">
        <f ca="1"/>
        <v>69.78</v>
      </c>
      <c r="CP11" s="1">
        <f t="shared" ca="1" si="52"/>
        <v>-1.5241320914479231E-2</v>
      </c>
      <c r="CQ11" s="1">
        <f t="shared" ca="1" si="53"/>
        <v>-8.867702755648417E-2</v>
      </c>
      <c r="CR11" s="1">
        <f t="shared" ca="1" si="54"/>
        <v>-0.17371225577264654</v>
      </c>
      <c r="CS11" s="1">
        <f t="shared" ca="1" si="55"/>
        <v>0.18311291963377424</v>
      </c>
      <c r="CU11" vm="189">
        <f ca="1"/>
        <v>45222</v>
      </c>
      <c r="CV11" vm="204">
        <f ca="1"/>
        <v>138.31</v>
      </c>
      <c r="CW11" s="1">
        <f t="shared" ca="1" si="56"/>
        <v>-2.667135819845174E-2</v>
      </c>
      <c r="CX11" s="1">
        <f t="shared" ca="1" si="57"/>
        <v>-4.6006345702855486E-2</v>
      </c>
      <c r="CY11" s="1">
        <f t="shared" ca="1" si="58"/>
        <v>-0.13825545171339562</v>
      </c>
      <c r="CZ11" s="1">
        <f t="shared" ca="1" si="59"/>
        <v>0.43489988588027806</v>
      </c>
      <c r="DB11" vm="189">
        <f ca="1"/>
        <v>45222</v>
      </c>
      <c r="DC11" vm="205">
        <f ca="1"/>
        <v>25.28</v>
      </c>
      <c r="DD11" s="1">
        <f t="shared" ca="1" si="60"/>
        <v>-1.5959517321915147E-2</v>
      </c>
      <c r="DE11" s="1">
        <f t="shared" ca="1" si="61"/>
        <v>-6.5088757396449634E-2</v>
      </c>
      <c r="DF11" s="1">
        <f t="shared" ca="1" si="62"/>
        <v>0.15013648771610558</v>
      </c>
      <c r="DG11" s="1">
        <f t="shared" ca="1" si="63"/>
        <v>0.22302854378326073</v>
      </c>
      <c r="DI11" vm="206">
        <f ca="1"/>
        <v>45214</v>
      </c>
      <c r="DJ11" vm="207">
        <f ca="1"/>
        <v>28724.92</v>
      </c>
      <c r="DK11" s="1">
        <f t="shared" ca="1" si="64"/>
        <v>6.4990360373720829E-2</v>
      </c>
      <c r="DL11" s="1">
        <f t="shared" ca="1" si="65"/>
        <v>8.2238689961958489E-2</v>
      </c>
      <c r="DM11" s="1">
        <f t="shared" ca="1" si="66"/>
        <v>-3.8689468223955081E-2</v>
      </c>
      <c r="DN11" s="1">
        <f t="shared" ca="1" si="67"/>
        <v>0.49772772303039775</v>
      </c>
    </row>
    <row r="12" spans="1:118" x14ac:dyDescent="0.25">
      <c r="A12" vm="208">
        <f ca="1"/>
        <v>45215</v>
      </c>
      <c r="B12" vm="209">
        <f ca="1"/>
        <v>421.19</v>
      </c>
      <c r="C12" s="1">
        <f t="shared" ca="1" si="0"/>
        <v>-2.3893395133256088E-2</v>
      </c>
      <c r="D12" s="1">
        <f t="shared" ca="1" si="1"/>
        <v>-2.1444170809906644E-2</v>
      </c>
      <c r="E12" s="1">
        <f t="shared" ca="1" si="2"/>
        <v>-6.8534654341191575E-2</v>
      </c>
      <c r="F12" s="1">
        <f t="shared" ca="1" si="3"/>
        <v>0.1253039087338694</v>
      </c>
      <c r="H12" vm="208">
        <f ca="1"/>
        <v>45215</v>
      </c>
      <c r="I12" vm="210">
        <f ca="1"/>
        <v>66.52</v>
      </c>
      <c r="J12" s="1">
        <f t="shared" ca="1" si="4"/>
        <v>-8.2003876546890894E-3</v>
      </c>
      <c r="K12" s="1">
        <f t="shared" ca="1" si="5"/>
        <v>1.3715330691862107E-2</v>
      </c>
      <c r="L12" s="1">
        <f t="shared" ca="1" si="6"/>
        <v>1.4643075045759514E-2</v>
      </c>
      <c r="M12" s="1">
        <f t="shared" ca="1" si="7"/>
        <v>0.32642073778664005</v>
      </c>
      <c r="O12" vm="208">
        <f ca="1"/>
        <v>45215</v>
      </c>
      <c r="P12" vm="211">
        <f ca="1"/>
        <v>151.69</v>
      </c>
      <c r="Q12" s="1">
        <f t="shared" ca="1" si="8"/>
        <v>-4.579480405107883E-2</v>
      </c>
      <c r="R12" s="1">
        <f t="shared" ca="1" si="9"/>
        <v>-5.7416267942583789E-2</v>
      </c>
      <c r="S12" s="1">
        <f t="shared" ca="1" si="10"/>
        <v>-0.1128202128903965</v>
      </c>
      <c r="T12" s="1">
        <f t="shared" ca="1" si="11"/>
        <v>6.5238764044943762E-2</v>
      </c>
      <c r="V12" vm="208">
        <f ca="1"/>
        <v>45215</v>
      </c>
      <c r="W12" vm="212">
        <f ca="1"/>
        <v>67.27</v>
      </c>
      <c r="X12" s="1">
        <f t="shared" ca="1" si="12"/>
        <v>7.0359281437125578E-3</v>
      </c>
      <c r="Y12" s="1">
        <f t="shared" ca="1" si="13"/>
        <v>-4.0918163672654752E-2</v>
      </c>
      <c r="Z12" s="1">
        <f t="shared" ca="1" si="14"/>
        <v>-0.11053814623826524</v>
      </c>
      <c r="AA12" s="1">
        <f t="shared" ca="1" si="15"/>
        <v>-2.3799158322449582E-2</v>
      </c>
      <c r="AC12" vm="208">
        <f ca="1"/>
        <v>45215</v>
      </c>
      <c r="AD12" vm="213">
        <f ca="1"/>
        <v>90.26</v>
      </c>
      <c r="AE12" s="1">
        <f t="shared" ca="1" si="16"/>
        <v>7.4785132269226664E-3</v>
      </c>
      <c r="AF12" s="1">
        <f t="shared" ca="1" si="17"/>
        <v>1.0637106706975734E-2</v>
      </c>
      <c r="AG12" s="1">
        <f t="shared" ca="1" si="18"/>
        <v>7.0699881376038054E-2</v>
      </c>
      <c r="AH12" s="1">
        <f t="shared" ca="1" si="19"/>
        <v>3.8306683538479214E-2</v>
      </c>
      <c r="AJ12" vm="208">
        <f ca="1"/>
        <v>45215</v>
      </c>
      <c r="AK12" vm="214">
        <f ca="1"/>
        <v>32.200000000000003</v>
      </c>
      <c r="AL12" s="1">
        <f t="shared" ca="1" si="20"/>
        <v>-3.0412526347485636E-2</v>
      </c>
      <c r="AM12" s="1">
        <f t="shared" ca="1" si="21"/>
        <v>-4.337492572786672E-2</v>
      </c>
      <c r="AN12" s="1">
        <f t="shared" ca="1" si="22"/>
        <v>-8.6783891094724772E-2</v>
      </c>
      <c r="AO12" s="1">
        <f t="shared" ca="1" si="23"/>
        <v>3.1065548306943511E-4</v>
      </c>
      <c r="AQ12" vm="208">
        <f ca="1"/>
        <v>45215</v>
      </c>
      <c r="AR12" vm="215">
        <f ca="1"/>
        <v>128.06</v>
      </c>
      <c r="AS12" s="1">
        <f t="shared" ca="1" si="24"/>
        <v>-1.6360703587065026E-2</v>
      </c>
      <c r="AT12" s="1">
        <f t="shared" ca="1" si="25"/>
        <v>-1.6058394160583966E-2</v>
      </c>
      <c r="AU12" s="1">
        <f t="shared" ca="1" si="26"/>
        <v>-6.0041103934233751E-2</v>
      </c>
      <c r="AV12" s="1">
        <f t="shared" ca="1" si="27"/>
        <v>1.2012012012011981E-2</v>
      </c>
      <c r="AX12" vm="208">
        <f ca="1"/>
        <v>45215</v>
      </c>
      <c r="AY12" vm="216">
        <f ca="1"/>
        <v>98.7</v>
      </c>
      <c r="AZ12" s="1">
        <f t="shared" ca="1" si="28"/>
        <v>-2.9975429975429946E-2</v>
      </c>
      <c r="BA12" s="1">
        <f t="shared" ca="1" si="29"/>
        <v>-3.0356616563513145E-2</v>
      </c>
      <c r="BB12" s="1">
        <f t="shared" ca="1" si="30"/>
        <v>-9.9041533546325833E-2</v>
      </c>
      <c r="BC12" s="1">
        <f t="shared" ca="1" si="31"/>
        <v>0.11286503551696928</v>
      </c>
      <c r="BE12" vm="208">
        <f ca="1"/>
        <v>45215</v>
      </c>
      <c r="BF12" vm="217">
        <f ca="1"/>
        <v>75.3</v>
      </c>
      <c r="BG12" s="1">
        <f t="shared" ca="1" si="32"/>
        <v>-3.0139103554868669E-2</v>
      </c>
      <c r="BH12" s="1">
        <f t="shared" ca="1" si="33"/>
        <v>-3.9173152992216499E-2</v>
      </c>
      <c r="BI12" s="1">
        <f t="shared" ca="1" si="34"/>
        <v>-0.10089552238805974</v>
      </c>
      <c r="BJ12" s="1">
        <f t="shared" ca="1" si="35"/>
        <v>4.1205752212389438E-2</v>
      </c>
      <c r="BL12" vm="208">
        <f ca="1"/>
        <v>45215</v>
      </c>
      <c r="BM12" vm="218">
        <f ca="1"/>
        <v>74.75</v>
      </c>
      <c r="BN12" s="1">
        <f t="shared" ca="1" si="36"/>
        <v>-4.3138760880696424E-2</v>
      </c>
      <c r="BO12" s="1">
        <f t="shared" ca="1" si="37"/>
        <v>-6.7838882653697447E-2</v>
      </c>
      <c r="BP12" s="1">
        <f t="shared" ca="1" si="38"/>
        <v>-0.16143145613641463</v>
      </c>
      <c r="BQ12" s="1">
        <f t="shared" ca="1" si="39"/>
        <v>-5.2237859769240579E-2</v>
      </c>
      <c r="BS12" vm="208">
        <f ca="1"/>
        <v>45215</v>
      </c>
      <c r="BT12" vm="219">
        <f ca="1"/>
        <v>163.94</v>
      </c>
      <c r="BU12" s="1">
        <f t="shared" ca="1" si="40"/>
        <v>-2.781237027812369E-2</v>
      </c>
      <c r="BV12" s="1">
        <f t="shared" ca="1" si="41"/>
        <v>-2.8587068913083079E-3</v>
      </c>
      <c r="BW12" s="1">
        <f t="shared" ca="1" si="42"/>
        <v>-6.9210242434565361E-2</v>
      </c>
      <c r="BX12" s="1">
        <f t="shared" ca="1" si="43"/>
        <v>0.3184815827569567</v>
      </c>
      <c r="BZ12" vm="208">
        <f ca="1"/>
        <v>45215</v>
      </c>
      <c r="CA12" vm="220">
        <f ca="1"/>
        <v>58.03</v>
      </c>
      <c r="CB12" s="1">
        <f t="shared" ca="1" si="44"/>
        <v>-2.1416526138279865E-2</v>
      </c>
      <c r="CC12" s="1">
        <f t="shared" ca="1" si="45"/>
        <v>-8.3109495970927441E-2</v>
      </c>
      <c r="CD12" s="1">
        <f t="shared" ca="1" si="46"/>
        <v>-0.15235173824130871</v>
      </c>
      <c r="CE12" s="1">
        <f t="shared" ca="1" si="47"/>
        <v>-8.3399147054177863E-2</v>
      </c>
      <c r="CG12" vm="208">
        <f ca="1"/>
        <v>45215</v>
      </c>
      <c r="CH12" vm="221">
        <f ca="1"/>
        <v>48.89</v>
      </c>
      <c r="CI12" s="1">
        <f t="shared" ca="1" si="48"/>
        <v>-3.072957969865181E-2</v>
      </c>
      <c r="CJ12" s="1">
        <f t="shared" ca="1" si="49"/>
        <v>-5.1600387972841839E-2</v>
      </c>
      <c r="CK12" s="1">
        <f t="shared" ca="1" si="50"/>
        <v>-5.325329202168861E-2</v>
      </c>
      <c r="CL12" s="1">
        <f t="shared" ca="1" si="51"/>
        <v>1.5157807308970183E-2</v>
      </c>
      <c r="CN12" vm="208">
        <f ca="1"/>
        <v>45215</v>
      </c>
      <c r="CO12" vm="222">
        <f ca="1"/>
        <v>70.86</v>
      </c>
      <c r="CP12" s="1">
        <f t="shared" ca="1" si="52"/>
        <v>-4.462720776594313E-2</v>
      </c>
      <c r="CQ12" s="1">
        <f t="shared" ca="1" si="53"/>
        <v>-6.9834602257810546E-2</v>
      </c>
      <c r="CR12" s="1">
        <f t="shared" ca="1" si="54"/>
        <v>-0.14098678627712447</v>
      </c>
      <c r="CS12" s="1">
        <f t="shared" ca="1" si="55"/>
        <v>0.28695968034871044</v>
      </c>
      <c r="CU12" vm="208">
        <f ca="1"/>
        <v>45215</v>
      </c>
      <c r="CV12" vm="223">
        <f ca="1"/>
        <v>142.1</v>
      </c>
      <c r="CW12" s="1">
        <f t="shared" ca="1" si="56"/>
        <v>-4.2323763310419205E-2</v>
      </c>
      <c r="CX12" s="1">
        <f t="shared" ca="1" si="57"/>
        <v>9.8619329388550535E-4</v>
      </c>
      <c r="CY12" s="1">
        <f t="shared" ca="1" si="58"/>
        <v>-7.6012744651797901E-2</v>
      </c>
      <c r="CZ12" s="1">
        <f t="shared" ca="1" si="59"/>
        <v>0.52508720150254895</v>
      </c>
      <c r="DB12" vm="208">
        <f ca="1"/>
        <v>45215</v>
      </c>
      <c r="DC12" vm="224">
        <f ca="1"/>
        <v>25.69</v>
      </c>
      <c r="DD12" s="1">
        <f t="shared" ca="1" si="60"/>
        <v>1.5415019762845872E-2</v>
      </c>
      <c r="DE12" s="1">
        <f t="shared" ca="1" si="61"/>
        <v>-4.1060097051138403E-2</v>
      </c>
      <c r="DF12" s="1">
        <f t="shared" ca="1" si="62"/>
        <v>0.18441678192715535</v>
      </c>
      <c r="DG12" s="1">
        <f t="shared" ca="1" si="63"/>
        <v>0.2624078624078624</v>
      </c>
      <c r="DI12" vm="225">
        <f ca="1"/>
        <v>45207</v>
      </c>
      <c r="DJ12" vm="226">
        <f ca="1"/>
        <v>26972</v>
      </c>
      <c r="DK12" s="1">
        <f t="shared" ca="1" si="64"/>
        <v>-3.6507823104951063E-2</v>
      </c>
      <c r="DL12" s="1">
        <f t="shared" ca="1" si="65"/>
        <v>2.0999536287842225E-2</v>
      </c>
      <c r="DM12" s="1">
        <f t="shared" ca="1" si="66"/>
        <v>-0.10691698950365881</v>
      </c>
      <c r="DN12" s="1">
        <f t="shared" ca="1" si="67"/>
        <v>0.40662320730117341</v>
      </c>
    </row>
    <row r="13" spans="1:118" x14ac:dyDescent="0.25">
      <c r="A13" vm="227">
        <f ca="1"/>
        <v>45208</v>
      </c>
      <c r="B13" vm="228">
        <f ca="1"/>
        <v>431.5</v>
      </c>
      <c r="C13" s="1">
        <f t="shared" ca="1" si="0"/>
        <v>4.5630209060855322E-3</v>
      </c>
      <c r="D13" s="1">
        <f t="shared" ca="1" si="1"/>
        <v>-2.6772221846313473E-2</v>
      </c>
      <c r="E13" s="1">
        <f t="shared" ca="1" si="2"/>
        <v>-3.957443019943014E-2</v>
      </c>
      <c r="F13" s="1">
        <f t="shared" ca="1" si="3"/>
        <v>0.20655425998937452</v>
      </c>
      <c r="H13" vm="227">
        <f ca="1"/>
        <v>45208</v>
      </c>
      <c r="I13" vm="229">
        <f ca="1"/>
        <v>67.069999999999993</v>
      </c>
      <c r="J13" s="1">
        <f t="shared" ca="1" si="4"/>
        <v>2.3912718577192736E-3</v>
      </c>
      <c r="K13" s="1">
        <f t="shared" ca="1" si="5"/>
        <v>-6.5175529551179364E-3</v>
      </c>
      <c r="L13" s="1">
        <f t="shared" ca="1" si="6"/>
        <v>-1.1913626209979523E-3</v>
      </c>
      <c r="M13" s="1">
        <f t="shared" ca="1" si="7"/>
        <v>0.39787411421425589</v>
      </c>
      <c r="O13" vm="227">
        <f ca="1"/>
        <v>45208</v>
      </c>
      <c r="P13" vm="230">
        <f ca="1"/>
        <v>158.97</v>
      </c>
      <c r="Q13" s="1">
        <f t="shared" ca="1" si="8"/>
        <v>-1.0211070294502302E-2</v>
      </c>
      <c r="R13" s="1">
        <f t="shared" ca="1" si="9"/>
        <v>-7.4625996856627241E-2</v>
      </c>
      <c r="S13" s="1">
        <f t="shared" ca="1" si="10"/>
        <v>-9.1184541504687799E-2</v>
      </c>
      <c r="T13" s="1">
        <f t="shared" ca="1" si="11"/>
        <v>0.1752051452650254</v>
      </c>
      <c r="V13" vm="227">
        <f ca="1"/>
        <v>45208</v>
      </c>
      <c r="W13" vm="231">
        <f ca="1"/>
        <v>66.8</v>
      </c>
      <c r="X13" s="1">
        <f t="shared" ca="1" si="12"/>
        <v>1.9499025048746879E-3</v>
      </c>
      <c r="Y13" s="1">
        <f t="shared" ca="1" si="13"/>
        <v>-7.2866065232477448E-2</v>
      </c>
      <c r="Z13" s="1">
        <f t="shared" ca="1" si="14"/>
        <v>-0.10070005385029623</v>
      </c>
      <c r="AA13" s="1">
        <f t="shared" ca="1" si="15"/>
        <v>-1.0810010365763423E-2</v>
      </c>
      <c r="AC13" vm="227">
        <f ca="1"/>
        <v>45208</v>
      </c>
      <c r="AD13" vm="232">
        <f ca="1"/>
        <v>89.59</v>
      </c>
      <c r="AE13" s="1">
        <f t="shared" ca="1" si="16"/>
        <v>4.502507873556514E-2</v>
      </c>
      <c r="AF13" s="1">
        <f t="shared" ca="1" si="17"/>
        <v>-2.6301488968590386E-2</v>
      </c>
      <c r="AG13" s="1">
        <f t="shared" ca="1" si="18"/>
        <v>9.9938612645794969E-2</v>
      </c>
      <c r="AH13" s="1">
        <f t="shared" ca="1" si="19"/>
        <v>0.11596910812157452</v>
      </c>
      <c r="AJ13" vm="227">
        <f ca="1"/>
        <v>45208</v>
      </c>
      <c r="AK13" vm="233">
        <f ca="1"/>
        <v>33.21</v>
      </c>
      <c r="AL13" s="1">
        <f t="shared" ca="1" si="20"/>
        <v>5.1452784503632481E-3</v>
      </c>
      <c r="AM13" s="1">
        <f t="shared" ca="1" si="21"/>
        <v>-4.6511627906976674E-2</v>
      </c>
      <c r="AN13" s="1">
        <f t="shared" ca="1" si="22"/>
        <v>-3.036496350364961E-2</v>
      </c>
      <c r="AO13" s="1">
        <f t="shared" ca="1" si="23"/>
        <v>7.0944856497903871E-2</v>
      </c>
      <c r="AQ13" vm="227">
        <f ca="1"/>
        <v>45208</v>
      </c>
      <c r="AR13" vm="234">
        <f ca="1"/>
        <v>130.19</v>
      </c>
      <c r="AS13" s="1">
        <f t="shared" ca="1" si="24"/>
        <v>1.3845088839320578E-3</v>
      </c>
      <c r="AT13" s="1">
        <f t="shared" ca="1" si="25"/>
        <v>-1.5129737499054392E-2</v>
      </c>
      <c r="AU13" s="1">
        <f t="shared" ca="1" si="26"/>
        <v>-1.1465451784358323E-2</v>
      </c>
      <c r="AV13" s="1">
        <f t="shared" ca="1" si="27"/>
        <v>5.0766747376916804E-2</v>
      </c>
      <c r="AX13" vm="227">
        <f ca="1"/>
        <v>45208</v>
      </c>
      <c r="AY13" vm="235">
        <f ca="1"/>
        <v>101.75</v>
      </c>
      <c r="AZ13" s="1">
        <f t="shared" ca="1" si="28"/>
        <v>9.6249255804723051E-3</v>
      </c>
      <c r="BA13" s="1">
        <f t="shared" ca="1" si="29"/>
        <v>-3.0952380952380953E-2</v>
      </c>
      <c r="BB13" s="1">
        <f t="shared" ca="1" si="30"/>
        <v>-6.3161771475923029E-2</v>
      </c>
      <c r="BC13" s="1">
        <f t="shared" ca="1" si="31"/>
        <v>0.20073164975218322</v>
      </c>
      <c r="BE13" vm="227">
        <f ca="1"/>
        <v>45208</v>
      </c>
      <c r="BF13" vm="236">
        <f ca="1"/>
        <v>77.64</v>
      </c>
      <c r="BG13" s="1">
        <f t="shared" ca="1" si="32"/>
        <v>-4.487754840364077E-3</v>
      </c>
      <c r="BH13" s="1">
        <f t="shared" ca="1" si="33"/>
        <v>-4.9810304736262315E-2</v>
      </c>
      <c r="BI13" s="1">
        <f t="shared" ca="1" si="34"/>
        <v>-6.7499399471535007E-2</v>
      </c>
      <c r="BJ13" s="1">
        <f t="shared" ca="1" si="35"/>
        <v>0.13875036667644461</v>
      </c>
      <c r="BL13" vm="227">
        <f ca="1"/>
        <v>45208</v>
      </c>
      <c r="BM13" vm="237">
        <f ca="1"/>
        <v>78.12</v>
      </c>
      <c r="BN13" s="1">
        <f t="shared" ca="1" si="36"/>
        <v>1.7584994138335398E-2</v>
      </c>
      <c r="BO13" s="1">
        <f t="shared" ca="1" si="37"/>
        <v>-7.6377394183021918E-2</v>
      </c>
      <c r="BP13" s="1">
        <f t="shared" ca="1" si="38"/>
        <v>-0.12372406057206956</v>
      </c>
      <c r="BQ13" s="1">
        <f t="shared" ca="1" si="39"/>
        <v>1.4940886059503777E-2</v>
      </c>
      <c r="BS13" vm="227">
        <f ca="1"/>
        <v>45208</v>
      </c>
      <c r="BT13" vm="238">
        <f ca="1"/>
        <v>168.63</v>
      </c>
      <c r="BU13" s="1">
        <f t="shared" ca="1" si="40"/>
        <v>2.4372845083818605E-3</v>
      </c>
      <c r="BV13" s="1">
        <f t="shared" ca="1" si="41"/>
        <v>-1.5985790408526361E-3</v>
      </c>
      <c r="BW13" s="1">
        <f t="shared" ca="1" si="42"/>
        <v>-4.1820557986249292E-2</v>
      </c>
      <c r="BX13" s="1">
        <f t="shared" ca="1" si="43"/>
        <v>0.44374999999999998</v>
      </c>
      <c r="BZ13" vm="227">
        <f ca="1"/>
        <v>45208</v>
      </c>
      <c r="CA13" vm="239">
        <f ca="1"/>
        <v>59.3</v>
      </c>
      <c r="CB13" s="1">
        <f t="shared" ca="1" si="44"/>
        <v>3.5807860262008682E-2</v>
      </c>
      <c r="CC13" s="1">
        <f t="shared" ca="1" si="45"/>
        <v>-8.6849399445642142E-2</v>
      </c>
      <c r="CD13" s="1">
        <f t="shared" ca="1" si="46"/>
        <v>-0.11293941660433804</v>
      </c>
      <c r="CE13" s="1">
        <f t="shared" ca="1" si="47"/>
        <v>-4.5856798069187472E-2</v>
      </c>
      <c r="CG13" vm="227">
        <f ca="1"/>
        <v>45208</v>
      </c>
      <c r="CH13" vm="240">
        <f ca="1"/>
        <v>50.44</v>
      </c>
      <c r="CI13" s="1">
        <f t="shared" ca="1" si="48"/>
        <v>-7.282031096240987E-3</v>
      </c>
      <c r="CJ13" s="1">
        <f t="shared" ca="1" si="49"/>
        <v>-5.4190886930433162E-2</v>
      </c>
      <c r="CK13" s="1">
        <f t="shared" ca="1" si="50"/>
        <v>-2.1722265321955092E-2</v>
      </c>
      <c r="CL13" s="1">
        <f t="shared" ca="1" si="51"/>
        <v>0.14195155082635263</v>
      </c>
      <c r="CN13" vm="227">
        <f ca="1"/>
        <v>45208</v>
      </c>
      <c r="CO13" vm="241">
        <f ca="1"/>
        <v>74.17</v>
      </c>
      <c r="CP13" s="1">
        <f t="shared" ca="1" si="52"/>
        <v>-1.0406937958639107E-2</v>
      </c>
      <c r="CQ13" s="1">
        <f t="shared" ca="1" si="53"/>
        <v>-5.9949302915082429E-2</v>
      </c>
      <c r="CR13" s="1">
        <f t="shared" ca="1" si="54"/>
        <v>-0.11173652694610776</v>
      </c>
      <c r="CS13" s="1">
        <f t="shared" ca="1" si="55"/>
        <v>0.35371418141996719</v>
      </c>
      <c r="CU13" vm="227">
        <f ca="1"/>
        <v>45208</v>
      </c>
      <c r="CV13" vm="242">
        <f ca="1"/>
        <v>148.38</v>
      </c>
      <c r="CW13" s="1">
        <f t="shared" ca="1" si="56"/>
        <v>2.0222446916077613E-4</v>
      </c>
      <c r="CX13" s="1">
        <f t="shared" ca="1" si="57"/>
        <v>1.0694094407737846E-2</v>
      </c>
      <c r="CY13" s="1">
        <f t="shared" ca="1" si="58"/>
        <v>-5.4302103250478073E-2</v>
      </c>
      <c r="CZ13" s="1">
        <f t="shared" ca="1" si="59"/>
        <v>0.71388969101934729</v>
      </c>
      <c r="DB13" vm="227">
        <f ca="1"/>
        <v>45208</v>
      </c>
      <c r="DC13" vm="243">
        <f ca="1"/>
        <v>25.3</v>
      </c>
      <c r="DD13" s="1">
        <f t="shared" ca="1" si="60"/>
        <v>-3.2874617737003037E-2</v>
      </c>
      <c r="DE13" s="1">
        <f t="shared" ca="1" si="61"/>
        <v>-5.2434456928838899E-2</v>
      </c>
      <c r="DF13" s="1">
        <f t="shared" ca="1" si="62"/>
        <v>0.16536158452326116</v>
      </c>
      <c r="DG13" s="1">
        <f t="shared" ca="1" si="63"/>
        <v>0.34717784877529284</v>
      </c>
      <c r="DI13" vm="244">
        <f ca="1"/>
        <v>45200</v>
      </c>
      <c r="DJ13" vm="245">
        <f ca="1"/>
        <v>27994</v>
      </c>
      <c r="DK13" s="1">
        <f t="shared" ca="1" si="64"/>
        <v>4.0475748002230069E-2</v>
      </c>
      <c r="DL13" s="1">
        <f t="shared" ca="1" si="65"/>
        <v>8.102054765426181E-2</v>
      </c>
      <c r="DM13" s="1">
        <f t="shared" ca="1" si="66"/>
        <v>-7.5067732769444256E-2</v>
      </c>
      <c r="DN13" s="1">
        <f t="shared" ca="1" si="67"/>
        <v>0.4318449184184952</v>
      </c>
    </row>
    <row r="14" spans="1:118" x14ac:dyDescent="0.25">
      <c r="A14" vm="246">
        <f ca="1"/>
        <v>45201</v>
      </c>
      <c r="B14" vm="247">
        <f ca="1"/>
        <v>429.54</v>
      </c>
      <c r="C14" s="1">
        <f t="shared" ca="1" si="0"/>
        <v>4.8189388977262146E-3</v>
      </c>
      <c r="D14" s="1">
        <f t="shared" ca="1" si="1"/>
        <v>-3.5868198958520295E-2</v>
      </c>
      <c r="E14" s="1">
        <f t="shared" ca="1" si="2"/>
        <v>-2.0544977767643351E-2</v>
      </c>
      <c r="F14" s="1">
        <f t="shared" ca="1" si="3"/>
        <v>0.18399073844372776</v>
      </c>
      <c r="H14" vm="246">
        <f ca="1"/>
        <v>45201</v>
      </c>
      <c r="I14" vm="248">
        <f ca="1"/>
        <v>66.91</v>
      </c>
      <c r="J14" s="1">
        <f t="shared" ca="1" si="4"/>
        <v>2.0436175080067159E-2</v>
      </c>
      <c r="K14" s="1">
        <f t="shared" ca="1" si="5"/>
        <v>-7.4671445639183339E-4</v>
      </c>
      <c r="L14" s="1">
        <f t="shared" ca="1" si="6"/>
        <v>2.8593389700230586E-2</v>
      </c>
      <c r="M14" s="1">
        <f t="shared" ca="1" si="7"/>
        <v>0.37307613379848142</v>
      </c>
      <c r="O14" vm="246">
        <f ca="1"/>
        <v>45201</v>
      </c>
      <c r="P14" vm="249">
        <f ca="1"/>
        <v>160.61000000000001</v>
      </c>
      <c r="Q14" s="1">
        <f t="shared" ca="1" si="8"/>
        <v>-2.2984221642438573E-3</v>
      </c>
      <c r="R14" s="1">
        <f t="shared" ca="1" si="9"/>
        <v>-4.8237037037036953E-2</v>
      </c>
      <c r="S14" s="1">
        <f t="shared" ca="1" si="10"/>
        <v>-5.1721084017240307E-2</v>
      </c>
      <c r="T14" s="1">
        <f t="shared" ca="1" si="11"/>
        <v>0.14191254888019914</v>
      </c>
      <c r="V14" vm="246">
        <f ca="1"/>
        <v>45201</v>
      </c>
      <c r="W14" vm="250">
        <f ca="1"/>
        <v>66.67</v>
      </c>
      <c r="X14" s="1">
        <f t="shared" ca="1" si="12"/>
        <v>-3.1100130794942601E-2</v>
      </c>
      <c r="Y14" s="1">
        <f t="shared" ca="1" si="13"/>
        <v>-7.015341701534171E-2</v>
      </c>
      <c r="Z14" s="1">
        <f t="shared" ca="1" si="14"/>
        <v>-9.2431255104818852E-2</v>
      </c>
      <c r="AA14" s="1">
        <f t="shared" ca="1" si="15"/>
        <v>2.5563909774436347E-3</v>
      </c>
      <c r="AC14" vm="246">
        <f ca="1"/>
        <v>45201</v>
      </c>
      <c r="AD14" vm="251">
        <f ca="1"/>
        <v>85.73</v>
      </c>
      <c r="AE14" s="1">
        <f t="shared" ca="1" si="16"/>
        <v>-5.1554375484013683E-2</v>
      </c>
      <c r="AF14" s="1">
        <f t="shared" ca="1" si="17"/>
        <v>-6.8658337859858698E-2</v>
      </c>
      <c r="AG14" s="1">
        <f t="shared" ca="1" si="18"/>
        <v>6.1146181458101218E-2</v>
      </c>
      <c r="AH14" s="1">
        <f t="shared" ca="1" si="19"/>
        <v>4.8044009779951186E-2</v>
      </c>
      <c r="AJ14" vm="246">
        <f ca="1"/>
        <v>45201</v>
      </c>
      <c r="AK14" vm="252">
        <f ca="1"/>
        <v>33.04</v>
      </c>
      <c r="AL14" s="1">
        <f t="shared" ca="1" si="20"/>
        <v>-3.91920410009052E-3</v>
      </c>
      <c r="AM14" s="1">
        <f t="shared" ca="1" si="21"/>
        <v>-3.6734693877550968E-2</v>
      </c>
      <c r="AN14" s="1">
        <f t="shared" ca="1" si="22"/>
        <v>-1.6373920809764936E-2</v>
      </c>
      <c r="AO14" s="1">
        <f t="shared" ca="1" si="23"/>
        <v>6.9601812884428571E-2</v>
      </c>
      <c r="AQ14" vm="246">
        <f ca="1"/>
        <v>45201</v>
      </c>
      <c r="AR14" vm="253">
        <f ca="1"/>
        <v>130.01</v>
      </c>
      <c r="AS14" s="1">
        <f t="shared" ca="1" si="24"/>
        <v>9.8648438713685085E-3</v>
      </c>
      <c r="AT14" s="1">
        <f t="shared" ca="1" si="25"/>
        <v>-1.5523247008935419E-2</v>
      </c>
      <c r="AU14" s="1">
        <f t="shared" ca="1" si="26"/>
        <v>7.8294573643410154E-3</v>
      </c>
      <c r="AV14" s="1">
        <f t="shared" ca="1" si="27"/>
        <v>6.0267493068014891E-2</v>
      </c>
      <c r="AX14" vm="246">
        <f ca="1"/>
        <v>45201</v>
      </c>
      <c r="AY14" vm="254">
        <f ca="1"/>
        <v>100.78</v>
      </c>
      <c r="AZ14" s="1">
        <f t="shared" ca="1" si="28"/>
        <v>-5.9183270862102422E-3</v>
      </c>
      <c r="BA14" s="1">
        <f t="shared" ca="1" si="29"/>
        <v>-4.5914986272839103E-2</v>
      </c>
      <c r="BB14" s="1">
        <f t="shared" ca="1" si="30"/>
        <v>-5.1035781544256136E-2</v>
      </c>
      <c r="BC14" s="1">
        <f t="shared" ca="1" si="31"/>
        <v>0.18341944574917807</v>
      </c>
      <c r="BE14" vm="246">
        <f ca="1"/>
        <v>45201</v>
      </c>
      <c r="BF14" vm="255">
        <f ca="1"/>
        <v>77.989999999999995</v>
      </c>
      <c r="BG14" s="1">
        <f t="shared" ca="1" si="32"/>
        <v>-7.1292170591979922E-3</v>
      </c>
      <c r="BH14" s="1">
        <f t="shared" ca="1" si="33"/>
        <v>-4.6577017114914458E-2</v>
      </c>
      <c r="BI14" s="1">
        <f t="shared" ca="1" si="34"/>
        <v>-4.000492368291482E-2</v>
      </c>
      <c r="BJ14" s="1">
        <f t="shared" ca="1" si="35"/>
        <v>0.12280449179383821</v>
      </c>
      <c r="BL14" vm="246">
        <f ca="1"/>
        <v>45201</v>
      </c>
      <c r="BM14" vm="256">
        <f ca="1"/>
        <v>76.77</v>
      </c>
      <c r="BN14" s="1">
        <f t="shared" ca="1" si="36"/>
        <v>-1.7532633734323066E-2</v>
      </c>
      <c r="BO14" s="1">
        <f t="shared" ca="1" si="37"/>
        <v>-8.9107736117702951E-2</v>
      </c>
      <c r="BP14" s="1">
        <f t="shared" ca="1" si="38"/>
        <v>-0.11402192729371043</v>
      </c>
      <c r="BQ14" s="1">
        <f t="shared" ca="1" si="39"/>
        <v>-2.36550934757726E-2</v>
      </c>
      <c r="BS14" vm="246">
        <f ca="1"/>
        <v>45201</v>
      </c>
      <c r="BT14" vm="257">
        <f ca="1"/>
        <v>168.22</v>
      </c>
      <c r="BU14" s="1">
        <f t="shared" ca="1" si="40"/>
        <v>2.6169706582077665E-2</v>
      </c>
      <c r="BV14" s="1">
        <f t="shared" ca="1" si="41"/>
        <v>-2.6448289831587438E-2</v>
      </c>
      <c r="BW14" s="1">
        <f t="shared" ca="1" si="42"/>
        <v>-1.7463933181473098E-2</v>
      </c>
      <c r="BX14" s="1">
        <f t="shared" ca="1" si="43"/>
        <v>0.39289558665231433</v>
      </c>
      <c r="BZ14" vm="246">
        <f ca="1"/>
        <v>45201</v>
      </c>
      <c r="CA14" vm="258">
        <f ca="1"/>
        <v>57.25</v>
      </c>
      <c r="CB14" s="1">
        <f t="shared" ca="1" si="44"/>
        <v>-2.8508399796368569E-2</v>
      </c>
      <c r="CC14" s="1">
        <f t="shared" ca="1" si="45"/>
        <v>-9.3858816081038299E-2</v>
      </c>
      <c r="CD14" s="1">
        <f t="shared" ca="1" si="46"/>
        <v>-0.12448386603456187</v>
      </c>
      <c r="CE14" s="1">
        <f t="shared" ca="1" si="47"/>
        <v>-0.10210163111668755</v>
      </c>
      <c r="CG14" vm="246">
        <f ca="1"/>
        <v>45201</v>
      </c>
      <c r="CH14" vm="259">
        <f ca="1"/>
        <v>50.81</v>
      </c>
      <c r="CI14" s="1">
        <f t="shared" ca="1" si="48"/>
        <v>-3.2190476190476144E-2</v>
      </c>
      <c r="CJ14" s="1">
        <f t="shared" ca="1" si="49"/>
        <v>-1.1863088292493182E-2</v>
      </c>
      <c r="CK14" s="1">
        <f t="shared" ca="1" si="50"/>
        <v>5.5412626162675864E-3</v>
      </c>
      <c r="CL14" s="1">
        <f t="shared" ca="1" si="51"/>
        <v>0.11449879359508661</v>
      </c>
      <c r="CN14" vm="246">
        <f ca="1"/>
        <v>45201</v>
      </c>
      <c r="CO14" vm="198">
        <f ca="1"/>
        <v>74.95</v>
      </c>
      <c r="CP14" s="1">
        <f t="shared" ca="1" si="52"/>
        <v>-2.1157111140133088E-2</v>
      </c>
      <c r="CQ14" s="1">
        <f t="shared" ca="1" si="53"/>
        <v>-7.7538461538461501E-2</v>
      </c>
      <c r="CR14" s="1">
        <f t="shared" ca="1" si="54"/>
        <v>-3.8486209108402822E-2</v>
      </c>
      <c r="CS14" s="1">
        <f t="shared" ca="1" si="55"/>
        <v>0.31100227391988805</v>
      </c>
      <c r="CU14" vm="246">
        <f ca="1"/>
        <v>45201</v>
      </c>
      <c r="CV14" vm="260">
        <f ca="1"/>
        <v>148.35</v>
      </c>
      <c r="CW14" s="1">
        <f t="shared" ca="1" si="56"/>
        <v>2.3244585460063489E-2</v>
      </c>
      <c r="CX14" s="1">
        <f t="shared" ca="1" si="57"/>
        <v>-1.3499135523340878E-2</v>
      </c>
      <c r="CY14" s="1">
        <f t="shared" ca="1" si="58"/>
        <v>-4.6964106004697553E-3</v>
      </c>
      <c r="CZ14" s="1">
        <f t="shared" ca="1" si="59"/>
        <v>0.57317073170731703</v>
      </c>
      <c r="DB14" vm="246">
        <f ca="1"/>
        <v>45201</v>
      </c>
      <c r="DC14" vm="261">
        <f ca="1"/>
        <v>26.16</v>
      </c>
      <c r="DD14" s="1">
        <f t="shared" ca="1" si="60"/>
        <v>-3.2544378698224817E-2</v>
      </c>
      <c r="DE14" s="1">
        <f t="shared" ca="1" si="61"/>
        <v>6.7755102040816334E-2</v>
      </c>
      <c r="DF14" s="1">
        <f t="shared" ca="1" si="62"/>
        <v>0.25407478427612662</v>
      </c>
      <c r="DG14" s="1">
        <f t="shared" ca="1" si="63"/>
        <v>0.28424153166421201</v>
      </c>
      <c r="DI14" vm="262">
        <f ca="1"/>
        <v>45193</v>
      </c>
      <c r="DJ14" vm="263">
        <f ca="1"/>
        <v>26905</v>
      </c>
      <c r="DK14" s="1">
        <f t="shared" ca="1" si="64"/>
        <v>1.3671472485441032E-2</v>
      </c>
      <c r="DL14" s="1">
        <f t="shared" ca="1" si="65"/>
        <v>4.4744822872941452E-2</v>
      </c>
      <c r="DM14" s="1">
        <f t="shared" ca="1" si="66"/>
        <v>-0.11464674717825529</v>
      </c>
      <c r="DN14" s="1">
        <f t="shared" ca="1" si="67"/>
        <v>0.38514209225700163</v>
      </c>
    </row>
    <row r="15" spans="1:118" x14ac:dyDescent="0.25">
      <c r="A15" vm="264">
        <f ca="1"/>
        <v>45194</v>
      </c>
      <c r="B15" vm="265">
        <f ca="1"/>
        <v>427.48</v>
      </c>
      <c r="C15" s="1">
        <f t="shared" ca="1" si="0"/>
        <v>-6.8305376144231159E-3</v>
      </c>
      <c r="D15" s="1">
        <f t="shared" ca="1" si="1"/>
        <v>-5.2549923535539306E-2</v>
      </c>
      <c r="E15" s="1">
        <f t="shared" ca="1" si="2"/>
        <v>-3.5643385670456496E-2</v>
      </c>
      <c r="F15" s="1">
        <f t="shared" ca="1" si="3"/>
        <v>0.19681953076880007</v>
      </c>
      <c r="H15" vm="264">
        <f ca="1"/>
        <v>45194</v>
      </c>
      <c r="I15" vm="266">
        <f ca="1"/>
        <v>65.569999999999993</v>
      </c>
      <c r="J15" s="1">
        <f t="shared" ca="1" si="4"/>
        <v>-7.6196281621474188E-4</v>
      </c>
      <c r="K15" s="1">
        <f t="shared" ca="1" si="5"/>
        <v>-2.2801788375558886E-2</v>
      </c>
      <c r="L15" s="1">
        <f t="shared" ca="1" si="6"/>
        <v>7.529194837123462E-3</v>
      </c>
      <c r="M15" s="1">
        <f t="shared" ca="1" si="7"/>
        <v>0.36917936938818108</v>
      </c>
      <c r="O15" vm="264">
        <f ca="1"/>
        <v>45194</v>
      </c>
      <c r="P15" vm="267">
        <f ca="1"/>
        <v>160.97999999999999</v>
      </c>
      <c r="Q15" s="1">
        <f t="shared" ca="1" si="8"/>
        <v>3.1069409059829084E-4</v>
      </c>
      <c r="R15" s="1">
        <f t="shared" ca="1" si="9"/>
        <v>-5.1217068426946413E-2</v>
      </c>
      <c r="S15" s="1">
        <f t="shared" ca="1" si="10"/>
        <v>-5.1999293327837065E-2</v>
      </c>
      <c r="T15" s="1">
        <f t="shared" ca="1" si="11"/>
        <v>0.13008073008073009</v>
      </c>
      <c r="V15" vm="264">
        <f ca="1"/>
        <v>45194</v>
      </c>
      <c r="W15" vm="268">
        <f ca="1"/>
        <v>68.81</v>
      </c>
      <c r="X15" s="1">
        <f t="shared" ca="1" si="12"/>
        <v>-1.896207584830337E-2</v>
      </c>
      <c r="Y15" s="1">
        <f t="shared" ca="1" si="13"/>
        <v>-4.6160243970058197E-2</v>
      </c>
      <c r="Z15" s="1">
        <f t="shared" ca="1" si="14"/>
        <v>-7.2266414992584599E-2</v>
      </c>
      <c r="AA15" s="1">
        <f t="shared" ca="1" si="15"/>
        <v>3.1170388131275262E-2</v>
      </c>
      <c r="AC15" vm="264">
        <f ca="1"/>
        <v>45194</v>
      </c>
      <c r="AD15" vm="269">
        <f ca="1"/>
        <v>90.39</v>
      </c>
      <c r="AE15" s="1">
        <f t="shared" ca="1" si="16"/>
        <v>1.2092710782667096E-2</v>
      </c>
      <c r="AF15" s="1">
        <f t="shared" ca="1" si="17"/>
        <v>-3.8571743442802993E-3</v>
      </c>
      <c r="AG15" s="1">
        <f t="shared" ca="1" si="18"/>
        <v>0.11358876432179375</v>
      </c>
      <c r="AH15" s="1">
        <f t="shared" ca="1" si="19"/>
        <v>0.25506803665648436</v>
      </c>
      <c r="AJ15" vm="264">
        <f ca="1"/>
        <v>45194</v>
      </c>
      <c r="AK15" vm="270">
        <f ca="1"/>
        <v>33.17</v>
      </c>
      <c r="AL15" s="1">
        <f t="shared" ca="1" si="20"/>
        <v>-1.4557338086749701E-2</v>
      </c>
      <c r="AM15" s="1">
        <f t="shared" ca="1" si="21"/>
        <v>-4.381666186220802E-2</v>
      </c>
      <c r="AN15" s="1">
        <f t="shared" ca="1" si="22"/>
        <v>-1.6018985464253906E-2</v>
      </c>
      <c r="AO15" s="1">
        <f t="shared" ca="1" si="23"/>
        <v>9.2555994729907845E-2</v>
      </c>
      <c r="AQ15" vm="264">
        <f ca="1"/>
        <v>45194</v>
      </c>
      <c r="AR15" vm="271">
        <f ca="1"/>
        <v>128.74</v>
      </c>
      <c r="AS15" s="1">
        <f t="shared" ca="1" si="24"/>
        <v>-1.0833653476757561E-2</v>
      </c>
      <c r="AT15" s="1">
        <f t="shared" ca="1" si="25"/>
        <v>-3.616081455416624E-2</v>
      </c>
      <c r="AU15" s="1">
        <f t="shared" ca="1" si="26"/>
        <v>-3.0061026143298281E-2</v>
      </c>
      <c r="AV15" s="1">
        <f t="shared" ca="1" si="27"/>
        <v>6.300057798695409E-2</v>
      </c>
      <c r="AX15" vm="264">
        <f ca="1"/>
        <v>45194</v>
      </c>
      <c r="AY15" vm="272">
        <f ca="1"/>
        <v>101.38</v>
      </c>
      <c r="AZ15" s="1">
        <f t="shared" ca="1" si="28"/>
        <v>-4.027900579624823E-3</v>
      </c>
      <c r="BA15" s="1">
        <f t="shared" ca="1" si="29"/>
        <v>-6.8198529411764727E-2</v>
      </c>
      <c r="BB15" s="1">
        <f t="shared" ca="1" si="30"/>
        <v>-5.5348490495713734E-2</v>
      </c>
      <c r="BC15" s="1">
        <f t="shared" ca="1" si="31"/>
        <v>0.2238049251569289</v>
      </c>
      <c r="BE15" vm="264">
        <f ca="1"/>
        <v>45194</v>
      </c>
      <c r="BF15" vm="273">
        <f ca="1"/>
        <v>78.55</v>
      </c>
      <c r="BG15" s="1">
        <f t="shared" ca="1" si="32"/>
        <v>2.2967972438432131E-3</v>
      </c>
      <c r="BH15" s="1">
        <f t="shared" ca="1" si="33"/>
        <v>-6.2872822715342364E-2</v>
      </c>
      <c r="BI15" s="1">
        <f t="shared" ca="1" si="34"/>
        <v>-5.2129841921081298E-2</v>
      </c>
      <c r="BJ15" s="1">
        <f t="shared" ca="1" si="35"/>
        <v>0.15497720923393607</v>
      </c>
      <c r="BL15" vm="264">
        <f ca="1"/>
        <v>45194</v>
      </c>
      <c r="BM15" vm="274">
        <f ca="1"/>
        <v>78.14</v>
      </c>
      <c r="BN15" s="1">
        <f t="shared" ca="1" si="36"/>
        <v>-2.5564284823544049E-2</v>
      </c>
      <c r="BO15" s="1">
        <f t="shared" ca="1" si="37"/>
        <v>-8.4904555568567741E-2</v>
      </c>
      <c r="BP15" s="1">
        <f t="shared" ca="1" si="38"/>
        <v>-9.7064941067714405E-2</v>
      </c>
      <c r="BQ15" s="1">
        <f t="shared" ca="1" si="39"/>
        <v>-4.028494227462541E-2</v>
      </c>
      <c r="BS15" vm="264">
        <f ca="1"/>
        <v>45194</v>
      </c>
      <c r="BT15" vm="275">
        <f ca="1"/>
        <v>163.93</v>
      </c>
      <c r="BU15" s="1">
        <f t="shared" ca="1" si="40"/>
        <v>-2.9195304421871528E-3</v>
      </c>
      <c r="BV15" s="1">
        <f t="shared" ca="1" si="41"/>
        <v>-6.9636776390465283E-2</v>
      </c>
      <c r="BW15" s="1">
        <f t="shared" ca="1" si="42"/>
        <v>-5.711492005061547E-2</v>
      </c>
      <c r="BX15" s="1">
        <f t="shared" ca="1" si="43"/>
        <v>0.38011449739013309</v>
      </c>
      <c r="BZ15" vm="264">
        <f ca="1"/>
        <v>45194</v>
      </c>
      <c r="CA15" vm="276">
        <f ca="1"/>
        <v>58.93</v>
      </c>
      <c r="CB15" s="1">
        <f t="shared" ca="1" si="44"/>
        <v>-6.8889240006320102E-2</v>
      </c>
      <c r="CC15" s="1">
        <f t="shared" ca="1" si="45"/>
        <v>-5.9227330779054933E-2</v>
      </c>
      <c r="CD15" s="1">
        <f t="shared" ca="1" si="46"/>
        <v>-9.948044009779948E-2</v>
      </c>
      <c r="CE15" s="1">
        <f t="shared" ca="1" si="47"/>
        <v>-0.10044268050679293</v>
      </c>
      <c r="CG15" vm="264">
        <f ca="1"/>
        <v>45194</v>
      </c>
      <c r="CH15" vm="277">
        <f ca="1"/>
        <v>52.5</v>
      </c>
      <c r="CI15" s="1">
        <f t="shared" ca="1" si="48"/>
        <v>1.8428709990300735E-2</v>
      </c>
      <c r="CJ15" s="1">
        <f t="shared" ca="1" si="49"/>
        <v>-1.2601090840699674E-2</v>
      </c>
      <c r="CK15" s="1">
        <f t="shared" ca="1" si="50"/>
        <v>3.3057851239669415E-2</v>
      </c>
      <c r="CL15" s="1">
        <f t="shared" ca="1" si="51"/>
        <v>0.23558484349258643</v>
      </c>
      <c r="CN15" vm="264">
        <f ca="1"/>
        <v>45194</v>
      </c>
      <c r="CO15" vm="278">
        <f ca="1"/>
        <v>76.569999999999993</v>
      </c>
      <c r="CP15" s="1">
        <f t="shared" ca="1" si="52"/>
        <v>5.1194539249144961E-3</v>
      </c>
      <c r="CQ15" s="1">
        <f t="shared" ca="1" si="53"/>
        <v>-9.1265131735105767E-2</v>
      </c>
      <c r="CR15" s="1">
        <f t="shared" ca="1" si="54"/>
        <v>-4.6450809464508143E-2</v>
      </c>
      <c r="CS15" s="1">
        <f t="shared" ca="1" si="55"/>
        <v>0.40007313951362217</v>
      </c>
      <c r="CU15" vm="264">
        <f ca="1"/>
        <v>45194</v>
      </c>
      <c r="CV15" vm="279">
        <f ca="1"/>
        <v>144.97999999999999</v>
      </c>
      <c r="CW15" s="1">
        <f t="shared" ca="1" si="56"/>
        <v>2.127359819667499E-2</v>
      </c>
      <c r="CX15" s="1">
        <f t="shared" ca="1" si="57"/>
        <v>-7.189040394340962E-2</v>
      </c>
      <c r="CY15" s="1">
        <f t="shared" ca="1" si="58"/>
        <v>-4.7750410509031269E-2</v>
      </c>
      <c r="CZ15" s="1">
        <f t="shared" ca="1" si="59"/>
        <v>0.56633535004321511</v>
      </c>
      <c r="DB15" vm="264">
        <f ca="1"/>
        <v>45194</v>
      </c>
      <c r="DC15" vm="280">
        <f ca="1"/>
        <v>27.04</v>
      </c>
      <c r="DD15" s="1">
        <f t="shared" ca="1" si="60"/>
        <v>9.3318402388951113E-3</v>
      </c>
      <c r="DE15" s="1">
        <f t="shared" ca="1" si="61"/>
        <v>0.11229946524064173</v>
      </c>
      <c r="DF15" s="1">
        <f t="shared" ca="1" si="62"/>
        <v>0.24608294930875577</v>
      </c>
      <c r="DG15" s="1">
        <f t="shared" ca="1" si="63"/>
        <v>0.36427850655903121</v>
      </c>
      <c r="DI15" vm="281">
        <f ca="1"/>
        <v>45186</v>
      </c>
      <c r="DJ15" vm="282">
        <f ca="1"/>
        <v>26542.13</v>
      </c>
      <c r="DK15" s="1">
        <f t="shared" ca="1" si="64"/>
        <v>4.7272142255534175E-3</v>
      </c>
      <c r="DL15" s="1">
        <f t="shared" ca="1" si="65"/>
        <v>1.924388464344691E-2</v>
      </c>
      <c r="DM15" s="1">
        <f t="shared" ca="1" si="66"/>
        <v>-0.14167027778676064</v>
      </c>
      <c r="DN15" s="1">
        <f t="shared" ca="1" si="67"/>
        <v>0.4081452596954746</v>
      </c>
    </row>
    <row r="16" spans="1:118" x14ac:dyDescent="0.25">
      <c r="A16" vm="283">
        <f ca="1"/>
        <v>45187</v>
      </c>
      <c r="B16" vm="284">
        <f ca="1"/>
        <v>430.42</v>
      </c>
      <c r="C16" s="1">
        <f t="shared" ca="1" si="0"/>
        <v>-2.9208110607393346E-2</v>
      </c>
      <c r="D16" s="1">
        <f t="shared" ca="1" si="1"/>
        <v>-2.170602541082349E-2</v>
      </c>
      <c r="E16" s="1">
        <f t="shared" ca="1" si="2"/>
        <v>-6.4402945453705222E-3</v>
      </c>
      <c r="F16" s="1">
        <f t="shared" ca="1" si="3"/>
        <v>0.16977850251392859</v>
      </c>
      <c r="H16" vm="283">
        <f ca="1"/>
        <v>45187</v>
      </c>
      <c r="I16" vm="285">
        <f ca="1"/>
        <v>65.62</v>
      </c>
      <c r="J16" s="1">
        <f t="shared" ca="1" si="4"/>
        <v>-2.7995852466301294E-2</v>
      </c>
      <c r="K16" s="1">
        <f t="shared" ca="1" si="5"/>
        <v>3.6708473539310052E-3</v>
      </c>
      <c r="L16" s="1">
        <f t="shared" ca="1" si="6"/>
        <v>2.4352169840774308E-2</v>
      </c>
      <c r="M16" s="1">
        <f t="shared" ca="1" si="7"/>
        <v>0.33618407656281829</v>
      </c>
      <c r="O16" vm="283">
        <f ca="1"/>
        <v>45187</v>
      </c>
      <c r="P16" vm="286">
        <f ca="1"/>
        <v>160.93</v>
      </c>
      <c r="Q16" s="1">
        <f t="shared" ca="1" si="8"/>
        <v>-6.3216718086035198E-2</v>
      </c>
      <c r="R16" s="1">
        <f t="shared" ca="1" si="9"/>
        <v>-2.2652738977286469E-2</v>
      </c>
      <c r="S16" s="1">
        <f t="shared" ca="1" si="10"/>
        <v>-2.7319431852523314E-2</v>
      </c>
      <c r="T16" s="1">
        <f t="shared" ca="1" si="11"/>
        <v>9.90984838136868E-2</v>
      </c>
      <c r="V16" vm="283">
        <f ca="1"/>
        <v>45187</v>
      </c>
      <c r="W16" vm="287">
        <f ca="1"/>
        <v>70.14</v>
      </c>
      <c r="X16" s="1">
        <f t="shared" ca="1" si="12"/>
        <v>-2.6509368494101272E-2</v>
      </c>
      <c r="Y16" s="1">
        <f t="shared" ca="1" si="13"/>
        <v>-3.1483015741507886E-2</v>
      </c>
      <c r="Z16" s="1">
        <f t="shared" ca="1" si="14"/>
        <v>-4.9335863377609118E-2</v>
      </c>
      <c r="AA16" s="1">
        <f t="shared" ca="1" si="15"/>
        <v>1.0954165465552107E-2</v>
      </c>
      <c r="AC16" vm="283">
        <f ca="1"/>
        <v>45187</v>
      </c>
      <c r="AD16" vm="288">
        <f ca="1"/>
        <v>89.31</v>
      </c>
      <c r="AE16" s="1">
        <f t="shared" ca="1" si="16"/>
        <v>-2.9344636452559535E-2</v>
      </c>
      <c r="AF16" s="1">
        <f t="shared" ca="1" si="17"/>
        <v>1.963694485671879E-2</v>
      </c>
      <c r="AG16" s="1">
        <f t="shared" ca="1" si="18"/>
        <v>0.15447259565667015</v>
      </c>
      <c r="AH16" s="1">
        <f t="shared" ca="1" si="19"/>
        <v>0.26716799091940974</v>
      </c>
      <c r="AJ16" vm="283">
        <f ca="1"/>
        <v>45187</v>
      </c>
      <c r="AK16" vm="289">
        <f ca="1"/>
        <v>33.659999999999997</v>
      </c>
      <c r="AL16" s="1">
        <f t="shared" ca="1" si="20"/>
        <v>-3.3591731266149921E-2</v>
      </c>
      <c r="AM16" s="1">
        <f t="shared" ca="1" si="21"/>
        <v>-9.7087378640778287E-3</v>
      </c>
      <c r="AN16" s="1">
        <f t="shared" ca="1" si="22"/>
        <v>2.8100183262064586E-2</v>
      </c>
      <c r="AO16" s="1">
        <f t="shared" ca="1" si="23"/>
        <v>8.4057971014492625E-2</v>
      </c>
      <c r="AQ16" vm="283">
        <f ca="1"/>
        <v>45187</v>
      </c>
      <c r="AR16" vm="290">
        <f ca="1"/>
        <v>130.15</v>
      </c>
      <c r="AS16" s="1">
        <f t="shared" ca="1" si="24"/>
        <v>-1.5432332249035419E-2</v>
      </c>
      <c r="AT16" s="1">
        <f t="shared" ca="1" si="25"/>
        <v>-2.4435949329135679E-2</v>
      </c>
      <c r="AU16" s="1">
        <f t="shared" ca="1" si="26"/>
        <v>-1.4015151515151472E-2</v>
      </c>
      <c r="AV16" s="1">
        <f t="shared" ca="1" si="27"/>
        <v>6.045791575002038E-2</v>
      </c>
      <c r="AX16" vm="283">
        <f ca="1"/>
        <v>45187</v>
      </c>
      <c r="AY16" vm="291">
        <f ca="1"/>
        <v>101.79</v>
      </c>
      <c r="AZ16" s="1">
        <f t="shared" ca="1" si="28"/>
        <v>-3.0571428571428513E-2</v>
      </c>
      <c r="BA16" s="1">
        <f t="shared" ca="1" si="29"/>
        <v>-4.4584193730054435E-2</v>
      </c>
      <c r="BB16" s="1">
        <f t="shared" ca="1" si="30"/>
        <v>-1.4426800929511957E-2</v>
      </c>
      <c r="BC16" s="1">
        <f t="shared" ca="1" si="31"/>
        <v>0.20106194690265494</v>
      </c>
      <c r="BE16" vm="283">
        <f ca="1"/>
        <v>45187</v>
      </c>
      <c r="BF16" vm="292">
        <f ca="1"/>
        <v>78.37</v>
      </c>
      <c r="BG16" s="1">
        <f t="shared" ca="1" si="32"/>
        <v>-4.0876269734426499E-2</v>
      </c>
      <c r="BH16" s="1">
        <f t="shared" ca="1" si="33"/>
        <v>-3.0074257425742483E-2</v>
      </c>
      <c r="BI16" s="1">
        <f t="shared" ca="1" si="34"/>
        <v>-1.6317308899209203E-2</v>
      </c>
      <c r="BJ16" s="1">
        <f t="shared" ca="1" si="35"/>
        <v>0.14525792780944025</v>
      </c>
      <c r="BL16" vm="283">
        <f ca="1"/>
        <v>45187</v>
      </c>
      <c r="BM16" vm="293">
        <f ca="1"/>
        <v>80.19</v>
      </c>
      <c r="BN16" s="1">
        <f t="shared" ca="1" si="36"/>
        <v>-5.1903523291558298E-2</v>
      </c>
      <c r="BO16" s="1">
        <f t="shared" ca="1" si="37"/>
        <v>-4.2964554242749829E-2</v>
      </c>
      <c r="BP16" s="1">
        <f t="shared" ca="1" si="38"/>
        <v>-2.4927042801556387E-2</v>
      </c>
      <c r="BQ16" s="1">
        <f t="shared" ca="1" si="39"/>
        <v>-6.5384615384615374E-2</v>
      </c>
      <c r="BS16" vm="283">
        <f ca="1"/>
        <v>45187</v>
      </c>
      <c r="BT16" vm="294">
        <f ca="1"/>
        <v>164.41</v>
      </c>
      <c r="BU16" s="1">
        <f t="shared" ca="1" si="40"/>
        <v>-2.6583777383066956E-2</v>
      </c>
      <c r="BV16" s="1">
        <f t="shared" ca="1" si="41"/>
        <v>-2.5487522968407391E-2</v>
      </c>
      <c r="BW16" s="1">
        <f t="shared" ca="1" si="42"/>
        <v>-2.5140824192113897E-2</v>
      </c>
      <c r="BX16" s="1">
        <f t="shared" ca="1" si="43"/>
        <v>0.32867302408275417</v>
      </c>
      <c r="BZ16" vm="283">
        <f ca="1"/>
        <v>45187</v>
      </c>
      <c r="CA16" vm="295">
        <f ca="1"/>
        <v>63.29</v>
      </c>
      <c r="CB16" s="1">
        <f t="shared" ca="1" si="44"/>
        <v>-2.5408068986756984E-2</v>
      </c>
      <c r="CC16" s="1">
        <f t="shared" ca="1" si="45"/>
        <v>-5.3433914820053968E-3</v>
      </c>
      <c r="CD16" s="1">
        <f t="shared" ca="1" si="46"/>
        <v>-2.675688143933572E-2</v>
      </c>
      <c r="CE16" s="1">
        <f t="shared" ca="1" si="47"/>
        <v>-0.1180323299888518</v>
      </c>
      <c r="CG16" vm="283">
        <f ca="1"/>
        <v>45187</v>
      </c>
      <c r="CH16" vm="296">
        <f ca="1"/>
        <v>51.55</v>
      </c>
      <c r="CI16" s="1">
        <f t="shared" ca="1" si="48"/>
        <v>-3.3377086067879265E-2</v>
      </c>
      <c r="CJ16" s="1">
        <f t="shared" ca="1" si="49"/>
        <v>2.3223501389440147E-2</v>
      </c>
      <c r="CK16" s="1">
        <f t="shared" ca="1" si="50"/>
        <v>5.8738960772232479E-2</v>
      </c>
      <c r="CL16" s="1">
        <f t="shared" ca="1" si="51"/>
        <v>0.23948064438566946</v>
      </c>
      <c r="CN16" vm="283">
        <f ca="1"/>
        <v>45187</v>
      </c>
      <c r="CO16" vm="297">
        <f ca="1"/>
        <v>76.180000000000007</v>
      </c>
      <c r="CP16" s="1">
        <f t="shared" ca="1" si="52"/>
        <v>-3.4474017743979707E-2</v>
      </c>
      <c r="CQ16" s="1">
        <f t="shared" ca="1" si="53"/>
        <v>-3.9707550737425837E-2</v>
      </c>
      <c r="CR16" s="1">
        <f t="shared" ca="1" si="54"/>
        <v>-8.8472547488939977E-3</v>
      </c>
      <c r="CS16" s="1">
        <f t="shared" ca="1" si="55"/>
        <v>0.37608381502890187</v>
      </c>
      <c r="CU16" vm="283">
        <f ca="1"/>
        <v>45187</v>
      </c>
      <c r="CV16" vm="298">
        <f ca="1"/>
        <v>141.96</v>
      </c>
      <c r="CW16" s="1">
        <f t="shared" ca="1" si="56"/>
        <v>-3.3035896737279441E-2</v>
      </c>
      <c r="CX16" s="1">
        <f t="shared" ca="1" si="57"/>
        <v>-4.7823462338184956E-2</v>
      </c>
      <c r="CY16" s="1">
        <f t="shared" ca="1" si="58"/>
        <v>-3.7755032874669511E-2</v>
      </c>
      <c r="CZ16" s="1">
        <f t="shared" ca="1" si="59"/>
        <v>0.47590580651868797</v>
      </c>
      <c r="DB16" vm="283">
        <f ca="1"/>
        <v>45187</v>
      </c>
      <c r="DC16" vm="299">
        <f ca="1"/>
        <v>26.79</v>
      </c>
      <c r="DD16" s="1">
        <f t="shared" ca="1" si="60"/>
        <v>3.3707865168539275E-3</v>
      </c>
      <c r="DE16" s="1">
        <f t="shared" ca="1" si="61"/>
        <v>0.13903061224489793</v>
      </c>
      <c r="DF16" s="1">
        <f t="shared" ca="1" si="62"/>
        <v>0.25715626466447683</v>
      </c>
      <c r="DG16" s="1">
        <f t="shared" ca="1" si="63"/>
        <v>0.38952282157676338</v>
      </c>
      <c r="DI16" vm="300">
        <f ca="1"/>
        <v>45179</v>
      </c>
      <c r="DJ16" vm="301">
        <f ca="1"/>
        <v>26417.25</v>
      </c>
      <c r="DK16" s="1">
        <f t="shared" ca="1" si="64"/>
        <v>2.0132530632262193E-2</v>
      </c>
      <c r="DL16" s="1">
        <f t="shared" ca="1" si="65"/>
        <v>1.3529845077231244E-2</v>
      </c>
      <c r="DM16" s="1">
        <f t="shared" ca="1" si="66"/>
        <v>9.9465726952370124E-4</v>
      </c>
      <c r="DN16" s="1">
        <f t="shared" ca="1" si="67"/>
        <v>0.33758227848101263</v>
      </c>
    </row>
    <row r="17" spans="1:118" x14ac:dyDescent="0.25">
      <c r="A17" vm="302">
        <f ca="1"/>
        <v>45180</v>
      </c>
      <c r="B17" vm="303">
        <f ca="1"/>
        <v>443.37</v>
      </c>
      <c r="C17" s="1">
        <f t="shared" ca="1" si="0"/>
        <v>-4.8258215119410513E-3</v>
      </c>
      <c r="D17" s="1">
        <f t="shared" ca="1" si="1"/>
        <v>1.5738831615120286E-2</v>
      </c>
      <c r="E17" s="1">
        <f t="shared" ca="1" si="2"/>
        <v>8.8972830291722226E-3</v>
      </c>
      <c r="F17" s="1">
        <f t="shared" ca="1" si="3"/>
        <v>0.14993775287892935</v>
      </c>
      <c r="H17" vm="302">
        <f ca="1"/>
        <v>45180</v>
      </c>
      <c r="I17" vm="304">
        <f ca="1"/>
        <v>67.510000000000005</v>
      </c>
      <c r="J17" s="1">
        <f t="shared" ca="1" si="4"/>
        <v>8.2138590203108038E-3</v>
      </c>
      <c r="K17" s="1">
        <f t="shared" ca="1" si="5"/>
        <v>3.76575468798033E-2</v>
      </c>
      <c r="L17" s="1">
        <f t="shared" ca="1" si="6"/>
        <v>4.2464484249536749E-2</v>
      </c>
      <c r="M17" s="1">
        <f t="shared" ca="1" si="7"/>
        <v>0.29478327579593411</v>
      </c>
      <c r="O17" vm="302">
        <f ca="1"/>
        <v>45180</v>
      </c>
      <c r="P17" vm="305">
        <f ca="1"/>
        <v>171.79</v>
      </c>
      <c r="Q17" s="1">
        <f t="shared" ca="1" si="8"/>
        <v>1.8014814814814768E-2</v>
      </c>
      <c r="R17" s="1">
        <f t="shared" ca="1" si="9"/>
        <v>5.6129349563506674E-2</v>
      </c>
      <c r="S17" s="1">
        <f t="shared" ca="1" si="10"/>
        <v>3.2515927395119583E-2</v>
      </c>
      <c r="T17" s="1">
        <f t="shared" ca="1" si="11"/>
        <v>8.7691528428517129E-2</v>
      </c>
      <c r="V17" vm="302">
        <f ca="1"/>
        <v>45180</v>
      </c>
      <c r="W17" vm="306">
        <f ca="1"/>
        <v>72.05</v>
      </c>
      <c r="X17" s="1">
        <f t="shared" ca="1" si="12"/>
        <v>4.8814504881449696E-3</v>
      </c>
      <c r="Y17" s="1">
        <f t="shared" ca="1" si="13"/>
        <v>-1.3284031772117214E-2</v>
      </c>
      <c r="Z17" s="1">
        <f t="shared" ca="1" si="14"/>
        <v>-3.5087719298245675E-2</v>
      </c>
      <c r="AA17" s="1">
        <f t="shared" ca="1" si="15"/>
        <v>1.0093929622879558E-2</v>
      </c>
      <c r="AC17" vm="302">
        <f ca="1"/>
        <v>45180</v>
      </c>
      <c r="AD17" vm="307">
        <f ca="1"/>
        <v>92.01</v>
      </c>
      <c r="AE17" s="1">
        <f t="shared" ca="1" si="16"/>
        <v>-4.3454644215091843E-4</v>
      </c>
      <c r="AF17" s="1">
        <f t="shared" ca="1" si="17"/>
        <v>3.6031978380813005E-2</v>
      </c>
      <c r="AG17" s="1">
        <f t="shared" ca="1" si="18"/>
        <v>0.13789265396982445</v>
      </c>
      <c r="AH17" s="1">
        <f t="shared" ca="1" si="19"/>
        <v>0.1729984701682816</v>
      </c>
      <c r="AJ17" vm="302">
        <f ca="1"/>
        <v>45180</v>
      </c>
      <c r="AK17" vm="308">
        <f ca="1"/>
        <v>34.83</v>
      </c>
      <c r="AL17" s="1">
        <f t="shared" ca="1" si="20"/>
        <v>1.5451895043731814E-2</v>
      </c>
      <c r="AM17" s="1">
        <f t="shared" ca="1" si="21"/>
        <v>2.5014714537963553E-2</v>
      </c>
      <c r="AN17" s="1">
        <f t="shared" ca="1" si="22"/>
        <v>3.7224538415723644E-2</v>
      </c>
      <c r="AO17" s="1">
        <f t="shared" ca="1" si="23"/>
        <v>5.3539019963702236E-2</v>
      </c>
      <c r="AQ17" vm="302">
        <f ca="1"/>
        <v>45180</v>
      </c>
      <c r="AR17" vm="309">
        <f ca="1"/>
        <v>132.19</v>
      </c>
      <c r="AS17" s="1">
        <f t="shared" ca="1" si="24"/>
        <v>9.844010298348891E-4</v>
      </c>
      <c r="AT17" s="1">
        <f t="shared" ca="1" si="25"/>
        <v>-1.0035198082827854E-2</v>
      </c>
      <c r="AU17" s="1">
        <f t="shared" ca="1" si="26"/>
        <v>-1.5127448755775078E-4</v>
      </c>
      <c r="AV17" s="1">
        <f t="shared" ca="1" si="27"/>
        <v>3.719105531581008E-2</v>
      </c>
      <c r="AX17" vm="302">
        <f ca="1"/>
        <v>45180</v>
      </c>
      <c r="AY17" vm="310">
        <f ca="1"/>
        <v>105</v>
      </c>
      <c r="AZ17" s="1">
        <f t="shared" ca="1" si="28"/>
        <v>-5.9642147117295796E-3</v>
      </c>
      <c r="BA17" s="1">
        <f t="shared" ca="1" si="29"/>
        <v>-1.1671686746987904E-2</v>
      </c>
      <c r="BB17" s="1">
        <f t="shared" ca="1" si="30"/>
        <v>-4.2674253200569254E-3</v>
      </c>
      <c r="BC17" s="1">
        <f t="shared" ca="1" si="31"/>
        <v>0.17699809438403774</v>
      </c>
      <c r="BE17" vm="302">
        <f ca="1"/>
        <v>45180</v>
      </c>
      <c r="BF17" vm="311">
        <f ca="1"/>
        <v>81.709999999999994</v>
      </c>
      <c r="BG17" s="1">
        <f t="shared" ca="1" si="32"/>
        <v>-1.1002444987775479E-3</v>
      </c>
      <c r="BH17" s="1">
        <f t="shared" ca="1" si="33"/>
        <v>1.088704688853143E-2</v>
      </c>
      <c r="BI17" s="1">
        <f t="shared" ca="1" si="34"/>
        <v>-4.8929663608570338E-4</v>
      </c>
      <c r="BJ17" s="1">
        <f t="shared" ca="1" si="35"/>
        <v>0.1208504801097392</v>
      </c>
      <c r="BL17" vm="302">
        <f ca="1"/>
        <v>45180</v>
      </c>
      <c r="BM17" vm="312">
        <f ca="1"/>
        <v>84.58</v>
      </c>
      <c r="BN17" s="1">
        <f t="shared" ca="1" si="36"/>
        <v>3.5595633602277781E-3</v>
      </c>
      <c r="BO17" s="1">
        <f t="shared" ca="1" si="37"/>
        <v>1.7442559846024334E-2</v>
      </c>
      <c r="BP17" s="1">
        <f t="shared" ca="1" si="38"/>
        <v>-1.4333993707027199E-2</v>
      </c>
      <c r="BQ17" s="1">
        <f t="shared" ca="1" si="39"/>
        <v>-7.5729428477762067E-2</v>
      </c>
      <c r="BS17" vm="302">
        <f ca="1"/>
        <v>45180</v>
      </c>
      <c r="BT17" vm="313">
        <f ca="1"/>
        <v>168.9</v>
      </c>
      <c r="BU17" s="1">
        <f t="shared" ca="1" si="40"/>
        <v>-2.2512876902598452E-2</v>
      </c>
      <c r="BV17" s="1">
        <f t="shared" ca="1" si="41"/>
        <v>2.3884578079534417E-2</v>
      </c>
      <c r="BW17" s="1">
        <f t="shared" ca="1" si="42"/>
        <v>-2.4770483284254241E-2</v>
      </c>
      <c r="BX17" s="1">
        <f t="shared" ca="1" si="43"/>
        <v>0.31225235024473619</v>
      </c>
      <c r="BZ17" vm="302">
        <f ca="1"/>
        <v>45180</v>
      </c>
      <c r="CA17" vm="314">
        <f ca="1"/>
        <v>64.94</v>
      </c>
      <c r="CB17" s="1">
        <f t="shared" ca="1" si="44"/>
        <v>2.7856916745805604E-2</v>
      </c>
      <c r="CC17" s="1">
        <f t="shared" ca="1" si="45"/>
        <v>2.2838242242872824E-2</v>
      </c>
      <c r="CD17" s="1">
        <f t="shared" ca="1" si="46"/>
        <v>-3.5066864784546799E-2</v>
      </c>
      <c r="CE17" s="1">
        <f t="shared" ca="1" si="47"/>
        <v>-0.12797099503155634</v>
      </c>
      <c r="CG17" vm="302">
        <f ca="1"/>
        <v>45180</v>
      </c>
      <c r="CH17" vm="315">
        <f ca="1"/>
        <v>53.33</v>
      </c>
      <c r="CI17" s="1">
        <f t="shared" ca="1" si="48"/>
        <v>3.7145079735511406E-2</v>
      </c>
      <c r="CJ17" s="1">
        <f t="shared" ca="1" si="49"/>
        <v>4.1805040046884172E-2</v>
      </c>
      <c r="CK17" s="1">
        <f t="shared" ca="1" si="50"/>
        <v>7.2822369744518153E-2</v>
      </c>
      <c r="CL17" s="1">
        <f t="shared" ca="1" si="51"/>
        <v>0.17570546737213402</v>
      </c>
      <c r="CN17" vm="302">
        <f ca="1"/>
        <v>45180</v>
      </c>
      <c r="CO17" vm="316">
        <f ca="1"/>
        <v>78.900000000000006</v>
      </c>
      <c r="CP17" s="1">
        <f t="shared" ca="1" si="52"/>
        <v>-2.8923076923076853E-2</v>
      </c>
      <c r="CQ17" s="1">
        <f t="shared" ca="1" si="53"/>
        <v>-8.4202588915418819E-3</v>
      </c>
      <c r="CR17" s="1">
        <f t="shared" ca="1" si="54"/>
        <v>3.1777167516673296E-2</v>
      </c>
      <c r="CS17" s="1">
        <f t="shared" ca="1" si="55"/>
        <v>0.36528811213012646</v>
      </c>
      <c r="CU17" vm="302">
        <f ca="1"/>
        <v>45180</v>
      </c>
      <c r="CV17" vm="317">
        <f ca="1"/>
        <v>146.81</v>
      </c>
      <c r="CW17" s="1">
        <f t="shared" ca="1" si="56"/>
        <v>-2.3739859023806313E-2</v>
      </c>
      <c r="CX17" s="1">
        <f t="shared" ca="1" si="57"/>
        <v>4.6533908163964065E-3</v>
      </c>
      <c r="CY17" s="1">
        <f t="shared" ca="1" si="58"/>
        <v>-4.2834789411918067E-2</v>
      </c>
      <c r="CZ17" s="1">
        <f t="shared" ca="1" si="59"/>
        <v>0.43994899710656665</v>
      </c>
      <c r="DB17" vm="302">
        <f ca="1"/>
        <v>45180</v>
      </c>
      <c r="DC17" vm="318">
        <f ca="1"/>
        <v>26.7</v>
      </c>
      <c r="DD17" s="1">
        <f t="shared" ca="1" si="60"/>
        <v>8.9795918367346905E-2</v>
      </c>
      <c r="DE17" s="1">
        <f t="shared" ca="1" si="61"/>
        <v>0.193029490616622</v>
      </c>
      <c r="DF17" s="1">
        <f t="shared" ca="1" si="62"/>
        <v>0.18403547671840348</v>
      </c>
      <c r="DG17" s="1">
        <f t="shared" ca="1" si="63"/>
        <v>0.22252747252747251</v>
      </c>
      <c r="DI17" vm="319">
        <f ca="1"/>
        <v>45172</v>
      </c>
      <c r="DJ17" vm="320">
        <f ca="1"/>
        <v>25895.9</v>
      </c>
      <c r="DK17" s="1">
        <f t="shared" ca="1" si="64"/>
        <v>5.560581997227503E-3</v>
      </c>
      <c r="DL17" s="1">
        <f t="shared" ca="1" si="65"/>
        <v>-0.11875994316973358</v>
      </c>
      <c r="DM17" s="1">
        <f t="shared" ca="1" si="66"/>
        <v>-2.0777550096670892E-2</v>
      </c>
      <c r="DN17" s="1">
        <f t="shared" ca="1" si="67"/>
        <v>0.21596804737673239</v>
      </c>
    </row>
    <row r="18" spans="1:118" x14ac:dyDescent="0.25">
      <c r="A18" vm="321">
        <f ca="1"/>
        <v>45174</v>
      </c>
      <c r="B18" vm="322">
        <f ca="1"/>
        <v>445.52</v>
      </c>
      <c r="C18" s="1">
        <f t="shared" ca="1" si="0"/>
        <v>-1.2566767880493841E-2</v>
      </c>
      <c r="D18" s="1">
        <f t="shared" ca="1" si="1"/>
        <v>-2.9170874004262414E-4</v>
      </c>
      <c r="E18" s="1">
        <f t="shared" ca="1" si="2"/>
        <v>3.6334031170039555E-2</v>
      </c>
      <c r="F18" s="1">
        <f t="shared" ca="1" si="3"/>
        <v>9.5720609936054982E-2</v>
      </c>
      <c r="H18" vm="321">
        <f ca="1"/>
        <v>45174</v>
      </c>
      <c r="I18" vm="323">
        <f ca="1"/>
        <v>66.959999999999994</v>
      </c>
      <c r="J18" s="1">
        <f t="shared" ca="1" si="4"/>
        <v>-2.0864381520119312E-3</v>
      </c>
      <c r="K18" s="1">
        <f t="shared" ca="1" si="5"/>
        <v>-2.3837902264602323E-3</v>
      </c>
      <c r="L18" s="1">
        <f t="shared" ca="1" si="6"/>
        <v>5.9326056003796757E-2</v>
      </c>
      <c r="M18" s="1">
        <f t="shared" ca="1" si="7"/>
        <v>0.20388349514563101</v>
      </c>
      <c r="O18" vm="321">
        <f ca="1"/>
        <v>45174</v>
      </c>
      <c r="P18" vm="324">
        <f ca="1"/>
        <v>168.75</v>
      </c>
      <c r="Q18" s="1">
        <f t="shared" ca="1" si="8"/>
        <v>-5.4222903282842433E-3</v>
      </c>
      <c r="R18" s="1">
        <f t="shared" ca="1" si="9"/>
        <v>-5.7152957812868187E-3</v>
      </c>
      <c r="S18" s="1">
        <f t="shared" ca="1" si="10"/>
        <v>4.6836228287841265E-2</v>
      </c>
      <c r="T18" s="1">
        <f t="shared" ca="1" si="11"/>
        <v>2.5960603112840531E-2</v>
      </c>
      <c r="V18" vm="321">
        <f ca="1"/>
        <v>45174</v>
      </c>
      <c r="W18" vm="325">
        <f ca="1"/>
        <v>71.7</v>
      </c>
      <c r="X18" s="1">
        <f t="shared" ca="1" si="12"/>
        <v>-6.0992514555031569E-3</v>
      </c>
      <c r="Y18" s="1">
        <f t="shared" ca="1" si="13"/>
        <v>-4.1443850267379602E-2</v>
      </c>
      <c r="Z18" s="1">
        <f t="shared" ca="1" si="14"/>
        <v>-1.9286007386130441E-2</v>
      </c>
      <c r="AA18" s="1">
        <f t="shared" ca="1" si="15"/>
        <v>-3.0819140308191415E-2</v>
      </c>
      <c r="AC18" vm="321">
        <f ca="1"/>
        <v>45174</v>
      </c>
      <c r="AD18" vm="326">
        <f ca="1"/>
        <v>92.05</v>
      </c>
      <c r="AE18" s="1">
        <f t="shared" ca="1" si="16"/>
        <v>1.4436852545735093E-2</v>
      </c>
      <c r="AF18" s="1">
        <f t="shared" ca="1" si="17"/>
        <v>2.39154616240266E-2</v>
      </c>
      <c r="AG18" s="1">
        <f t="shared" ca="1" si="18"/>
        <v>0.13180868068363458</v>
      </c>
      <c r="AH18" s="1">
        <f t="shared" ca="1" si="19"/>
        <v>0.14205955334987597</v>
      </c>
      <c r="AJ18" vm="321">
        <f ca="1"/>
        <v>45174</v>
      </c>
      <c r="AK18" vm="327">
        <f ca="1"/>
        <v>34.299999999999997</v>
      </c>
      <c r="AL18" s="1">
        <f t="shared" ca="1" si="20"/>
        <v>-1.1242432977803418E-2</v>
      </c>
      <c r="AM18" s="1">
        <f t="shared" ca="1" si="21"/>
        <v>-1.7754868270332316E-2</v>
      </c>
      <c r="AN18" s="1">
        <f t="shared" ca="1" si="22"/>
        <v>3.469079939668171E-2</v>
      </c>
      <c r="AO18" s="1">
        <f t="shared" ca="1" si="23"/>
        <v>-1.7462165308498915E-3</v>
      </c>
      <c r="AQ18" vm="321">
        <f ca="1"/>
        <v>45174</v>
      </c>
      <c r="AR18" vm="328">
        <f ca="1"/>
        <v>132.06</v>
      </c>
      <c r="AS18" s="1">
        <f t="shared" ca="1" si="24"/>
        <v>-1.1304933742606806E-2</v>
      </c>
      <c r="AT18" s="1">
        <f t="shared" ca="1" si="25"/>
        <v>-2.6608682833345512E-2</v>
      </c>
      <c r="AU18" s="1">
        <f t="shared" ca="1" si="26"/>
        <v>1.2574758472627012E-2</v>
      </c>
      <c r="AV18" s="1">
        <f t="shared" ca="1" si="27"/>
        <v>1.1954022988505765E-2</v>
      </c>
      <c r="AX18" vm="321">
        <f ca="1"/>
        <v>45174</v>
      </c>
      <c r="AY18" vm="329">
        <f ca="1"/>
        <v>105.63</v>
      </c>
      <c r="AZ18" s="1">
        <f t="shared" ca="1" si="28"/>
        <v>-2.9136029411764724E-2</v>
      </c>
      <c r="BA18" s="1">
        <f t="shared" ca="1" si="29"/>
        <v>-2.9938470015612131E-2</v>
      </c>
      <c r="BB18" s="1">
        <f t="shared" ca="1" si="30"/>
        <v>3.15429687499999E-2</v>
      </c>
      <c r="BC18" s="1">
        <f t="shared" ca="1" si="31"/>
        <v>0.10851086158043854</v>
      </c>
      <c r="BE18" vm="321">
        <f ca="1"/>
        <v>45174</v>
      </c>
      <c r="BF18" vm="330">
        <f ca="1"/>
        <v>81.8</v>
      </c>
      <c r="BG18" s="1">
        <f t="shared" ca="1" si="32"/>
        <v>-2.4099260319732717E-2</v>
      </c>
      <c r="BH18" s="1">
        <f t="shared" ca="1" si="33"/>
        <v>-1.1121856866537739E-2</v>
      </c>
      <c r="BI18" s="1">
        <f t="shared" ca="1" si="34"/>
        <v>3.5443037974683511E-2</v>
      </c>
      <c r="BJ18" s="1">
        <f t="shared" ca="1" si="35"/>
        <v>4.777763545536063E-2</v>
      </c>
      <c r="BL18" vm="321">
        <f ca="1"/>
        <v>45174</v>
      </c>
      <c r="BM18" vm="331">
        <f ca="1"/>
        <v>84.28</v>
      </c>
      <c r="BN18" s="1">
        <f t="shared" ca="1" si="36"/>
        <v>-1.2999180231877263E-2</v>
      </c>
      <c r="BO18" s="1">
        <f t="shared" ca="1" si="37"/>
        <v>-2.1024509234522037E-2</v>
      </c>
      <c r="BP18" s="1">
        <f t="shared" ca="1" si="38"/>
        <v>4.7483380816721574E-4</v>
      </c>
      <c r="BQ18" s="1">
        <f t="shared" ca="1" si="39"/>
        <v>-0.13399095766543354</v>
      </c>
      <c r="BS18" vm="321">
        <f ca="1"/>
        <v>45174</v>
      </c>
      <c r="BT18" vm="332">
        <f ca="1"/>
        <v>172.79</v>
      </c>
      <c r="BU18" s="1">
        <f t="shared" ca="1" si="40"/>
        <v>-1.9353007945516441E-2</v>
      </c>
      <c r="BV18" s="1">
        <f t="shared" ca="1" si="41"/>
        <v>3.5290593169562533E-2</v>
      </c>
      <c r="BW18" s="1">
        <f t="shared" ca="1" si="42"/>
        <v>4.084091319800013E-2</v>
      </c>
      <c r="BX18" s="1">
        <f t="shared" ca="1" si="43"/>
        <v>0.25940233236151611</v>
      </c>
      <c r="BZ18" vm="321">
        <f ca="1"/>
        <v>45174</v>
      </c>
      <c r="CA18" vm="333">
        <f ca="1"/>
        <v>63.18</v>
      </c>
      <c r="CB18" s="1">
        <f t="shared" ca="1" si="44"/>
        <v>8.6206896551723998E-3</v>
      </c>
      <c r="CC18" s="1">
        <f t="shared" ca="1" si="45"/>
        <v>-2.1527024934179861E-2</v>
      </c>
      <c r="CD18" s="1">
        <f t="shared" ca="1" si="46"/>
        <v>-4.8350655219159523E-2</v>
      </c>
      <c r="CE18" s="1">
        <f t="shared" ca="1" si="47"/>
        <v>-0.18350995089170324</v>
      </c>
      <c r="CG18" vm="321">
        <f ca="1"/>
        <v>45174</v>
      </c>
      <c r="CH18" vm="334">
        <f ca="1"/>
        <v>51.42</v>
      </c>
      <c r="CI18" s="1">
        <f t="shared" ca="1" si="48"/>
        <v>-3.2913296971976674E-2</v>
      </c>
      <c r="CJ18" s="1">
        <f t="shared" ca="1" si="49"/>
        <v>9.4228504122497846E-3</v>
      </c>
      <c r="CK18" s="1">
        <f t="shared" ca="1" si="50"/>
        <v>6.3935443823712051E-2</v>
      </c>
      <c r="CL18" s="1">
        <f t="shared" ca="1" si="51"/>
        <v>1.6607354685646569E-2</v>
      </c>
      <c r="CN18" vm="321">
        <f ca="1"/>
        <v>45174</v>
      </c>
      <c r="CO18" vm="335">
        <f ca="1"/>
        <v>81.25</v>
      </c>
      <c r="CP18" s="1">
        <f t="shared" ca="1" si="52"/>
        <v>-3.5722762876809935E-2</v>
      </c>
      <c r="CQ18" s="1">
        <f t="shared" ca="1" si="53"/>
        <v>-2.3906775588659238E-2</v>
      </c>
      <c r="CR18" s="1">
        <f t="shared" ca="1" si="54"/>
        <v>8.7829696077118796E-2</v>
      </c>
      <c r="CS18" s="1">
        <f t="shared" ca="1" si="55"/>
        <v>0.30921688688366095</v>
      </c>
      <c r="CU18" vm="321">
        <f ca="1"/>
        <v>45174</v>
      </c>
      <c r="CV18" vm="336">
        <f ca="1"/>
        <v>150.38</v>
      </c>
      <c r="CW18" s="1">
        <f t="shared" ca="1" si="56"/>
        <v>-3.7321554317905459E-2</v>
      </c>
      <c r="CX18" s="1">
        <f t="shared" ca="1" si="57"/>
        <v>2.8520621024553636E-2</v>
      </c>
      <c r="CY18" s="1">
        <f t="shared" ca="1" si="58"/>
        <v>2.4107872514301226E-2</v>
      </c>
      <c r="CZ18" s="1">
        <f t="shared" ca="1" si="59"/>
        <v>0.38688554827999616</v>
      </c>
      <c r="DB18" vm="321">
        <f ca="1"/>
        <v>45174</v>
      </c>
      <c r="DC18" vm="337">
        <f ca="1"/>
        <v>24.5</v>
      </c>
      <c r="DD18" s="1">
        <f t="shared" ca="1" si="60"/>
        <v>7.8157136980666914E-3</v>
      </c>
      <c r="DE18" s="1">
        <f t="shared" ca="1" si="61"/>
        <v>7.1272409269785703E-2</v>
      </c>
      <c r="DF18" s="1">
        <f t="shared" ca="1" si="62"/>
        <v>0.11872146118721469</v>
      </c>
      <c r="DG18" s="1">
        <f t="shared" ca="1" si="63"/>
        <v>2.6823134953897761E-2</v>
      </c>
      <c r="DI18" vm="338">
        <f ca="1"/>
        <v>45166</v>
      </c>
      <c r="DJ18" vm="339">
        <f ca="1"/>
        <v>25752.7</v>
      </c>
      <c r="DK18" s="1">
        <f t="shared" ca="1" si="64"/>
        <v>-1.1071003417687466E-2</v>
      </c>
      <c r="DL18" s="1">
        <f t="shared" ca="1" si="65"/>
        <v>-0.11005450042315491</v>
      </c>
      <c r="DM18" s="1">
        <f t="shared" ca="1" si="66"/>
        <v>-5.2408286418662811E-2</v>
      </c>
      <c r="DN18" s="1">
        <f t="shared" ca="1" si="67"/>
        <v>0.28916588448782932</v>
      </c>
    </row>
    <row r="19" spans="1:118" x14ac:dyDescent="0.25">
      <c r="A19" vm="338">
        <f ca="1"/>
        <v>45166</v>
      </c>
      <c r="B19" vm="340">
        <f ca="1"/>
        <v>451.19</v>
      </c>
      <c r="C19" s="1">
        <f t="shared" ca="1" si="0"/>
        <v>2.550173875491504E-2</v>
      </c>
      <c r="D19" s="1">
        <f t="shared" ca="1" si="1"/>
        <v>9.8028244667755764E-3</v>
      </c>
      <c r="E19" s="1">
        <f t="shared" ca="1" si="2"/>
        <v>5.4379323237988365E-2</v>
      </c>
      <c r="F19" s="1">
        <f t="shared" ca="1" si="3"/>
        <v>0.15029063838466242</v>
      </c>
      <c r="H19" vm="338">
        <f ca="1"/>
        <v>45166</v>
      </c>
      <c r="I19" vm="341">
        <f ca="1"/>
        <v>67.099999999999994</v>
      </c>
      <c r="J19" s="1">
        <f t="shared" ca="1" si="4"/>
        <v>2.6307739369837855E-2</v>
      </c>
      <c r="K19" s="1">
        <f t="shared" ca="1" si="5"/>
        <v>1.4905351021002989E-4</v>
      </c>
      <c r="L19" s="1">
        <f t="shared" ca="1" si="6"/>
        <v>6.2381253958201363E-2</v>
      </c>
      <c r="M19" s="1">
        <f t="shared" ca="1" si="7"/>
        <v>0.24628528974739952</v>
      </c>
      <c r="O19" vm="338">
        <f ca="1"/>
        <v>45166</v>
      </c>
      <c r="P19" vm="342">
        <f ca="1"/>
        <v>169.67</v>
      </c>
      <c r="Q19" s="1">
        <f t="shared" ca="1" si="8"/>
        <v>3.0426333049920994E-2</v>
      </c>
      <c r="R19" s="1">
        <f t="shared" ca="1" si="9"/>
        <v>-1.095890410958918E-2</v>
      </c>
      <c r="S19" s="1">
        <f t="shared" ca="1" si="10"/>
        <v>8.0700636942675083E-2</v>
      </c>
      <c r="T19" s="1">
        <f t="shared" ca="1" si="11"/>
        <v>9.1195575278152793E-2</v>
      </c>
      <c r="V19" vm="338">
        <f ca="1"/>
        <v>45166</v>
      </c>
      <c r="W19" vm="343">
        <f ca="1"/>
        <v>72.14</v>
      </c>
      <c r="X19" s="1">
        <f t="shared" ca="1" si="12"/>
        <v>-3.8663352665009821E-3</v>
      </c>
      <c r="Y19" s="1">
        <f t="shared" ca="1" si="13"/>
        <v>-3.3623576691225787E-2</v>
      </c>
      <c r="Z19" s="1">
        <f t="shared" ca="1" si="14"/>
        <v>-1.997011275641895E-2</v>
      </c>
      <c r="AA19" s="1">
        <f t="shared" ca="1" si="15"/>
        <v>-5.7883131201764294E-3</v>
      </c>
      <c r="AC19" vm="338">
        <f ca="1"/>
        <v>45166</v>
      </c>
      <c r="AD19" vm="344">
        <f ca="1"/>
        <v>90.74</v>
      </c>
      <c r="AE19" s="1">
        <f t="shared" ca="1" si="16"/>
        <v>3.5963009475967478E-2</v>
      </c>
      <c r="AF19" s="1">
        <f t="shared" ca="1" si="17"/>
        <v>4.3948458352507977E-2</v>
      </c>
      <c r="AG19" s="1">
        <f t="shared" ca="1" si="18"/>
        <v>0.13566958698372952</v>
      </c>
      <c r="AH19" s="1">
        <f t="shared" ca="1" si="19"/>
        <v>0.13481740870435219</v>
      </c>
      <c r="AJ19" vm="338">
        <f ca="1"/>
        <v>45166</v>
      </c>
      <c r="AK19" vm="345">
        <f ca="1"/>
        <v>34.69</v>
      </c>
      <c r="AL19" s="1">
        <f t="shared" ca="1" si="20"/>
        <v>2.0594292438952506E-2</v>
      </c>
      <c r="AM19" s="1">
        <f t="shared" ca="1" si="21"/>
        <v>-6.3019192208535919E-3</v>
      </c>
      <c r="AN19" s="1">
        <f t="shared" ca="1" si="22"/>
        <v>5.7621951219512219E-2</v>
      </c>
      <c r="AO19" s="1">
        <f t="shared" ca="1" si="23"/>
        <v>5.4727880814837246E-2</v>
      </c>
      <c r="AQ19" vm="338">
        <f ca="1"/>
        <v>45166</v>
      </c>
      <c r="AR19" vm="346">
        <f ca="1"/>
        <v>133.57</v>
      </c>
      <c r="AS19" s="1">
        <f t="shared" ca="1" si="24"/>
        <v>1.1993103965219744E-3</v>
      </c>
      <c r="AT19" s="1">
        <f t="shared" ca="1" si="25"/>
        <v>8.836858006042201E-3</v>
      </c>
      <c r="AU19" s="1">
        <f t="shared" ca="1" si="26"/>
        <v>2.4938612645794968E-2</v>
      </c>
      <c r="AV19" s="1">
        <f t="shared" ca="1" si="27"/>
        <v>6.8645491639331133E-2</v>
      </c>
      <c r="AX19" vm="338">
        <f ca="1"/>
        <v>45166</v>
      </c>
      <c r="AY19" vm="347">
        <f ca="1"/>
        <v>108.8</v>
      </c>
      <c r="AZ19" s="1">
        <f t="shared" ca="1" si="28"/>
        <v>2.1212690069457394E-2</v>
      </c>
      <c r="BA19" s="1">
        <f t="shared" ca="1" si="29"/>
        <v>5.1736881005173905E-3</v>
      </c>
      <c r="BB19" s="1">
        <f t="shared" ca="1" si="30"/>
        <v>7.7868040420051507E-2</v>
      </c>
      <c r="BC19" s="1">
        <f t="shared" ca="1" si="31"/>
        <v>0.18055555555555558</v>
      </c>
      <c r="BE19" vm="338">
        <f ca="1"/>
        <v>45166</v>
      </c>
      <c r="BF19" vm="348">
        <f ca="1"/>
        <v>83.82</v>
      </c>
      <c r="BG19" s="1">
        <f t="shared" ca="1" si="32"/>
        <v>3.7376237623762326E-2</v>
      </c>
      <c r="BH19" s="1">
        <f t="shared" ca="1" si="33"/>
        <v>2.9915041282756972E-3</v>
      </c>
      <c r="BI19" s="1">
        <f t="shared" ca="1" si="34"/>
        <v>6.6819396716303936E-2</v>
      </c>
      <c r="BJ19" s="1">
        <f t="shared" ca="1" si="35"/>
        <v>0.12737054472091458</v>
      </c>
      <c r="BL19" vm="338">
        <f ca="1"/>
        <v>45166</v>
      </c>
      <c r="BM19" vm="349">
        <f ca="1"/>
        <v>85.39</v>
      </c>
      <c r="BN19" s="1">
        <f t="shared" ca="1" si="36"/>
        <v>1.9095357441222035E-2</v>
      </c>
      <c r="BO19" s="1">
        <f t="shared" ca="1" si="37"/>
        <v>-4.1982507288629671E-3</v>
      </c>
      <c r="BP19" s="1">
        <f t="shared" ca="1" si="38"/>
        <v>1.5097479790775034E-2</v>
      </c>
      <c r="BQ19" s="1">
        <f t="shared" ca="1" si="39"/>
        <v>-8.3896577620426932E-2</v>
      </c>
      <c r="BS19" vm="338">
        <f ca="1"/>
        <v>45166</v>
      </c>
      <c r="BT19" vm="350">
        <f ca="1"/>
        <v>176.2</v>
      </c>
      <c r="BU19" s="1">
        <f t="shared" ca="1" si="40"/>
        <v>4.4395708612411718E-2</v>
      </c>
      <c r="BV19" s="1">
        <f t="shared" ca="1" si="41"/>
        <v>2.9446132273895725E-2</v>
      </c>
      <c r="BW19" s="1">
        <f t="shared" ca="1" si="42"/>
        <v>5.5721989215098758E-2</v>
      </c>
      <c r="BX19" s="1">
        <f t="shared" ca="1" si="43"/>
        <v>0.32630786601430184</v>
      </c>
      <c r="BZ19" vm="338">
        <f ca="1"/>
        <v>45166</v>
      </c>
      <c r="CA19" vm="351">
        <f ca="1"/>
        <v>62.64</v>
      </c>
      <c r="CB19" s="1">
        <f t="shared" ca="1" si="44"/>
        <v>-1.5558698727015589E-2</v>
      </c>
      <c r="CC19" s="1">
        <f t="shared" ca="1" si="45"/>
        <v>-2.109704641350213E-2</v>
      </c>
      <c r="CD19" s="1">
        <f t="shared" ca="1" si="46"/>
        <v>-3.8083538083538142E-2</v>
      </c>
      <c r="CE19" s="1">
        <f t="shared" ca="1" si="47"/>
        <v>-0.1603217158176943</v>
      </c>
      <c r="CG19" vm="338">
        <f ca="1"/>
        <v>45166</v>
      </c>
      <c r="CH19" vm="352">
        <f ca="1"/>
        <v>53.17</v>
      </c>
      <c r="CI19" s="1">
        <f t="shared" ca="1" si="48"/>
        <v>5.5379118697895968E-2</v>
      </c>
      <c r="CJ19" s="1">
        <f t="shared" ca="1" si="49"/>
        <v>2.9030385136442811E-2</v>
      </c>
      <c r="CK19" s="1">
        <f t="shared" ca="1" si="50"/>
        <v>0.11889730639730636</v>
      </c>
      <c r="CL19" s="1">
        <f t="shared" ca="1" si="51"/>
        <v>0.11561057490558131</v>
      </c>
      <c r="CN19" vm="338">
        <f ca="1"/>
        <v>45166</v>
      </c>
      <c r="CO19" vm="353">
        <f ca="1"/>
        <v>84.26</v>
      </c>
      <c r="CP19" s="1">
        <f t="shared" ca="1" si="52"/>
        <v>6.2145468296987354E-2</v>
      </c>
      <c r="CQ19" s="1">
        <f t="shared" ca="1" si="53"/>
        <v>4.6500536544652506E-3</v>
      </c>
      <c r="CR19" s="1">
        <f t="shared" ca="1" si="54"/>
        <v>0.15964767409854128</v>
      </c>
      <c r="CS19" s="1">
        <f t="shared" ca="1" si="55"/>
        <v>0.41899629504883801</v>
      </c>
      <c r="CU19" vm="338">
        <f ca="1"/>
        <v>45166</v>
      </c>
      <c r="CV19" vm="354">
        <f ca="1"/>
        <v>156.21</v>
      </c>
      <c r="CW19" s="1">
        <f t="shared" ca="1" si="56"/>
        <v>4.775638875846807E-2</v>
      </c>
      <c r="CX19" s="1">
        <f t="shared" ca="1" si="57"/>
        <v>1.2706645056726145E-2</v>
      </c>
      <c r="CY19" s="1">
        <f t="shared" ca="1" si="58"/>
        <v>6.8906527986862073E-2</v>
      </c>
      <c r="CZ19" s="1">
        <f t="shared" ca="1" si="59"/>
        <v>0.50332018092580133</v>
      </c>
      <c r="DB19" vm="338">
        <f ca="1"/>
        <v>45166</v>
      </c>
      <c r="DC19" vm="355">
        <f ca="1"/>
        <v>24.31</v>
      </c>
      <c r="DD19" s="1">
        <f t="shared" ca="1" si="60"/>
        <v>3.3588435374149621E-2</v>
      </c>
      <c r="DE19" s="1">
        <f t="shared" ca="1" si="61"/>
        <v>9.0134529147981965E-2</v>
      </c>
      <c r="DF19" s="1">
        <f t="shared" ca="1" si="62"/>
        <v>0.14077897700610043</v>
      </c>
      <c r="DG19" s="1">
        <f t="shared" ca="1" si="63"/>
        <v>9.6032461677186612E-2</v>
      </c>
      <c r="DI19" vm="356">
        <f ca="1"/>
        <v>45158</v>
      </c>
      <c r="DJ19" vm="357">
        <f ca="1"/>
        <v>26041</v>
      </c>
      <c r="DK19" s="1">
        <f t="shared" ca="1" si="64"/>
        <v>-9.0544263100137909E-4</v>
      </c>
      <c r="DL19" s="1">
        <f t="shared" ca="1" si="65"/>
        <v>-0.11247060427388296</v>
      </c>
      <c r="DM19" s="1">
        <f t="shared" ca="1" si="66"/>
        <v>-2.6876824302332215E-2</v>
      </c>
      <c r="DN19" s="1">
        <f t="shared" ca="1" si="67"/>
        <v>0.26130969679356775</v>
      </c>
    </row>
    <row r="20" spans="1:118" x14ac:dyDescent="0.25">
      <c r="A20" vm="358">
        <f ca="1"/>
        <v>45159</v>
      </c>
      <c r="B20" vm="359">
        <f ca="1"/>
        <v>439.97</v>
      </c>
      <c r="C20" s="1">
        <f t="shared" ca="1" si="0"/>
        <v>7.9495990836197655E-3</v>
      </c>
      <c r="D20" s="1">
        <f t="shared" ca="1" si="1"/>
        <v>-3.709620940208349E-2</v>
      </c>
      <c r="E20" s="1">
        <f t="shared" ca="1" si="2"/>
        <v>4.7497738202942827E-2</v>
      </c>
      <c r="F20" s="1">
        <f t="shared" ca="1" si="3"/>
        <v>8.5514791147516783E-2</v>
      </c>
      <c r="H20" vm="358">
        <f ca="1"/>
        <v>45159</v>
      </c>
      <c r="I20" vm="360">
        <f ca="1"/>
        <v>65.38</v>
      </c>
      <c r="J20" s="1">
        <f t="shared" ca="1" si="4"/>
        <v>4.9185367353211367E-3</v>
      </c>
      <c r="K20" s="1">
        <f t="shared" ca="1" si="5"/>
        <v>-4.9847405900305286E-2</v>
      </c>
      <c r="L20" s="1">
        <f t="shared" ca="1" si="6"/>
        <v>5.1801801801801786E-2</v>
      </c>
      <c r="M20" s="1">
        <f t="shared" ca="1" si="7"/>
        <v>0.18527918781725888</v>
      </c>
      <c r="O20" vm="358">
        <f ca="1"/>
        <v>45159</v>
      </c>
      <c r="P20" vm="361">
        <f ca="1"/>
        <v>164.66</v>
      </c>
      <c r="Q20" s="1">
        <f t="shared" ca="1" si="8"/>
        <v>1.2295585884667405E-2</v>
      </c>
      <c r="R20" s="1">
        <f t="shared" ca="1" si="9"/>
        <v>-4.6885853206760794E-2</v>
      </c>
      <c r="S20" s="1">
        <f t="shared" ca="1" si="10"/>
        <v>8.3503323024281095E-2</v>
      </c>
      <c r="T20" s="1">
        <f t="shared" ca="1" si="11"/>
        <v>3.1187374749498932E-2</v>
      </c>
      <c r="V20" vm="358">
        <f ca="1"/>
        <v>45159</v>
      </c>
      <c r="W20" vm="362">
        <f ca="1"/>
        <v>72.42</v>
      </c>
      <c r="X20" s="1">
        <f t="shared" ca="1" si="12"/>
        <v>-8.2169268693507852E-3</v>
      </c>
      <c r="Y20" s="1">
        <f t="shared" ca="1" si="13"/>
        <v>-4.8357424441524216E-2</v>
      </c>
      <c r="Z20" s="1">
        <f t="shared" ca="1" si="14"/>
        <v>-1.3754596214081507E-2</v>
      </c>
      <c r="AA20" s="1">
        <f t="shared" ca="1" si="15"/>
        <v>-2.726662189388853E-2</v>
      </c>
      <c r="AC20" vm="358">
        <f ca="1"/>
        <v>45159</v>
      </c>
      <c r="AD20" vm="363">
        <f ca="1"/>
        <v>87.59</v>
      </c>
      <c r="AE20" s="1">
        <f t="shared" ca="1" si="16"/>
        <v>-1.3737191757684931E-2</v>
      </c>
      <c r="AF20" s="1">
        <f t="shared" ca="1" si="17"/>
        <v>2.0267909143855668E-2</v>
      </c>
      <c r="AG20" s="1">
        <f t="shared" ca="1" si="18"/>
        <v>0.11197156277770735</v>
      </c>
      <c r="AH20" s="1">
        <f t="shared" ca="1" si="19"/>
        <v>5.73394495412844E-2</v>
      </c>
      <c r="AJ20" vm="358">
        <f ca="1"/>
        <v>45159</v>
      </c>
      <c r="AK20" vm="364">
        <f ca="1"/>
        <v>33.99</v>
      </c>
      <c r="AL20" s="1">
        <f t="shared" ca="1" si="20"/>
        <v>2.942907592703095E-4</v>
      </c>
      <c r="AM20" s="1">
        <f t="shared" ca="1" si="21"/>
        <v>-3.4375000000000024E-2</v>
      </c>
      <c r="AN20" s="1">
        <f t="shared" ca="1" si="22"/>
        <v>5.8548738710682113E-2</v>
      </c>
      <c r="AO20" s="1">
        <f t="shared" ca="1" si="23"/>
        <v>8.0071174377225121E-3</v>
      </c>
      <c r="AQ20" vm="358">
        <f ca="1"/>
        <v>45159</v>
      </c>
      <c r="AR20" vm="365">
        <f ca="1"/>
        <v>133.41</v>
      </c>
      <c r="AS20" s="1">
        <f t="shared" ca="1" si="24"/>
        <v>-8.9867445517864556E-4</v>
      </c>
      <c r="AT20" s="1">
        <f t="shared" ca="1" si="25"/>
        <v>-1.3166654338338643E-2</v>
      </c>
      <c r="AU20" s="1">
        <f t="shared" ca="1" si="26"/>
        <v>4.6106798400376348E-2</v>
      </c>
      <c r="AV20" s="1">
        <f t="shared" ca="1" si="27"/>
        <v>4.8079189252887032E-2</v>
      </c>
      <c r="AX20" vm="358">
        <f ca="1"/>
        <v>45159</v>
      </c>
      <c r="AY20" vm="366">
        <f ca="1"/>
        <v>106.54</v>
      </c>
      <c r="AZ20" s="1">
        <f t="shared" ca="1" si="28"/>
        <v>2.8237951807229987E-3</v>
      </c>
      <c r="BA20" s="1">
        <f t="shared" ca="1" si="29"/>
        <v>-3.2861292665214148E-2</v>
      </c>
      <c r="BB20" s="1">
        <f t="shared" ca="1" si="30"/>
        <v>8.3384177343908919E-2</v>
      </c>
      <c r="BC20" s="1">
        <f t="shared" ca="1" si="31"/>
        <v>0.11536850921273042</v>
      </c>
      <c r="BE20" vm="358">
        <f ca="1"/>
        <v>45159</v>
      </c>
      <c r="BF20" vm="367">
        <f ca="1"/>
        <v>80.8</v>
      </c>
      <c r="BG20" s="1">
        <f t="shared" ca="1" si="32"/>
        <v>-3.7114932574540562E-4</v>
      </c>
      <c r="BH20" s="1">
        <f t="shared" ca="1" si="33"/>
        <v>-5.2421719244751953E-2</v>
      </c>
      <c r="BI20" s="1">
        <f t="shared" ca="1" si="34"/>
        <v>5.9811122770199406E-2</v>
      </c>
      <c r="BJ20" s="1">
        <f t="shared" ca="1" si="35"/>
        <v>3.3644620698477616E-2</v>
      </c>
      <c r="BL20" vm="358">
        <f ca="1"/>
        <v>45159</v>
      </c>
      <c r="BM20" vm="368">
        <f ca="1"/>
        <v>83.79</v>
      </c>
      <c r="BN20" s="1">
        <f t="shared" ca="1" si="36"/>
        <v>7.9393720678456736E-3</v>
      </c>
      <c r="BO20" s="1">
        <f t="shared" ca="1" si="37"/>
        <v>-4.2946887492861123E-2</v>
      </c>
      <c r="BP20" s="1">
        <f t="shared" ca="1" si="38"/>
        <v>2.8729281767955844E-2</v>
      </c>
      <c r="BQ20" s="1">
        <f t="shared" ca="1" si="39"/>
        <v>-0.13529411764705881</v>
      </c>
      <c r="BS20" vm="358">
        <f ca="1"/>
        <v>45159</v>
      </c>
      <c r="BT20" vm="369">
        <f ca="1"/>
        <v>168.71</v>
      </c>
      <c r="BU20" s="1">
        <f t="shared" ca="1" si="40"/>
        <v>2.273278370514064E-2</v>
      </c>
      <c r="BV20" s="1">
        <f t="shared" ca="1" si="41"/>
        <v>-5.187141733168478E-2</v>
      </c>
      <c r="BW20" s="1">
        <f t="shared" ca="1" si="42"/>
        <v>2.3849981793907068E-2</v>
      </c>
      <c r="BX20" s="1">
        <f t="shared" ca="1" si="43"/>
        <v>0.20610523305690601</v>
      </c>
      <c r="BZ20" vm="358">
        <f ca="1"/>
        <v>45159</v>
      </c>
      <c r="CA20" vm="370">
        <f ca="1"/>
        <v>63.63</v>
      </c>
      <c r="CB20" s="1">
        <f t="shared" ca="1" si="44"/>
        <v>2.2050716648291157E-3</v>
      </c>
      <c r="CC20" s="1">
        <f t="shared" ca="1" si="45"/>
        <v>-5.0865155131264966E-2</v>
      </c>
      <c r="CD20" s="1">
        <f t="shared" ca="1" si="46"/>
        <v>-1.4862981885740839E-2</v>
      </c>
      <c r="CE20" s="1">
        <f t="shared" ca="1" si="47"/>
        <v>-0.15955620129441278</v>
      </c>
      <c r="CG20" vm="358">
        <f ca="1"/>
        <v>45159</v>
      </c>
      <c r="CH20" vm="371">
        <f ca="1"/>
        <v>50.38</v>
      </c>
      <c r="CI20" s="1">
        <f t="shared" ca="1" si="48"/>
        <v>-1.5823403008399985E-2</v>
      </c>
      <c r="CJ20" s="1">
        <f t="shared" ca="1" si="49"/>
        <v>-4.3478260869565202E-2</v>
      </c>
      <c r="CK20" s="1">
        <f t="shared" ca="1" si="50"/>
        <v>0.10434020166593611</v>
      </c>
      <c r="CL20" s="1">
        <f t="shared" ca="1" si="51"/>
        <v>-3.2084534101825067E-2</v>
      </c>
      <c r="CN20" vm="358">
        <f ca="1"/>
        <v>45159</v>
      </c>
      <c r="CO20" vm="372">
        <f ca="1"/>
        <v>79.33</v>
      </c>
      <c r="CP20" s="1">
        <f t="shared" ca="1" si="52"/>
        <v>-3.0162121402538006E-3</v>
      </c>
      <c r="CQ20" s="1">
        <f t="shared" ca="1" si="53"/>
        <v>-6.0627590290112547E-2</v>
      </c>
      <c r="CR20" s="1">
        <f t="shared" ca="1" si="54"/>
        <v>0.13005698005697999</v>
      </c>
      <c r="CS20" s="1">
        <f t="shared" ca="1" si="55"/>
        <v>0.29223000488678935</v>
      </c>
      <c r="CU20" vm="358">
        <f ca="1"/>
        <v>45159</v>
      </c>
      <c r="CV20" vm="373">
        <f ca="1"/>
        <v>149.09</v>
      </c>
      <c r="CW20" s="1">
        <f t="shared" ca="1" si="56"/>
        <v>2.0255936494901854E-2</v>
      </c>
      <c r="CX20" s="1">
        <f t="shared" ca="1" si="57"/>
        <v>-7.1090342679127699E-2</v>
      </c>
      <c r="CY20" s="1">
        <f t="shared" ca="1" si="58"/>
        <v>1.1739956568946726E-2</v>
      </c>
      <c r="CZ20" s="1">
        <f t="shared" ca="1" si="59"/>
        <v>0.33911168994476143</v>
      </c>
      <c r="DB20" vm="358">
        <f ca="1"/>
        <v>45159</v>
      </c>
      <c r="DC20" vm="374">
        <f ca="1"/>
        <v>23.52</v>
      </c>
      <c r="DD20" s="1">
        <f t="shared" ca="1" si="60"/>
        <v>5.0938337801608606E-2</v>
      </c>
      <c r="DE20" s="1">
        <f t="shared" ca="1" si="61"/>
        <v>7.006369426751588E-2</v>
      </c>
      <c r="DF20" s="1">
        <f t="shared" ca="1" si="62"/>
        <v>0.19088607594936707</v>
      </c>
      <c r="DG20" s="1">
        <f t="shared" ca="1" si="63"/>
        <v>7.9889807162534354E-2</v>
      </c>
      <c r="DI20" vm="375">
        <f ca="1"/>
        <v>45151</v>
      </c>
      <c r="DJ20" vm="376">
        <f ca="1"/>
        <v>26064.6</v>
      </c>
      <c r="DK20" s="1">
        <f t="shared" ca="1" si="64"/>
        <v>-0.11301906536331389</v>
      </c>
      <c r="DL20" s="1">
        <f t="shared" ca="1" si="65"/>
        <v>-0.12771995582477164</v>
      </c>
      <c r="DM20" s="1">
        <f t="shared" ca="1" si="66"/>
        <v>-2.874496944403046E-2</v>
      </c>
      <c r="DN20" s="1">
        <f t="shared" ca="1" si="67"/>
        <v>0.22956434119058924</v>
      </c>
    </row>
    <row r="21" spans="1:118" x14ac:dyDescent="0.25">
      <c r="A21" vm="377">
        <f ca="1"/>
        <v>45152</v>
      </c>
      <c r="B21" vm="378">
        <f ca="1"/>
        <v>436.5</v>
      </c>
      <c r="C21" s="1">
        <f t="shared" ca="1" si="0"/>
        <v>-2.053180747223152E-2</v>
      </c>
      <c r="D21" s="1">
        <f t="shared" ca="1" si="1"/>
        <v>-3.467645627847319E-2</v>
      </c>
      <c r="E21" s="1">
        <f t="shared" ca="1" si="2"/>
        <v>4.2711767235201363E-2</v>
      </c>
      <c r="F21" s="1">
        <f t="shared" ca="1" si="3"/>
        <v>3.4017150708295862E-2</v>
      </c>
      <c r="H21" vm="377">
        <f ca="1"/>
        <v>45152</v>
      </c>
      <c r="I21" vm="379">
        <f ca="1"/>
        <v>65.06</v>
      </c>
      <c r="J21" s="1">
        <f t="shared" ca="1" si="4"/>
        <v>-3.0691299165673452E-2</v>
      </c>
      <c r="K21" s="1">
        <f t="shared" ca="1" si="5"/>
        <v>-7.6266015863331298E-3</v>
      </c>
      <c r="L21" s="1">
        <f t="shared" ca="1" si="6"/>
        <v>5.9436573847907605E-2</v>
      </c>
      <c r="M21" s="1">
        <f t="shared" ca="1" si="7"/>
        <v>0.12775177673773627</v>
      </c>
      <c r="O21" vm="377">
        <f ca="1"/>
        <v>45152</v>
      </c>
      <c r="P21" vm="380">
        <f ca="1"/>
        <v>162.66</v>
      </c>
      <c r="Q21" s="1">
        <f t="shared" ca="1" si="8"/>
        <v>-4.1597925995757734E-2</v>
      </c>
      <c r="R21" s="1">
        <f t="shared" ca="1" si="9"/>
        <v>-4.8660662065738644E-2</v>
      </c>
      <c r="S21" s="1">
        <f t="shared" ca="1" si="10"/>
        <v>7.330913889805335E-2</v>
      </c>
      <c r="T21" s="1">
        <f t="shared" ca="1" si="11"/>
        <v>-2.906942040231603E-2</v>
      </c>
      <c r="V21" vm="377">
        <f ca="1"/>
        <v>45152</v>
      </c>
      <c r="W21" vm="381">
        <f ca="1"/>
        <v>73.02</v>
      </c>
      <c r="X21" s="1">
        <f t="shared" ca="1" si="12"/>
        <v>-2.3796791443850284E-2</v>
      </c>
      <c r="Y21" s="1">
        <f t="shared" ca="1" si="13"/>
        <v>-3.4510115033716773E-2</v>
      </c>
      <c r="Z21" s="1">
        <f t="shared" ca="1" si="14"/>
        <v>-3.8198103266596492E-2</v>
      </c>
      <c r="AA21" s="1">
        <f t="shared" ca="1" si="15"/>
        <v>-5.0578598361721502E-2</v>
      </c>
      <c r="AC21" vm="377">
        <f ca="1"/>
        <v>45152</v>
      </c>
      <c r="AD21" vm="382">
        <f ca="1"/>
        <v>88.81</v>
      </c>
      <c r="AE21" s="1">
        <f t="shared" ca="1" si="16"/>
        <v>-1.2124582869855433E-2</v>
      </c>
      <c r="AF21" s="1">
        <f t="shared" ca="1" si="17"/>
        <v>5.3499406880189858E-2</v>
      </c>
      <c r="AG21" s="1">
        <f t="shared" ca="1" si="18"/>
        <v>0.11514314414866902</v>
      </c>
      <c r="AH21" s="1">
        <f t="shared" ca="1" si="19"/>
        <v>0.11766926755600314</v>
      </c>
      <c r="AJ21" vm="377">
        <f ca="1"/>
        <v>45152</v>
      </c>
      <c r="AK21" vm="383">
        <f ca="1"/>
        <v>33.979999999999997</v>
      </c>
      <c r="AL21" s="1">
        <f t="shared" ca="1" si="20"/>
        <v>-2.6918671248568293E-2</v>
      </c>
      <c r="AM21" s="1">
        <f t="shared" ca="1" si="21"/>
        <v>-3.6301758366420911E-2</v>
      </c>
      <c r="AN21" s="1">
        <f t="shared" ca="1" si="22"/>
        <v>4.2331288343558142E-2</v>
      </c>
      <c r="AO21" s="1">
        <f t="shared" ca="1" si="23"/>
        <v>-2.8032036613272426E-2</v>
      </c>
      <c r="AQ21" vm="377">
        <f ca="1"/>
        <v>45152</v>
      </c>
      <c r="AR21" vm="384">
        <f ca="1"/>
        <v>133.53</v>
      </c>
      <c r="AS21" s="1">
        <f t="shared" ca="1" si="24"/>
        <v>-1.5773568216997026E-2</v>
      </c>
      <c r="AT21" s="1">
        <f t="shared" ca="1" si="25"/>
        <v>-1.9891368173810979E-2</v>
      </c>
      <c r="AU21" s="1">
        <f t="shared" ca="1" si="26"/>
        <v>1.6906557002513128E-2</v>
      </c>
      <c r="AV21" s="1">
        <f t="shared" ca="1" si="27"/>
        <v>4.5892266024677528E-3</v>
      </c>
      <c r="AX21" vm="377">
        <f ca="1"/>
        <v>45152</v>
      </c>
      <c r="AY21" vm="385">
        <f ca="1"/>
        <v>106.24</v>
      </c>
      <c r="AZ21" s="1">
        <f t="shared" ca="1" si="28"/>
        <v>-2.433648636238411E-2</v>
      </c>
      <c r="BA21" s="1">
        <f t="shared" ca="1" si="29"/>
        <v>-3.0214513920584229E-2</v>
      </c>
      <c r="BB21" s="1">
        <f t="shared" ca="1" si="30"/>
        <v>6.4742433353377371E-2</v>
      </c>
      <c r="BC21" s="1">
        <f t="shared" ca="1" si="31"/>
        <v>7.486847430190198E-2</v>
      </c>
      <c r="BE21" vm="377">
        <f ca="1"/>
        <v>45152</v>
      </c>
      <c r="BF21" vm="386">
        <f ca="1"/>
        <v>80.83</v>
      </c>
      <c r="BG21" s="1">
        <f t="shared" ca="1" si="32"/>
        <v>-2.2848162475822057E-2</v>
      </c>
      <c r="BH21" s="1">
        <f t="shared" ca="1" si="33"/>
        <v>-3.4865671641791066E-2</v>
      </c>
      <c r="BI21" s="1">
        <f t="shared" ca="1" si="34"/>
        <v>2.7979142820806345E-2</v>
      </c>
      <c r="BJ21" s="1">
        <f t="shared" ca="1" si="35"/>
        <v>2.0967538208917474E-2</v>
      </c>
      <c r="BL21" vm="377">
        <f ca="1"/>
        <v>45152</v>
      </c>
      <c r="BM21" vm="387">
        <f ca="1"/>
        <v>83.13</v>
      </c>
      <c r="BN21" s="1">
        <f t="shared" ca="1" si="36"/>
        <v>-3.4382622836566477E-2</v>
      </c>
      <c r="BO21" s="1">
        <f t="shared" ca="1" si="37"/>
        <v>-6.7422032757460226E-2</v>
      </c>
      <c r="BP21" s="1">
        <f t="shared" ca="1" si="38"/>
        <v>6.9040697674417773E-3</v>
      </c>
      <c r="BQ21" s="1">
        <f t="shared" ca="1" si="39"/>
        <v>-0.17415060600039739</v>
      </c>
      <c r="BS21" vm="377">
        <f ca="1"/>
        <v>45152</v>
      </c>
      <c r="BT21" vm="388">
        <f ca="1"/>
        <v>164.96</v>
      </c>
      <c r="BU21" s="1">
        <f t="shared" ca="1" si="40"/>
        <v>-1.1623726782504481E-2</v>
      </c>
      <c r="BV21" s="1">
        <f t="shared" ca="1" si="41"/>
        <v>-6.341906546301021E-2</v>
      </c>
      <c r="BW21" s="1">
        <f t="shared" ca="1" si="42"/>
        <v>4.7498094996190114E-2</v>
      </c>
      <c r="BX21" s="1">
        <f t="shared" ca="1" si="43"/>
        <v>0.1137667949496995</v>
      </c>
      <c r="BZ21" vm="377">
        <f ca="1"/>
        <v>45152</v>
      </c>
      <c r="CA21" vm="389">
        <f ca="1"/>
        <v>63.49</v>
      </c>
      <c r="CB21" s="1">
        <f t="shared" ca="1" si="44"/>
        <v>-1.6726033761808756E-2</v>
      </c>
      <c r="CC21" s="1">
        <f t="shared" ca="1" si="45"/>
        <v>-7.2597137014314819E-2</v>
      </c>
      <c r="CD21" s="1">
        <f t="shared" ca="1" si="46"/>
        <v>-3.9630918166691842E-2</v>
      </c>
      <c r="CE21" s="1">
        <f t="shared" ca="1" si="47"/>
        <v>-0.18288288288288287</v>
      </c>
      <c r="CG21" vm="377">
        <f ca="1"/>
        <v>45152</v>
      </c>
      <c r="CH21" vm="390">
        <f ca="1"/>
        <v>51.19</v>
      </c>
      <c r="CI21" s="1">
        <f t="shared" ca="1" si="48"/>
        <v>4.9077345897133888E-3</v>
      </c>
      <c r="CJ21" s="1">
        <f t="shared" ca="1" si="49"/>
        <v>-8.7141750580945546E-3</v>
      </c>
      <c r="CK21" s="1">
        <f t="shared" ca="1" si="50"/>
        <v>8.9612601106853998E-2</v>
      </c>
      <c r="CL21" s="1">
        <f t="shared" ca="1" si="51"/>
        <v>1.830117366222388E-2</v>
      </c>
      <c r="CN21" vm="377">
        <f ca="1"/>
        <v>45152</v>
      </c>
      <c r="CO21" vm="391">
        <f ca="1"/>
        <v>79.569999999999993</v>
      </c>
      <c r="CP21" s="1">
        <f t="shared" ca="1" si="52"/>
        <v>-4.4089380105718425E-2</v>
      </c>
      <c r="CQ21" s="1">
        <f t="shared" ca="1" si="53"/>
        <v>-3.5398230088495596E-2</v>
      </c>
      <c r="CR21" s="1">
        <f t="shared" ca="1" si="54"/>
        <v>0.11069235064209929</v>
      </c>
      <c r="CS21" s="1">
        <f t="shared" ca="1" si="55"/>
        <v>0.2304004948198545</v>
      </c>
      <c r="CU21" vm="377">
        <f ca="1"/>
        <v>45152</v>
      </c>
      <c r="CV21" vm="392">
        <f ca="1"/>
        <v>146.13</v>
      </c>
      <c r="CW21" s="1">
        <f t="shared" ca="1" si="56"/>
        <v>-5.4715819711382598E-4</v>
      </c>
      <c r="CX21" s="1">
        <f t="shared" ca="1" si="57"/>
        <v>-4.9808179985694756E-2</v>
      </c>
      <c r="CY21" s="1">
        <f t="shared" ca="1" si="58"/>
        <v>9.624906226556626E-2</v>
      </c>
      <c r="CZ21" s="1">
        <f t="shared" ca="1" si="59"/>
        <v>0.24371249840418732</v>
      </c>
      <c r="DB21" vm="377">
        <f ca="1"/>
        <v>45152</v>
      </c>
      <c r="DC21" vm="393">
        <f ca="1"/>
        <v>22.38</v>
      </c>
      <c r="DD21" s="1">
        <f t="shared" ca="1" si="60"/>
        <v>-2.1425448185395803E-2</v>
      </c>
      <c r="DE21" s="1">
        <f t="shared" ca="1" si="61"/>
        <v>3.1811894882434195E-2</v>
      </c>
      <c r="DF21" s="1">
        <f t="shared" ca="1" si="62"/>
        <v>0.11287916459472898</v>
      </c>
      <c r="DG21" s="1">
        <f t="shared" ca="1" si="63"/>
        <v>0.14009169638308711</v>
      </c>
      <c r="DI21" vm="394">
        <f ca="1"/>
        <v>45144</v>
      </c>
      <c r="DJ21" vm="395">
        <f ca="1"/>
        <v>29385.75</v>
      </c>
      <c r="DK21" s="1">
        <f t="shared" ca="1" si="64"/>
        <v>1.5494140971248637E-2</v>
      </c>
      <c r="DL21" s="1">
        <f t="shared" ca="1" si="65"/>
        <v>-2.6994139266911691E-2</v>
      </c>
      <c r="DM21" s="1">
        <f t="shared" ca="1" si="66"/>
        <v>0.11116047795507827</v>
      </c>
      <c r="DN21" s="1">
        <f t="shared" ca="1" si="67"/>
        <v>0.21192093948798318</v>
      </c>
    </row>
    <row r="22" spans="1:118" x14ac:dyDescent="0.25">
      <c r="A22" vm="396">
        <f ca="1"/>
        <v>45145</v>
      </c>
      <c r="B22" vm="397">
        <f ca="1"/>
        <v>445.65</v>
      </c>
      <c r="C22" s="1">
        <f t="shared" ca="1" si="0"/>
        <v>-2.5961818222511247E-3</v>
      </c>
      <c r="D22" s="1">
        <f t="shared" ca="1" si="1"/>
        <v>-8.0795940170940075E-3</v>
      </c>
      <c r="E22" s="1">
        <f t="shared" ca="1" si="2"/>
        <v>8.2752253456109245E-2</v>
      </c>
      <c r="F22" s="1">
        <f t="shared" ca="1" si="3"/>
        <v>4.3432451416529981E-2</v>
      </c>
      <c r="H22" vm="396">
        <f ca="1"/>
        <v>45145</v>
      </c>
      <c r="I22" vm="398">
        <f ca="1"/>
        <v>67.12</v>
      </c>
      <c r="J22" s="1">
        <f t="shared" ca="1" si="4"/>
        <v>4.4716053063051326E-4</v>
      </c>
      <c r="K22" s="1">
        <f t="shared" ca="1" si="5"/>
        <v>-4.4676098287417922E-4</v>
      </c>
      <c r="L22" s="1">
        <f t="shared" ca="1" si="6"/>
        <v>0.12409981577625194</v>
      </c>
      <c r="M22" s="1">
        <f t="shared" ca="1" si="7"/>
        <v>0.12693082605775691</v>
      </c>
      <c r="O22" vm="396">
        <f ca="1"/>
        <v>45145</v>
      </c>
      <c r="P22" vm="399">
        <f ca="1"/>
        <v>169.72</v>
      </c>
      <c r="Q22" s="1">
        <f t="shared" ca="1" si="8"/>
        <v>-1.0667443893908553E-2</v>
      </c>
      <c r="R22" s="1">
        <f t="shared" ca="1" si="9"/>
        <v>-2.9727875600274348E-2</v>
      </c>
      <c r="S22" s="1">
        <f t="shared" ca="1" si="10"/>
        <v>0.14807549211932614</v>
      </c>
      <c r="T22" s="1">
        <f t="shared" ca="1" si="11"/>
        <v>-1.1182390677417322E-3</v>
      </c>
      <c r="V22" vm="396">
        <f ca="1"/>
        <v>45145</v>
      </c>
      <c r="W22" vm="400">
        <f ca="1"/>
        <v>74.8</v>
      </c>
      <c r="X22" s="1">
        <f t="shared" ca="1" si="12"/>
        <v>2.0093770931010244E-3</v>
      </c>
      <c r="Y22" s="1">
        <f t="shared" ca="1" si="13"/>
        <v>7.0005385029617128E-3</v>
      </c>
      <c r="Z22" s="1">
        <f t="shared" ca="1" si="14"/>
        <v>-3.0082987551867314E-2</v>
      </c>
      <c r="AA22" s="1">
        <f t="shared" ca="1" si="15"/>
        <v>-9.4027281154814984E-3</v>
      </c>
      <c r="AC22" vm="396">
        <f ca="1"/>
        <v>45145</v>
      </c>
      <c r="AD22" vm="401">
        <f ca="1"/>
        <v>89.9</v>
      </c>
      <c r="AE22" s="1">
        <f t="shared" ca="1" si="16"/>
        <v>3.4284399447768107E-2</v>
      </c>
      <c r="AF22" s="1">
        <f t="shared" ca="1" si="17"/>
        <v>0.10374462860650709</v>
      </c>
      <c r="AG22" s="1">
        <f t="shared" ca="1" si="18"/>
        <v>0.1449312277126848</v>
      </c>
      <c r="AH22" s="1">
        <f t="shared" ca="1" si="19"/>
        <v>0.14566076207467832</v>
      </c>
      <c r="AJ22" vm="396">
        <f ca="1"/>
        <v>45145</v>
      </c>
      <c r="AK22" vm="402">
        <f ca="1"/>
        <v>34.92</v>
      </c>
      <c r="AL22" s="1">
        <f t="shared" ca="1" si="20"/>
        <v>2.8645087367531129E-4</v>
      </c>
      <c r="AM22" s="1">
        <f t="shared" ca="1" si="21"/>
        <v>1.9562043795620487E-2</v>
      </c>
      <c r="AN22" s="1">
        <f t="shared" ca="1" si="22"/>
        <v>9.4670846394984423E-2</v>
      </c>
      <c r="AO22" s="1">
        <f t="shared" ca="1" si="23"/>
        <v>-1.7997750281214864E-2</v>
      </c>
      <c r="AQ22" vm="396">
        <f ca="1"/>
        <v>45145</v>
      </c>
      <c r="AR22" vm="403">
        <f ca="1"/>
        <v>135.66999999999999</v>
      </c>
      <c r="AS22" s="1">
        <f t="shared" ca="1" si="24"/>
        <v>2.4697885196374485E-2</v>
      </c>
      <c r="AT22" s="1">
        <f t="shared" ca="1" si="25"/>
        <v>3.0144267274107815E-2</v>
      </c>
      <c r="AU22" s="1">
        <f t="shared" ca="1" si="26"/>
        <v>2.6325743248354565E-2</v>
      </c>
      <c r="AV22" s="1">
        <f t="shared" ca="1" si="27"/>
        <v>1.5342014668462677E-2</v>
      </c>
      <c r="AX22" vm="396">
        <f ca="1"/>
        <v>45145</v>
      </c>
      <c r="AY22" vm="404">
        <f ca="1"/>
        <v>108.89</v>
      </c>
      <c r="AZ22" s="1">
        <f t="shared" ca="1" si="28"/>
        <v>6.0051736881005704E-3</v>
      </c>
      <c r="BA22" s="1">
        <f t="shared" ca="1" si="29"/>
        <v>2.5780314888131954E-3</v>
      </c>
      <c r="BB22" s="1">
        <f t="shared" ca="1" si="30"/>
        <v>0.10570674248578388</v>
      </c>
      <c r="BC22" s="1">
        <f t="shared" ca="1" si="31"/>
        <v>9.0645032051282021E-2</v>
      </c>
      <c r="BE22" vm="396">
        <f ca="1"/>
        <v>45145</v>
      </c>
      <c r="BF22" vm="405">
        <f ca="1"/>
        <v>82.72</v>
      </c>
      <c r="BG22" s="1">
        <f t="shared" ca="1" si="32"/>
        <v>-1.0171114036137303E-2</v>
      </c>
      <c r="BH22" s="1">
        <f t="shared" ca="1" si="33"/>
        <v>-6.485707422531903E-3</v>
      </c>
      <c r="BI22" s="1">
        <f t="shared" ca="1" si="34"/>
        <v>5.9154929577464849E-2</v>
      </c>
      <c r="BJ22" s="1">
        <f t="shared" ca="1" si="35"/>
        <v>1.9723865877711959E-2</v>
      </c>
      <c r="BL22" vm="396">
        <f ca="1"/>
        <v>45145</v>
      </c>
      <c r="BM22" vm="406">
        <f ca="1"/>
        <v>86.09</v>
      </c>
      <c r="BN22" s="1">
        <f t="shared" ca="1" si="36"/>
        <v>3.9650145772595147E-3</v>
      </c>
      <c r="BO22" s="1">
        <f t="shared" ca="1" si="37"/>
        <v>-3.4324172742568729E-2</v>
      </c>
      <c r="BP22" s="1">
        <f t="shared" ca="1" si="38"/>
        <v>2.2810977783058118E-2</v>
      </c>
      <c r="BQ22" s="1">
        <f t="shared" ca="1" si="39"/>
        <v>-0.16165157269451744</v>
      </c>
      <c r="BS22" vm="396">
        <f ca="1"/>
        <v>45145</v>
      </c>
      <c r="BT22" vm="407">
        <f ca="1"/>
        <v>166.9</v>
      </c>
      <c r="BU22" s="1">
        <f t="shared" ca="1" si="40"/>
        <v>-2.488899275531661E-2</v>
      </c>
      <c r="BV22" s="1">
        <f t="shared" ca="1" si="41"/>
        <v>-5.1650661969430099E-2</v>
      </c>
      <c r="BW22" s="1">
        <f t="shared" ca="1" si="42"/>
        <v>0.10566412719443537</v>
      </c>
      <c r="BX22" s="1">
        <f t="shared" ca="1" si="43"/>
        <v>0.10816014872850402</v>
      </c>
      <c r="BZ22" vm="396">
        <f ca="1"/>
        <v>45145</v>
      </c>
      <c r="CA22" vm="408">
        <f ca="1"/>
        <v>64.569999999999993</v>
      </c>
      <c r="CB22" s="1">
        <f t="shared" ca="1" si="44"/>
        <v>9.063916236911879E-3</v>
      </c>
      <c r="CC22" s="1">
        <f t="shared" ca="1" si="45"/>
        <v>-3.4106207928197477E-2</v>
      </c>
      <c r="CD22" s="1">
        <f t="shared" ca="1" si="46"/>
        <v>-6.4609590033318967E-2</v>
      </c>
      <c r="CE22" s="1">
        <f t="shared" ca="1" si="47"/>
        <v>-0.15836809176225242</v>
      </c>
      <c r="CG22" vm="396">
        <f ca="1"/>
        <v>45145</v>
      </c>
      <c r="CH22" vm="409">
        <f ca="1"/>
        <v>50.94</v>
      </c>
      <c r="CI22" s="1">
        <f t="shared" ca="1" si="48"/>
        <v>-1.4128120766402245E-2</v>
      </c>
      <c r="CJ22" s="1">
        <f t="shared" ca="1" si="49"/>
        <v>-1.2024825446082322E-2</v>
      </c>
      <c r="CK22" s="1">
        <f t="shared" ca="1" si="50"/>
        <v>7.8780177890724251E-2</v>
      </c>
      <c r="CL22" s="1">
        <f t="shared" ca="1" si="51"/>
        <v>-2.9529434177938733E-2</v>
      </c>
      <c r="CN22" vm="396">
        <f ca="1"/>
        <v>45145</v>
      </c>
      <c r="CO22" vm="410">
        <f ca="1"/>
        <v>83.24</v>
      </c>
      <c r="CP22" s="1">
        <f t="shared" ca="1" si="52"/>
        <v>-7.5116251341362777E-3</v>
      </c>
      <c r="CQ22" s="1">
        <f t="shared" ca="1" si="53"/>
        <v>-3.1137724550898815E-3</v>
      </c>
      <c r="CR22" s="1">
        <f t="shared" ca="1" si="54"/>
        <v>0.17587229834722401</v>
      </c>
      <c r="CS22" s="1">
        <f t="shared" ca="1" si="55"/>
        <v>0.24797601199400288</v>
      </c>
      <c r="CU22" vm="396">
        <f ca="1"/>
        <v>45145</v>
      </c>
      <c r="CV22" vm="411">
        <f ca="1"/>
        <v>146.21</v>
      </c>
      <c r="CW22" s="1">
        <f t="shared" ca="1" si="56"/>
        <v>-5.2123176661264127E-2</v>
      </c>
      <c r="CX22" s="1">
        <f t="shared" ca="1" si="57"/>
        <v>-6.8132568514977676E-2</v>
      </c>
      <c r="CY22" s="1">
        <f t="shared" ca="1" si="58"/>
        <v>0.18966639544344996</v>
      </c>
      <c r="CZ22" s="1">
        <f t="shared" ca="1" si="59"/>
        <v>0.19175123283204959</v>
      </c>
      <c r="DB22" vm="396">
        <f ca="1"/>
        <v>45145</v>
      </c>
      <c r="DC22" vm="412">
        <f ca="1"/>
        <v>22.87</v>
      </c>
      <c r="DD22" s="1">
        <f t="shared" ca="1" si="60"/>
        <v>2.5560538116591942E-2</v>
      </c>
      <c r="DE22" s="1">
        <f t="shared" ca="1" si="61"/>
        <v>5.3431598341777985E-2</v>
      </c>
      <c r="DF22" s="1">
        <f t="shared" ca="1" si="62"/>
        <v>0.125492125984252</v>
      </c>
      <c r="DG22" s="1">
        <f t="shared" ca="1" si="63"/>
        <v>5.879629629629627E-2</v>
      </c>
      <c r="DI22" vm="413">
        <f ca="1"/>
        <v>45137</v>
      </c>
      <c r="DJ22" vm="414">
        <f ca="1"/>
        <v>28937.39</v>
      </c>
      <c r="DK22" s="1">
        <f t="shared" ca="1" si="64"/>
        <v>-1.3755836542721809E-2</v>
      </c>
      <c r="DL22" s="1">
        <f t="shared" ca="1" si="65"/>
        <v>-4.3897773078702192E-2</v>
      </c>
      <c r="DM22" s="1">
        <f t="shared" ca="1" si="66"/>
        <v>-1.9902116850127032E-2</v>
      </c>
      <c r="DN22" s="1">
        <f t="shared" ca="1" si="67"/>
        <v>0.26021688660029973</v>
      </c>
    </row>
    <row r="23" spans="1:118" x14ac:dyDescent="0.25">
      <c r="A23" vm="415">
        <f ca="1"/>
        <v>45138</v>
      </c>
      <c r="B23" vm="416">
        <f ca="1"/>
        <v>446.81</v>
      </c>
      <c r="C23" s="1">
        <f t="shared" ca="1" si="0"/>
        <v>-2.2126411625667541E-2</v>
      </c>
      <c r="D23" s="1">
        <f t="shared" ca="1" si="1"/>
        <v>1.8834796488427751E-2</v>
      </c>
      <c r="E23" s="1">
        <f t="shared" ca="1" si="2"/>
        <v>8.2834500642221864E-2</v>
      </c>
      <c r="F23" s="1">
        <f t="shared" ca="1" si="3"/>
        <v>8.0634628872711375E-2</v>
      </c>
      <c r="H23" vm="415">
        <f ca="1"/>
        <v>45138</v>
      </c>
      <c r="I23" vm="417">
        <f ca="1"/>
        <v>67.09</v>
      </c>
      <c r="J23" s="1">
        <f t="shared" ca="1" si="4"/>
        <v>-2.4996366807150106E-2</v>
      </c>
      <c r="K23" s="1">
        <f t="shared" ca="1" si="5"/>
        <v>3.1360491929285264E-2</v>
      </c>
      <c r="L23" s="1">
        <f t="shared" ca="1" si="6"/>
        <v>0.15018001028630218</v>
      </c>
      <c r="M23" s="1">
        <f t="shared" ca="1" si="7"/>
        <v>0.17516202487300753</v>
      </c>
      <c r="O23" vm="415">
        <f ca="1"/>
        <v>45138</v>
      </c>
      <c r="P23" vm="418">
        <f ca="1"/>
        <v>171.55</v>
      </c>
      <c r="Q23" s="1">
        <f t="shared" ca="1" si="8"/>
        <v>-7.0039360963184746E-3</v>
      </c>
      <c r="R23" s="1">
        <f t="shared" ca="1" si="9"/>
        <v>1.2871228670957116E-2</v>
      </c>
      <c r="S23" s="1">
        <f t="shared" ca="1" si="10"/>
        <v>0.1655003736666894</v>
      </c>
      <c r="T23" s="1">
        <f t="shared" ca="1" si="11"/>
        <v>4.406305154890152E-2</v>
      </c>
      <c r="V23" vm="415">
        <f ca="1"/>
        <v>45138</v>
      </c>
      <c r="W23" vm="419">
        <f ca="1"/>
        <v>74.650000000000006</v>
      </c>
      <c r="X23" s="1">
        <f t="shared" ca="1" si="12"/>
        <v>-1.9053876478317855E-2</v>
      </c>
      <c r="Y23" s="1">
        <f t="shared" ca="1" si="13"/>
        <v>1.6199292131772559E-2</v>
      </c>
      <c r="Z23" s="1">
        <f t="shared" ca="1" si="14"/>
        <v>-3.2780513086291797E-2</v>
      </c>
      <c r="AA23" s="1">
        <f t="shared" ca="1" si="15"/>
        <v>1.3397642015012214E-4</v>
      </c>
      <c r="AC23" vm="415">
        <f ca="1"/>
        <v>45138</v>
      </c>
      <c r="AD23" vm="420">
        <f ca="1"/>
        <v>86.92</v>
      </c>
      <c r="AE23" s="1">
        <f t="shared" ca="1" si="16"/>
        <v>1.2463599301106668E-2</v>
      </c>
      <c r="AF23" s="1">
        <f t="shared" ca="1" si="17"/>
        <v>7.5875727193959588E-2</v>
      </c>
      <c r="AG23" s="1">
        <f t="shared" ca="1" si="18"/>
        <v>8.3385267356350462E-2</v>
      </c>
      <c r="AH23" s="1">
        <f t="shared" ca="1" si="19"/>
        <v>0.18938149972632737</v>
      </c>
      <c r="AJ23" vm="415">
        <f ca="1"/>
        <v>45138</v>
      </c>
      <c r="AK23" vm="421">
        <f ca="1"/>
        <v>34.909999999999997</v>
      </c>
      <c r="AL23" s="1">
        <f t="shared" ca="1" si="20"/>
        <v>-8.2386363636365399E-3</v>
      </c>
      <c r="AM23" s="1">
        <f t="shared" ca="1" si="21"/>
        <v>3.9297409943435342E-2</v>
      </c>
      <c r="AN23" s="1">
        <f t="shared" ca="1" si="22"/>
        <v>7.9802041447571873E-2</v>
      </c>
      <c r="AO23" s="1">
        <f t="shared" ca="1" si="23"/>
        <v>3.6212525972098515E-2</v>
      </c>
      <c r="AQ23" vm="415">
        <f ca="1"/>
        <v>45138</v>
      </c>
      <c r="AR23" vm="422">
        <f ca="1"/>
        <v>132.4</v>
      </c>
      <c r="AS23" s="1">
        <f t="shared" ca="1" si="24"/>
        <v>-2.0637621125822857E-2</v>
      </c>
      <c r="AT23" s="1">
        <f t="shared" ca="1" si="25"/>
        <v>2.6356589147286866E-2</v>
      </c>
      <c r="AU23" s="1">
        <f t="shared" ca="1" si="26"/>
        <v>-8.9078523841604734E-3</v>
      </c>
      <c r="AV23" s="1">
        <f t="shared" ca="1" si="27"/>
        <v>7.2270825408902025E-3</v>
      </c>
      <c r="AX23" vm="415">
        <f ca="1"/>
        <v>45138</v>
      </c>
      <c r="AY23" vm="423">
        <f ca="1"/>
        <v>108.24</v>
      </c>
      <c r="AZ23" s="1">
        <f t="shared" ca="1" si="28"/>
        <v>-1.7429193899782151E-2</v>
      </c>
      <c r="BA23" s="1">
        <f t="shared" ca="1" si="29"/>
        <v>1.9209039548022524E-2</v>
      </c>
      <c r="BB23" s="1">
        <f t="shared" ca="1" si="30"/>
        <v>8.7729876394332121E-2</v>
      </c>
      <c r="BC23" s="1">
        <f t="shared" ca="1" si="31"/>
        <v>0.1260923845193507</v>
      </c>
      <c r="BE23" vm="415">
        <f ca="1"/>
        <v>45138</v>
      </c>
      <c r="BF23" vm="424">
        <f ca="1"/>
        <v>83.57</v>
      </c>
      <c r="BG23" s="1">
        <f t="shared" ca="1" si="32"/>
        <v>-1.9936671748563423E-2</v>
      </c>
      <c r="BH23" s="1">
        <f t="shared" ca="1" si="33"/>
        <v>2.8680452978828146E-2</v>
      </c>
      <c r="BI23" s="1">
        <f t="shared" ca="1" si="34"/>
        <v>4.9083605322621099E-2</v>
      </c>
      <c r="BJ23" s="1">
        <f t="shared" ca="1" si="35"/>
        <v>8.3776423291401808E-2</v>
      </c>
      <c r="BL23" vm="415">
        <f ca="1"/>
        <v>45138</v>
      </c>
      <c r="BM23" vm="425">
        <f ca="1"/>
        <v>85.75</v>
      </c>
      <c r="BN23" s="1">
        <f t="shared" ca="1" si="36"/>
        <v>-2.0559680182752681E-2</v>
      </c>
      <c r="BO23" s="1">
        <f t="shared" ca="1" si="37"/>
        <v>-1.0386612810155864E-2</v>
      </c>
      <c r="BP23" s="1">
        <f t="shared" ca="1" si="38"/>
        <v>7.1646699553676229E-3</v>
      </c>
      <c r="BQ23" s="1">
        <f t="shared" ca="1" si="39"/>
        <v>-0.12988330796549971</v>
      </c>
      <c r="BS23" vm="415">
        <f ca="1"/>
        <v>45138</v>
      </c>
      <c r="BT23" vm="426">
        <f ca="1"/>
        <v>171.16</v>
      </c>
      <c r="BU23" s="1">
        <f t="shared" ca="1" si="40"/>
        <v>-3.8102731257727333E-2</v>
      </c>
      <c r="BV23" s="1">
        <f t="shared" ca="1" si="41"/>
        <v>-2.9203901641265911E-4</v>
      </c>
      <c r="BW23" s="1">
        <f t="shared" ca="1" si="42"/>
        <v>0.13171118751652994</v>
      </c>
      <c r="BX23" s="1">
        <f t="shared" ca="1" si="43"/>
        <v>0.16419534757175885</v>
      </c>
      <c r="BZ23" vm="415">
        <f ca="1"/>
        <v>45138</v>
      </c>
      <c r="CA23" vm="427">
        <f ca="1"/>
        <v>63.99</v>
      </c>
      <c r="CB23" s="1">
        <f t="shared" ca="1" si="44"/>
        <v>-4.5495226730310319E-2</v>
      </c>
      <c r="CC23" s="1">
        <f t="shared" ca="1" si="45"/>
        <v>-2.1410001529285801E-2</v>
      </c>
      <c r="CD23" s="1">
        <f t="shared" ca="1" si="46"/>
        <v>-7.3011734028683162E-2</v>
      </c>
      <c r="CE23" s="1">
        <f t="shared" ca="1" si="47"/>
        <v>-0.13794961605819753</v>
      </c>
      <c r="CG23" vm="415">
        <f ca="1"/>
        <v>45138</v>
      </c>
      <c r="CH23" vm="428">
        <f ca="1"/>
        <v>51.67</v>
      </c>
      <c r="CI23" s="1">
        <f t="shared" ca="1" si="48"/>
        <v>-1.898614011771407E-2</v>
      </c>
      <c r="CJ23" s="1">
        <f t="shared" ca="1" si="49"/>
        <v>2.2560854937660805E-2</v>
      </c>
      <c r="CK23" s="1">
        <f t="shared" ca="1" si="50"/>
        <v>6.6020218691974483E-2</v>
      </c>
      <c r="CL23" s="1">
        <f t="shared" ca="1" si="51"/>
        <v>6.6020218691974483E-2</v>
      </c>
      <c r="CN23" vm="415">
        <f ca="1"/>
        <v>45138</v>
      </c>
      <c r="CO23" vm="429">
        <f ca="1"/>
        <v>83.87</v>
      </c>
      <c r="CP23" s="1">
        <f t="shared" ca="1" si="52"/>
        <v>-6.867969212551785E-3</v>
      </c>
      <c r="CQ23" s="1">
        <f t="shared" ca="1" si="53"/>
        <v>7.5946119307248261E-2</v>
      </c>
      <c r="CR23" s="1">
        <f t="shared" ca="1" si="54"/>
        <v>0.18510668362300423</v>
      </c>
      <c r="CS23" s="1">
        <f t="shared" ca="1" si="55"/>
        <v>0.30801621958827197</v>
      </c>
      <c r="CU23" vm="415">
        <f ca="1"/>
        <v>45138</v>
      </c>
      <c r="CV23" vm="430">
        <f ca="1"/>
        <v>154.25</v>
      </c>
      <c r="CW23" s="1">
        <f t="shared" ca="1" si="56"/>
        <v>-3.8940809968847349E-2</v>
      </c>
      <c r="CX23" s="1">
        <f t="shared" ca="1" si="57"/>
        <v>3.4887621603488683E-2</v>
      </c>
      <c r="CY23" s="1">
        <f t="shared" ca="1" si="58"/>
        <v>0.24015114970252457</v>
      </c>
      <c r="CZ23" s="1">
        <f t="shared" ca="1" si="59"/>
        <v>0.26631639438469745</v>
      </c>
      <c r="DB23" vm="415">
        <f ca="1"/>
        <v>45138</v>
      </c>
      <c r="DC23" vm="431">
        <f ca="1"/>
        <v>22.3</v>
      </c>
      <c r="DD23" s="1">
        <f t="shared" ca="1" si="60"/>
        <v>1.4558689717925399E-2</v>
      </c>
      <c r="DE23" s="1">
        <f t="shared" ca="1" si="61"/>
        <v>6.9031639501438216E-2</v>
      </c>
      <c r="DF23" s="1">
        <f t="shared" ca="1" si="62"/>
        <v>0.10779930452061609</v>
      </c>
      <c r="DG23" s="1">
        <f t="shared" ca="1" si="63"/>
        <v>4.5475855602437998E-2</v>
      </c>
      <c r="DI23" vm="432">
        <f ca="1"/>
        <v>45130</v>
      </c>
      <c r="DJ23" vm="433">
        <f ca="1"/>
        <v>29341</v>
      </c>
      <c r="DK23" s="1">
        <f t="shared" ca="1" si="64"/>
        <v>-1.807168434791339E-2</v>
      </c>
      <c r="DL23" s="1">
        <f t="shared" ca="1" si="65"/>
        <v>-3.4486162756260486E-2</v>
      </c>
      <c r="DM23" s="1">
        <f t="shared" ca="1" si="66"/>
        <v>-4.7692045648100836E-4</v>
      </c>
      <c r="DN23" s="1">
        <f t="shared" ca="1" si="67"/>
        <v>0.2251466346986947</v>
      </c>
    </row>
    <row r="24" spans="1:118" x14ac:dyDescent="0.25">
      <c r="A24" vm="434">
        <f ca="1"/>
        <v>45131</v>
      </c>
      <c r="B24" vm="435">
        <f ca="1"/>
        <v>456.92</v>
      </c>
      <c r="C24" s="1">
        <f t="shared" ca="1" si="0"/>
        <v>1.0482551196426222E-2</v>
      </c>
      <c r="D24" s="1">
        <f t="shared" ca="1" si="1"/>
        <v>3.0770619021837312E-2</v>
      </c>
      <c r="E24" s="1">
        <f t="shared" ca="1" si="2"/>
        <v>9.8550236818695472E-2</v>
      </c>
      <c r="F24" s="1">
        <f t="shared" ca="1" si="3"/>
        <v>0.10905604504963715</v>
      </c>
      <c r="H24" vm="434">
        <f ca="1"/>
        <v>45131</v>
      </c>
      <c r="I24" vm="268">
        <f ca="1"/>
        <v>68.81</v>
      </c>
      <c r="J24" s="1">
        <f t="shared" ca="1" si="4"/>
        <v>4.9572910311165341E-2</v>
      </c>
      <c r="K24" s="1">
        <f t="shared" ca="1" si="5"/>
        <v>5.731407498463436E-2</v>
      </c>
      <c r="L24" s="1">
        <f t="shared" ca="1" si="6"/>
        <v>0.1487479131886478</v>
      </c>
      <c r="M24" s="1">
        <f t="shared" ca="1" si="7"/>
        <v>0.22068476139790677</v>
      </c>
      <c r="O24" vm="434">
        <f ca="1"/>
        <v>45131</v>
      </c>
      <c r="P24" vm="436">
        <f ca="1"/>
        <v>172.76</v>
      </c>
      <c r="Q24" s="1">
        <f t="shared" ca="1" si="8"/>
        <v>1.0410574336179677E-2</v>
      </c>
      <c r="R24" s="1">
        <f t="shared" ca="1" si="9"/>
        <v>1.7372357340557025E-2</v>
      </c>
      <c r="S24" s="1">
        <f t="shared" ca="1" si="10"/>
        <v>0.16840254294602985</v>
      </c>
      <c r="T24" s="1">
        <f t="shared" ca="1" si="11"/>
        <v>6.0983848185223719E-2</v>
      </c>
      <c r="V24" vm="434">
        <f ca="1"/>
        <v>45131</v>
      </c>
      <c r="W24" vm="437">
        <f ca="1"/>
        <v>76.099999999999994</v>
      </c>
      <c r="X24" s="1">
        <f t="shared" ca="1" si="12"/>
        <v>6.2144651593282942E-3</v>
      </c>
      <c r="Y24" s="1">
        <f t="shared" ca="1" si="13"/>
        <v>2.6021302413374581E-2</v>
      </c>
      <c r="Z24" s="1">
        <f t="shared" ca="1" si="14"/>
        <v>-1.7303719008264506E-2</v>
      </c>
      <c r="AA24" s="1">
        <f t="shared" ca="1" si="15"/>
        <v>2.1613639414686529E-2</v>
      </c>
      <c r="AC24" vm="434">
        <f ca="1"/>
        <v>45131</v>
      </c>
      <c r="AD24" vm="438">
        <f ca="1"/>
        <v>85.85</v>
      </c>
      <c r="AE24" s="1">
        <f t="shared" ca="1" si="16"/>
        <v>1.8386714116251451E-2</v>
      </c>
      <c r="AF24" s="1">
        <f t="shared" ca="1" si="17"/>
        <v>5.7656769742515615E-2</v>
      </c>
      <c r="AG24" s="1">
        <f t="shared" ca="1" si="18"/>
        <v>8.4576530012921286E-3</v>
      </c>
      <c r="AH24" s="1">
        <f t="shared" ca="1" si="19"/>
        <v>9.4746238204539562E-2</v>
      </c>
      <c r="AJ24" vm="434">
        <f ca="1"/>
        <v>45131</v>
      </c>
      <c r="AK24" vm="439">
        <f ca="1"/>
        <v>35.200000000000003</v>
      </c>
      <c r="AL24" s="1">
        <f t="shared" ca="1" si="20"/>
        <v>-1.7016449234258414E-3</v>
      </c>
      <c r="AM24" s="1">
        <f t="shared" ca="1" si="21"/>
        <v>4.4200533966182197E-2</v>
      </c>
      <c r="AN24" s="1">
        <f t="shared" ca="1" si="22"/>
        <v>6.1199879409104645E-2</v>
      </c>
      <c r="AO24" s="1">
        <f t="shared" ca="1" si="23"/>
        <v>4.4200533966182197E-2</v>
      </c>
      <c r="AQ24" vm="434">
        <f ca="1"/>
        <v>45131</v>
      </c>
      <c r="AR24" vm="440">
        <f ca="1"/>
        <v>135.19</v>
      </c>
      <c r="AS24" s="1">
        <f t="shared" ca="1" si="24"/>
        <v>-7.7069876688198131E-3</v>
      </c>
      <c r="AT24" s="1">
        <f t="shared" ca="1" si="25"/>
        <v>1.8533865742484806E-2</v>
      </c>
      <c r="AU24" s="1">
        <f t="shared" ca="1" si="26"/>
        <v>1.2431663296637434E-2</v>
      </c>
      <c r="AV24" s="1">
        <f t="shared" ca="1" si="27"/>
        <v>2.1072507552870028E-2</v>
      </c>
      <c r="AX24" vm="434">
        <f ca="1"/>
        <v>45131</v>
      </c>
      <c r="AY24" vm="441">
        <f ca="1"/>
        <v>110.16</v>
      </c>
      <c r="AZ24" s="1">
        <f t="shared" ca="1" si="28"/>
        <v>5.5682336832496527E-3</v>
      </c>
      <c r="BA24" s="1">
        <f t="shared" ca="1" si="29"/>
        <v>2.6462914647782367E-2</v>
      </c>
      <c r="BB24" s="1">
        <f t="shared" ca="1" si="30"/>
        <v>0.10159999999999997</v>
      </c>
      <c r="BC24" s="1">
        <f t="shared" ca="1" si="31"/>
        <v>0.15181932245922203</v>
      </c>
      <c r="BE24" vm="434">
        <f ca="1"/>
        <v>45131</v>
      </c>
      <c r="BF24" vm="442">
        <f ca="1"/>
        <v>85.27</v>
      </c>
      <c r="BG24" s="1">
        <f t="shared" ca="1" si="32"/>
        <v>1.8149253731343237E-2</v>
      </c>
      <c r="BH24" s="1">
        <f t="shared" ca="1" si="33"/>
        <v>2.8961023289489459E-2</v>
      </c>
      <c r="BI24" s="1">
        <f t="shared" ca="1" si="34"/>
        <v>5.8597144630664171E-2</v>
      </c>
      <c r="BJ24" s="1">
        <f t="shared" ca="1" si="35"/>
        <v>9.1386151286317691E-2</v>
      </c>
      <c r="BL24" vm="434">
        <f ca="1"/>
        <v>45131</v>
      </c>
      <c r="BM24" vm="443">
        <f ca="1"/>
        <v>87.55</v>
      </c>
      <c r="BN24" s="1">
        <f t="shared" ca="1" si="36"/>
        <v>-1.7837110163787338E-2</v>
      </c>
      <c r="BO24" s="1">
        <f t="shared" ca="1" si="37"/>
        <v>1.1670903628379834E-2</v>
      </c>
      <c r="BP24" s="1">
        <f t="shared" ca="1" si="38"/>
        <v>2.182539682539671E-2</v>
      </c>
      <c r="BQ24" s="1">
        <f t="shared" ca="1" si="39"/>
        <v>-0.12563667232597622</v>
      </c>
      <c r="BS24" vm="434">
        <f ca="1"/>
        <v>45131</v>
      </c>
      <c r="BT24" vm="444">
        <f ca="1"/>
        <v>177.94</v>
      </c>
      <c r="BU24" s="1">
        <f t="shared" ca="1" si="40"/>
        <v>1.0276500312269359E-2</v>
      </c>
      <c r="BV24" s="1">
        <f t="shared" ca="1" si="41"/>
        <v>2.3467157483032231E-2</v>
      </c>
      <c r="BW24" s="1">
        <f t="shared" ca="1" si="42"/>
        <v>0.17973877875754149</v>
      </c>
      <c r="BX24" s="1">
        <f t="shared" ca="1" si="43"/>
        <v>0.23380945777284703</v>
      </c>
      <c r="BZ24" vm="434">
        <f ca="1"/>
        <v>45131</v>
      </c>
      <c r="CA24" vm="445">
        <f ca="1"/>
        <v>67.040000000000006</v>
      </c>
      <c r="CB24" s="1">
        <f t="shared" ca="1" si="44"/>
        <v>-2.0742039146946941E-2</v>
      </c>
      <c r="CC24" s="1">
        <f t="shared" ca="1" si="45"/>
        <v>2.4449877750611377E-2</v>
      </c>
      <c r="CD24" s="1">
        <f t="shared" ca="1" si="46"/>
        <v>-2.8124093940272508E-2</v>
      </c>
      <c r="CE24" s="1">
        <f t="shared" ca="1" si="47"/>
        <v>-9.344151453684918E-2</v>
      </c>
      <c r="CG24" vm="434">
        <f ca="1"/>
        <v>45131</v>
      </c>
      <c r="CH24" vm="446">
        <f ca="1"/>
        <v>52.67</v>
      </c>
      <c r="CI24" s="1">
        <f t="shared" ca="1" si="48"/>
        <v>1.9945778466305211E-2</v>
      </c>
      <c r="CJ24" s="1">
        <f t="shared" ca="1" si="49"/>
        <v>3.640299094844552E-2</v>
      </c>
      <c r="CK24" s="1">
        <f t="shared" ca="1" si="50"/>
        <v>6.6194331983805726E-2</v>
      </c>
      <c r="CL24" s="1">
        <f t="shared" ca="1" si="51"/>
        <v>9.1832504145936966E-2</v>
      </c>
      <c r="CN24" vm="434">
        <f ca="1"/>
        <v>45131</v>
      </c>
      <c r="CO24" vm="447">
        <f ca="1"/>
        <v>84.45</v>
      </c>
      <c r="CP24" s="1">
        <f t="shared" ca="1" si="52"/>
        <v>2.3760455812825897E-2</v>
      </c>
      <c r="CQ24" s="1">
        <f t="shared" ca="1" si="53"/>
        <v>5.168119551681203E-2</v>
      </c>
      <c r="CR24" s="1">
        <f t="shared" ca="1" si="54"/>
        <v>0.19077834179357023</v>
      </c>
      <c r="CS24" s="1">
        <f t="shared" ca="1" si="55"/>
        <v>0.31953125000000004</v>
      </c>
      <c r="CU24" vm="434">
        <f ca="1"/>
        <v>45131</v>
      </c>
      <c r="CV24" vm="448">
        <f ca="1"/>
        <v>160.5</v>
      </c>
      <c r="CW24" s="1">
        <f t="shared" ca="1" si="56"/>
        <v>4.3630925287730077E-2</v>
      </c>
      <c r="CX24" s="1">
        <f t="shared" ca="1" si="57"/>
        <v>5.4187192118226604E-2</v>
      </c>
      <c r="CY24" s="1">
        <f t="shared" ca="1" si="58"/>
        <v>0.29828109201213349</v>
      </c>
      <c r="CZ24" s="1">
        <f t="shared" ca="1" si="59"/>
        <v>0.353516613256873</v>
      </c>
      <c r="DB24" vm="434">
        <f ca="1"/>
        <v>45131</v>
      </c>
      <c r="DC24" vm="449">
        <f ca="1"/>
        <v>21.98</v>
      </c>
      <c r="DD24" s="1">
        <f t="shared" ca="1" si="60"/>
        <v>1.3370216689718724E-2</v>
      </c>
      <c r="DE24" s="1">
        <f t="shared" ca="1" si="61"/>
        <v>1.2903225806451665E-2</v>
      </c>
      <c r="DF24" s="1">
        <f t="shared" ca="1" si="62"/>
        <v>9.9000000000000019E-2</v>
      </c>
      <c r="DG24" s="1">
        <f t="shared" ca="1" si="63"/>
        <v>1.8535681186283695E-2</v>
      </c>
      <c r="DI24" vm="450">
        <f ca="1"/>
        <v>45123</v>
      </c>
      <c r="DJ24" vm="451">
        <f ca="1"/>
        <v>29881</v>
      </c>
      <c r="DK24" s="1">
        <f t="shared" ca="1" si="64"/>
        <v>-1.0595675639879475E-2</v>
      </c>
      <c r="DL24" s="1">
        <f t="shared" ca="1" si="65"/>
        <v>-3.3696601235326459E-2</v>
      </c>
      <c r="DM24" s="1">
        <f t="shared" ca="1" si="66"/>
        <v>9.6148202494497431E-2</v>
      </c>
      <c r="DN24" s="1">
        <f t="shared" ca="1" si="67"/>
        <v>0.32201956063345089</v>
      </c>
    </row>
    <row r="25" spans="1:118" x14ac:dyDescent="0.25">
      <c r="A25" vm="452">
        <f ca="1"/>
        <v>45124</v>
      </c>
      <c r="B25" vm="453">
        <f ca="1"/>
        <v>452.18</v>
      </c>
      <c r="C25" s="1">
        <f t="shared" ca="1" si="0"/>
        <v>6.454772079772156E-3</v>
      </c>
      <c r="D25" s="1">
        <f t="shared" ca="1" si="1"/>
        <v>4.3789386209921351E-2</v>
      </c>
      <c r="E25" s="1">
        <f t="shared" ca="1" si="2"/>
        <v>9.6991751576904456E-2</v>
      </c>
      <c r="F25" s="1">
        <f t="shared" ca="1" si="3"/>
        <v>0.14449872181022055</v>
      </c>
      <c r="H25" vm="452">
        <f ca="1"/>
        <v>45124</v>
      </c>
      <c r="I25" vm="454">
        <f ca="1"/>
        <v>65.56</v>
      </c>
      <c r="J25" s="1">
        <f t="shared" ca="1" si="4"/>
        <v>-2.3678332092330653E-2</v>
      </c>
      <c r="K25" s="1">
        <f t="shared" ca="1" si="5"/>
        <v>2.3415547923821417E-2</v>
      </c>
      <c r="L25" s="1">
        <f t="shared" ca="1" si="6"/>
        <v>0.13641879008493682</v>
      </c>
      <c r="M25" s="1">
        <f t="shared" ca="1" si="7"/>
        <v>0.17092337917485265</v>
      </c>
      <c r="O25" vm="452">
        <f ca="1"/>
        <v>45124</v>
      </c>
      <c r="P25" vm="455">
        <f ca="1"/>
        <v>170.98</v>
      </c>
      <c r="Q25" s="1">
        <f t="shared" ca="1" si="8"/>
        <v>-2.2524582666361755E-2</v>
      </c>
      <c r="R25" s="1">
        <f t="shared" ca="1" si="9"/>
        <v>3.3423995164702333E-2</v>
      </c>
      <c r="S25" s="1">
        <f t="shared" ca="1" si="10"/>
        <v>0.16020899776073816</v>
      </c>
      <c r="T25" s="1">
        <f t="shared" ca="1" si="11"/>
        <v>0.10487883683360252</v>
      </c>
      <c r="V25" vm="452">
        <f ca="1"/>
        <v>45124</v>
      </c>
      <c r="W25" vm="456">
        <f ca="1"/>
        <v>75.63</v>
      </c>
      <c r="X25" s="1">
        <f t="shared" ca="1" si="12"/>
        <v>1.8174474959612202E-2</v>
      </c>
      <c r="Y25" s="1">
        <f t="shared" ca="1" si="13"/>
        <v>2.5074545947411146E-2</v>
      </c>
      <c r="Z25" s="1">
        <f t="shared" ca="1" si="14"/>
        <v>-1.2276348439336527E-2</v>
      </c>
      <c r="AA25" s="1">
        <f t="shared" ca="1" si="15"/>
        <v>3.3196721311475309E-2</v>
      </c>
      <c r="AC25" vm="452">
        <f ca="1"/>
        <v>45124</v>
      </c>
      <c r="AD25" vm="61">
        <f ca="1"/>
        <v>84.3</v>
      </c>
      <c r="AE25" s="1">
        <f t="shared" ca="1" si="16"/>
        <v>3.4990791896869176E-2</v>
      </c>
      <c r="AF25" s="1">
        <f t="shared" ca="1" si="17"/>
        <v>8.9710444674250225E-2</v>
      </c>
      <c r="AG25" s="1">
        <f t="shared" ca="1" si="18"/>
        <v>-8.0018827959520682E-3</v>
      </c>
      <c r="AH25" s="1">
        <f t="shared" ca="1" si="19"/>
        <v>0.18482080112438495</v>
      </c>
      <c r="AJ25" vm="452">
        <f ca="1"/>
        <v>45124</v>
      </c>
      <c r="AK25" vm="457">
        <f ca="1"/>
        <v>35.26</v>
      </c>
      <c r="AL25" s="1">
        <f t="shared" ca="1" si="20"/>
        <v>2.9489051094890452E-2</v>
      </c>
      <c r="AM25" s="1">
        <f t="shared" ca="1" si="21"/>
        <v>7.6970067196090286E-2</v>
      </c>
      <c r="AN25" s="1">
        <f t="shared" ca="1" si="22"/>
        <v>6.1408789885611055E-2</v>
      </c>
      <c r="AO25" s="1">
        <f t="shared" ca="1" si="23"/>
        <v>7.6641221374045734E-2</v>
      </c>
      <c r="AQ25" vm="452">
        <f ca="1"/>
        <v>45124</v>
      </c>
      <c r="AR25" vm="458">
        <f ca="1"/>
        <v>136.24</v>
      </c>
      <c r="AS25" s="1">
        <f t="shared" ca="1" si="24"/>
        <v>3.4472285497342603E-2</v>
      </c>
      <c r="AT25" s="1">
        <f t="shared" ca="1" si="25"/>
        <v>3.2121212121212189E-2</v>
      </c>
      <c r="AU25" s="1">
        <f t="shared" ca="1" si="26"/>
        <v>1.4445271779597898E-2</v>
      </c>
      <c r="AV25" s="1">
        <f t="shared" ca="1" si="27"/>
        <v>4.9372256027112343E-2</v>
      </c>
      <c r="AX25" vm="452">
        <f ca="1"/>
        <v>45124</v>
      </c>
      <c r="AY25" vm="459">
        <f ca="1"/>
        <v>109.55</v>
      </c>
      <c r="AZ25" s="1">
        <f t="shared" ca="1" si="28"/>
        <v>8.6548199981585274E-3</v>
      </c>
      <c r="BA25" s="1">
        <f t="shared" ca="1" si="29"/>
        <v>6.070875290472498E-2</v>
      </c>
      <c r="BB25" s="1">
        <f t="shared" ca="1" si="30"/>
        <v>8.8857966404929906E-2</v>
      </c>
      <c r="BC25" s="1">
        <f t="shared" ca="1" si="31"/>
        <v>0.21116639027086781</v>
      </c>
      <c r="BE25" vm="452">
        <f ca="1"/>
        <v>45124</v>
      </c>
      <c r="BF25" vm="460">
        <f ca="1"/>
        <v>83.75</v>
      </c>
      <c r="BG25" s="1">
        <f t="shared" ca="1" si="32"/>
        <v>5.8851789574825225E-3</v>
      </c>
      <c r="BH25" s="1">
        <f t="shared" ca="1" si="33"/>
        <v>5.1211246391364353E-2</v>
      </c>
      <c r="BI25" s="1">
        <f t="shared" ca="1" si="34"/>
        <v>3.7794299876084229E-2</v>
      </c>
      <c r="BJ25" s="1">
        <f t="shared" ca="1" si="35"/>
        <v>0.11577404742872366</v>
      </c>
      <c r="BL25" vm="452">
        <f ca="1"/>
        <v>45124</v>
      </c>
      <c r="BM25" vm="461">
        <f ca="1"/>
        <v>89.14</v>
      </c>
      <c r="BN25" s="1">
        <f t="shared" ca="1" si="36"/>
        <v>-1.1217049915877863E-4</v>
      </c>
      <c r="BO25" s="1">
        <f t="shared" ca="1" si="37"/>
        <v>8.3900778210116808E-2</v>
      </c>
      <c r="BP25" s="1">
        <f t="shared" ca="1" si="38"/>
        <v>5.5910921582563361E-2</v>
      </c>
      <c r="BQ25" s="1">
        <f t="shared" ca="1" si="39"/>
        <v>-6.5128474042999415E-2</v>
      </c>
      <c r="BS25" vm="452">
        <f ca="1"/>
        <v>45124</v>
      </c>
      <c r="BT25" vm="462">
        <f ca="1"/>
        <v>176.13</v>
      </c>
      <c r="BU25" s="1">
        <f t="shared" ca="1" si="40"/>
        <v>7.954997443035761E-4</v>
      </c>
      <c r="BV25" s="1">
        <f t="shared" ca="1" si="41"/>
        <v>4.4352208716276251E-2</v>
      </c>
      <c r="BW25" s="1">
        <f t="shared" ca="1" si="42"/>
        <v>0.19200054141851655</v>
      </c>
      <c r="BX25" s="1">
        <f t="shared" ca="1" si="43"/>
        <v>0.28355924792304327</v>
      </c>
      <c r="BZ25" vm="452">
        <f ca="1"/>
        <v>45124</v>
      </c>
      <c r="CA25" vm="463">
        <f ca="1"/>
        <v>68.459999999999994</v>
      </c>
      <c r="CB25" s="1">
        <f t="shared" ca="1" si="44"/>
        <v>2.4083769633507848E-2</v>
      </c>
      <c r="CC25" s="1">
        <f t="shared" ca="1" si="45"/>
        <v>5.2744886975242079E-2</v>
      </c>
      <c r="CD25" s="1">
        <f t="shared" ca="1" si="46"/>
        <v>-1.6661878770468409E-2</v>
      </c>
      <c r="CE25" s="1">
        <f t="shared" ca="1" si="47"/>
        <v>-1.3970905948437463E-2</v>
      </c>
      <c r="CG25" vm="452">
        <f ca="1"/>
        <v>45124</v>
      </c>
      <c r="CH25" vm="464">
        <f ca="1"/>
        <v>51.64</v>
      </c>
      <c r="CI25" s="1">
        <f t="shared" ca="1" si="48"/>
        <v>1.5515903801396099E-3</v>
      </c>
      <c r="CJ25" s="1">
        <f t="shared" ca="1" si="49"/>
        <v>6.0587389607722385E-2</v>
      </c>
      <c r="CK25" s="1">
        <f t="shared" ca="1" si="50"/>
        <v>2.8890217174736062E-2</v>
      </c>
      <c r="CL25" s="1">
        <f t="shared" ca="1" si="51"/>
        <v>0.18061271147690897</v>
      </c>
      <c r="CN25" vm="452">
        <f ca="1"/>
        <v>45124</v>
      </c>
      <c r="CO25" vm="465">
        <f ca="1"/>
        <v>82.49</v>
      </c>
      <c r="CP25" s="1">
        <f t="shared" ca="1" si="52"/>
        <v>-1.2095808383233594E-2</v>
      </c>
      <c r="CQ25" s="1">
        <f t="shared" ca="1" si="53"/>
        <v>7.325006505334368E-2</v>
      </c>
      <c r="CR25" s="1">
        <f t="shared" ca="1" si="54"/>
        <v>0.18844546895260048</v>
      </c>
      <c r="CS25" s="1">
        <f t="shared" ca="1" si="55"/>
        <v>0.32663235767127685</v>
      </c>
      <c r="CU25" vm="452">
        <f ca="1"/>
        <v>45124</v>
      </c>
      <c r="CV25" vm="466">
        <f ca="1"/>
        <v>153.79</v>
      </c>
      <c r="CW25" s="1">
        <f t="shared" ca="1" si="56"/>
        <v>-1.9821542383683961E-2</v>
      </c>
      <c r="CX25" s="1">
        <f t="shared" ca="1" si="57"/>
        <v>4.2432047719107913E-2</v>
      </c>
      <c r="CY25" s="1">
        <f t="shared" ca="1" si="58"/>
        <v>0.23854393170653129</v>
      </c>
      <c r="CZ25" s="1">
        <f t="shared" ca="1" si="59"/>
        <v>0.35635225117960917</v>
      </c>
      <c r="DB25" vm="452">
        <f ca="1"/>
        <v>45124</v>
      </c>
      <c r="DC25" vm="467">
        <f ca="1"/>
        <v>21.69</v>
      </c>
      <c r="DD25" s="1">
        <f t="shared" ca="1" si="60"/>
        <v>-9.212344541685662E-4</v>
      </c>
      <c r="DE25" s="1">
        <f t="shared" ca="1" si="61"/>
        <v>1.7832003754106176E-2</v>
      </c>
      <c r="DF25" s="1">
        <f t="shared" ca="1" si="62"/>
        <v>0.13086548488008351</v>
      </c>
      <c r="DG25" s="1">
        <f t="shared" ca="1" si="63"/>
        <v>0.12325220093215965</v>
      </c>
      <c r="DI25" vm="468">
        <f ca="1"/>
        <v>45116</v>
      </c>
      <c r="DJ25" vm="469">
        <f ca="1"/>
        <v>30201</v>
      </c>
      <c r="DK25" s="1">
        <f t="shared" ca="1" si="64"/>
        <v>-2.1476243970131501E-3</v>
      </c>
      <c r="DL25" s="1">
        <f t="shared" ca="1" si="65"/>
        <v>0.14436739797658293</v>
      </c>
      <c r="DM25" s="1">
        <f t="shared" ca="1" si="66"/>
        <v>-8.8283557597637011E-3</v>
      </c>
      <c r="DN25" s="1">
        <f t="shared" ca="1" si="67"/>
        <v>0.44356102284861559</v>
      </c>
    </row>
    <row r="26" spans="1:118" x14ac:dyDescent="0.25">
      <c r="A26" vm="470">
        <f ca="1"/>
        <v>45117</v>
      </c>
      <c r="B26" vm="471">
        <f ca="1"/>
        <v>449.28</v>
      </c>
      <c r="C26" s="1">
        <f t="shared" ca="1" si="0"/>
        <v>2.4466993501311051E-2</v>
      </c>
      <c r="D26" s="1">
        <f t="shared" ca="1" si="1"/>
        <v>2.2345605970964352E-2</v>
      </c>
      <c r="E26" s="1">
        <f t="shared" ca="1" si="2"/>
        <v>8.926926247393685E-2</v>
      </c>
      <c r="F26" s="1">
        <f t="shared" ca="1" si="3"/>
        <v>0.16656713317581071</v>
      </c>
      <c r="H26" vm="470">
        <f ca="1"/>
        <v>45117</v>
      </c>
      <c r="I26" vm="472">
        <f ca="1"/>
        <v>67.150000000000006</v>
      </c>
      <c r="J26" s="1">
        <f t="shared" ca="1" si="4"/>
        <v>3.2282859338970155E-2</v>
      </c>
      <c r="K26" s="1">
        <f t="shared" ca="1" si="5"/>
        <v>3.690549722050649E-2</v>
      </c>
      <c r="L26" s="1">
        <f t="shared" ca="1" si="6"/>
        <v>0.13371602228600388</v>
      </c>
      <c r="M26" s="1">
        <f t="shared" ca="1" si="7"/>
        <v>0.21187511279552446</v>
      </c>
      <c r="O26" vm="470">
        <f ca="1"/>
        <v>45117</v>
      </c>
      <c r="P26" vm="473">
        <f ca="1"/>
        <v>174.92</v>
      </c>
      <c r="Q26" s="1">
        <f t="shared" ca="1" si="8"/>
        <v>3.276849501092273E-2</v>
      </c>
      <c r="R26" s="1">
        <f t="shared" ca="1" si="9"/>
        <v>5.132828464959726E-2</v>
      </c>
      <c r="S26" s="1">
        <f t="shared" ca="1" si="10"/>
        <v>0.19074200136147026</v>
      </c>
      <c r="T26" s="1">
        <f t="shared" ca="1" si="11"/>
        <v>0.20767743717205181</v>
      </c>
      <c r="V26" vm="470">
        <f ca="1"/>
        <v>45117</v>
      </c>
      <c r="W26" vm="474">
        <f ca="1"/>
        <v>74.28</v>
      </c>
      <c r="X26" s="1">
        <f t="shared" ca="1" si="12"/>
        <v>1.1162537435339062E-2</v>
      </c>
      <c r="Y26" s="1">
        <f t="shared" ca="1" si="13"/>
        <v>-5.2229811169144311E-3</v>
      </c>
      <c r="Z26" s="1">
        <f t="shared" ca="1" si="14"/>
        <v>-1.1971268954509253E-2</v>
      </c>
      <c r="AA26" s="1">
        <f t="shared" ca="1" si="15"/>
        <v>1.8371264052646059E-2</v>
      </c>
      <c r="AC26" vm="470">
        <f ca="1"/>
        <v>45117</v>
      </c>
      <c r="AD26" vm="475">
        <f ca="1"/>
        <v>81.45</v>
      </c>
      <c r="AE26" s="1">
        <f t="shared" ca="1" si="16"/>
        <v>8.1693278871146999E-3</v>
      </c>
      <c r="AF26" s="1">
        <f t="shared" ca="1" si="17"/>
        <v>7.2965619589414228E-3</v>
      </c>
      <c r="AG26" s="1">
        <f t="shared" ca="1" si="18"/>
        <v>-6.6261607245213808E-2</v>
      </c>
      <c r="AH26" s="1">
        <f t="shared" ca="1" si="19"/>
        <v>0.18749088788453125</v>
      </c>
      <c r="AJ26" vm="470">
        <f ca="1"/>
        <v>45117</v>
      </c>
      <c r="AK26" vm="476">
        <f ca="1"/>
        <v>34.25</v>
      </c>
      <c r="AL26" s="1">
        <f t="shared" ca="1" si="20"/>
        <v>1.9648704971717671E-2</v>
      </c>
      <c r="AM26" s="1">
        <f t="shared" ca="1" si="21"/>
        <v>1.9952352590827924E-2</v>
      </c>
      <c r="AN26" s="1">
        <f t="shared" ca="1" si="22"/>
        <v>4.1666666666666588E-2</v>
      </c>
      <c r="AO26" s="1">
        <f t="shared" ca="1" si="23"/>
        <v>7.7721837633731874E-2</v>
      </c>
      <c r="AQ26" vm="470">
        <f ca="1"/>
        <v>45117</v>
      </c>
      <c r="AR26" vm="477">
        <f ca="1"/>
        <v>131.69999999999999</v>
      </c>
      <c r="AS26" s="1">
        <f t="shared" ca="1" si="24"/>
        <v>2.0930232558139448E-2</v>
      </c>
      <c r="AT26" s="1">
        <f t="shared" ca="1" si="25"/>
        <v>-3.8574994327208174E-3</v>
      </c>
      <c r="AU26" s="1">
        <f t="shared" ca="1" si="26"/>
        <v>-2.1327190309875937E-2</v>
      </c>
      <c r="AV26" s="1">
        <f t="shared" ca="1" si="27"/>
        <v>1.1520737327188941E-2</v>
      </c>
      <c r="AX26" vm="470">
        <f ca="1"/>
        <v>45117</v>
      </c>
      <c r="AY26" vm="478">
        <f ca="1"/>
        <v>108.61</v>
      </c>
      <c r="AZ26" s="1">
        <f t="shared" ca="1" si="28"/>
        <v>2.2693032015065881E-2</v>
      </c>
      <c r="BA26" s="1">
        <f t="shared" ca="1" si="29"/>
        <v>2.9966808914177301E-2</v>
      </c>
      <c r="BB26" s="1">
        <f t="shared" ca="1" si="30"/>
        <v>8.794951417409598E-2</v>
      </c>
      <c r="BC26" s="1">
        <f t="shared" ca="1" si="31"/>
        <v>0.25069092584062641</v>
      </c>
      <c r="BE26" vm="470">
        <f ca="1"/>
        <v>45117</v>
      </c>
      <c r="BF26" vm="479">
        <f ca="1"/>
        <v>83.26</v>
      </c>
      <c r="BG26" s="1">
        <f t="shared" ca="1" si="32"/>
        <v>2.4864598719842569E-2</v>
      </c>
      <c r="BH26" s="1">
        <f t="shared" ca="1" si="33"/>
        <v>1.847094801223248E-2</v>
      </c>
      <c r="BI26" s="1">
        <f t="shared" ca="1" si="34"/>
        <v>2.8790312615840828E-2</v>
      </c>
      <c r="BJ26" s="1">
        <f t="shared" ca="1" si="35"/>
        <v>0.15574680732926149</v>
      </c>
      <c r="BL26" vm="470">
        <f ca="1"/>
        <v>45117</v>
      </c>
      <c r="BM26" vm="480">
        <f ca="1"/>
        <v>89.15</v>
      </c>
      <c r="BN26" s="1">
        <f t="shared" ca="1" si="36"/>
        <v>2.8851702250432775E-2</v>
      </c>
      <c r="BO26" s="1">
        <f t="shared" ca="1" si="37"/>
        <v>3.8923202423959948E-2</v>
      </c>
      <c r="BP26" s="1">
        <f t="shared" ca="1" si="38"/>
        <v>7.3320491211172692E-2</v>
      </c>
      <c r="BQ26" s="1">
        <f t="shared" ca="1" si="39"/>
        <v>-3.7464910386525573E-2</v>
      </c>
      <c r="BS26" vm="470">
        <f ca="1"/>
        <v>45117</v>
      </c>
      <c r="BT26" vm="481">
        <f ca="1"/>
        <v>175.99</v>
      </c>
      <c r="BU26" s="1">
        <f t="shared" ca="1" si="40"/>
        <v>2.7918929969043868E-2</v>
      </c>
      <c r="BV26" s="1">
        <f t="shared" ca="1" si="41"/>
        <v>1.6167215197182352E-2</v>
      </c>
      <c r="BW26" s="1">
        <f t="shared" ca="1" si="42"/>
        <v>0.18392196434577868</v>
      </c>
      <c r="BX26" s="1">
        <f t="shared" ca="1" si="43"/>
        <v>0.32943042755703289</v>
      </c>
      <c r="BZ26" vm="470">
        <f ca="1"/>
        <v>45117</v>
      </c>
      <c r="CA26" vm="482">
        <f ca="1"/>
        <v>66.849999999999994</v>
      </c>
      <c r="CB26" s="1">
        <f t="shared" ca="1" si="44"/>
        <v>2.2327573023397978E-2</v>
      </c>
      <c r="CC26" s="1">
        <f t="shared" ca="1" si="45"/>
        <v>-6.6864784546805771E-3</v>
      </c>
      <c r="CD26" s="1">
        <f t="shared" ca="1" si="46"/>
        <v>-2.9612425606038703E-2</v>
      </c>
      <c r="CE26" s="1">
        <f t="shared" ca="1" si="47"/>
        <v>-4.1714449541284553E-2</v>
      </c>
      <c r="CG26" vm="470">
        <f ca="1"/>
        <v>45117</v>
      </c>
      <c r="CH26" vm="483">
        <f ca="1"/>
        <v>51.56</v>
      </c>
      <c r="CI26" s="1">
        <f t="shared" ca="1" si="48"/>
        <v>2.0383930338412844E-2</v>
      </c>
      <c r="CJ26" s="1">
        <f t="shared" ca="1" si="49"/>
        <v>3.7215851941259329E-2</v>
      </c>
      <c r="CK26" s="1">
        <f t="shared" ca="1" si="50"/>
        <v>-1.6218278954397907E-2</v>
      </c>
      <c r="CL26" s="1">
        <f t="shared" ca="1" si="51"/>
        <v>0.20158471218830123</v>
      </c>
      <c r="CN26" vm="470">
        <f ca="1"/>
        <v>45117</v>
      </c>
      <c r="CO26" vm="484">
        <f ca="1"/>
        <v>83.5</v>
      </c>
      <c r="CP26" s="1">
        <f t="shared" ca="1" si="52"/>
        <v>7.1199486850545182E-2</v>
      </c>
      <c r="CQ26" s="1">
        <f t="shared" ca="1" si="53"/>
        <v>9.1931476395972295E-2</v>
      </c>
      <c r="CR26" s="1">
        <f t="shared" ca="1" si="54"/>
        <v>0.24404052443384974</v>
      </c>
      <c r="CS26" s="1">
        <f t="shared" ca="1" si="55"/>
        <v>0.42345721104670991</v>
      </c>
      <c r="CU26" vm="470">
        <f ca="1"/>
        <v>45117</v>
      </c>
      <c r="CV26" vm="485">
        <f ca="1"/>
        <v>156.9</v>
      </c>
      <c r="CW26" s="1">
        <f t="shared" ca="1" si="56"/>
        <v>5.2666890305266646E-2</v>
      </c>
      <c r="CX26" s="1">
        <f t="shared" ca="1" si="57"/>
        <v>2.2949537097405204E-2</v>
      </c>
      <c r="CY26" s="1">
        <f t="shared" ca="1" si="58"/>
        <v>0.24484290701364644</v>
      </c>
      <c r="CZ26" s="1">
        <f t="shared" ca="1" si="59"/>
        <v>0.46096186973322789</v>
      </c>
      <c r="DB26" vm="470">
        <f ca="1"/>
        <v>45117</v>
      </c>
      <c r="DC26" vm="486">
        <f ca="1"/>
        <v>21.71</v>
      </c>
      <c r="DD26" s="1">
        <f t="shared" ca="1" si="60"/>
        <v>4.0747842761265647E-2</v>
      </c>
      <c r="DE26" s="1">
        <f t="shared" ca="1" si="61"/>
        <v>-3.7250554323725045E-2</v>
      </c>
      <c r="DF26" s="1">
        <f t="shared" ca="1" si="62"/>
        <v>9.3152064451158187E-2</v>
      </c>
      <c r="DG26" s="1">
        <f t="shared" ca="1" si="63"/>
        <v>0.15478723404255321</v>
      </c>
      <c r="DI26" vm="487">
        <f ca="1"/>
        <v>45109</v>
      </c>
      <c r="DJ26" vm="488">
        <f ca="1"/>
        <v>30266</v>
      </c>
      <c r="DK26" s="1">
        <f t="shared" ca="1" si="64"/>
        <v>-4.0475171937214127E-3</v>
      </c>
      <c r="DL26" s="1">
        <f t="shared" ca="1" si="65"/>
        <v>0.14447254850281926</v>
      </c>
      <c r="DM26" s="1">
        <f t="shared" ca="1" si="66"/>
        <v>8.5230736132525367E-2</v>
      </c>
      <c r="DN26" s="1">
        <f t="shared" ca="1" si="67"/>
        <v>0.38603178906451791</v>
      </c>
    </row>
    <row r="27" spans="1:118" x14ac:dyDescent="0.25">
      <c r="A27" vm="489">
        <f ca="1"/>
        <v>45110</v>
      </c>
      <c r="B27" vm="490">
        <f ca="1"/>
        <v>438.55</v>
      </c>
      <c r="C27" s="1">
        <f t="shared" ca="1" si="0"/>
        <v>-1.0670456596282173E-2</v>
      </c>
      <c r="D27" s="1">
        <f t="shared" ca="1" si="1"/>
        <v>2.0120958362409944E-2</v>
      </c>
      <c r="E27" s="1">
        <f t="shared" ca="1" si="2"/>
        <v>7.1751509078912035E-2</v>
      </c>
      <c r="F27" s="1">
        <f t="shared" ca="1" si="3"/>
        <v>0.12833509146576785</v>
      </c>
      <c r="H27" vm="489">
        <f ca="1"/>
        <v>45110</v>
      </c>
      <c r="I27" vm="491">
        <f ca="1"/>
        <v>65.05</v>
      </c>
      <c r="J27" s="1">
        <f t="shared" ca="1" si="4"/>
        <v>-4.6097111247696894E-4</v>
      </c>
      <c r="K27" s="1">
        <f t="shared" ca="1" si="5"/>
        <v>2.9109318145862938E-2</v>
      </c>
      <c r="L27" s="1">
        <f t="shared" ca="1" si="6"/>
        <v>0.10385202782962832</v>
      </c>
      <c r="M27" s="1">
        <f t="shared" ca="1" si="7"/>
        <v>0.14706400987480156</v>
      </c>
      <c r="O27" vm="489">
        <f ca="1"/>
        <v>45110</v>
      </c>
      <c r="P27" vm="492">
        <f ca="1"/>
        <v>169.37</v>
      </c>
      <c r="Q27" s="1">
        <f t="shared" ca="1" si="8"/>
        <v>-2.591131264354265E-3</v>
      </c>
      <c r="R27" s="1">
        <f t="shared" ca="1" si="9"/>
        <v>5.0682382133995139E-2</v>
      </c>
      <c r="S27" s="1">
        <f t="shared" ca="1" si="10"/>
        <v>0.16863313323673496</v>
      </c>
      <c r="T27" s="1">
        <f t="shared" ca="1" si="11"/>
        <v>0.15713602514176403</v>
      </c>
      <c r="V27" vm="489">
        <f ca="1"/>
        <v>45110</v>
      </c>
      <c r="W27" vm="493">
        <f ca="1"/>
        <v>73.459999999999994</v>
      </c>
      <c r="X27" s="1">
        <f t="shared" ca="1" si="12"/>
        <v>-9.5726034784954558E-3</v>
      </c>
      <c r="Y27" s="1">
        <f t="shared" ca="1" si="13"/>
        <v>4.7873067979755752E-3</v>
      </c>
      <c r="Z27" s="1">
        <f t="shared" ca="1" si="14"/>
        <v>-2.5212314225053153E-2</v>
      </c>
      <c r="AA27" s="1">
        <f t="shared" ca="1" si="15"/>
        <v>7.6817558299038134E-3</v>
      </c>
      <c r="AC27" vm="489">
        <f ca="1"/>
        <v>45110</v>
      </c>
      <c r="AD27" vm="494">
        <f ca="1"/>
        <v>80.790000000000006</v>
      </c>
      <c r="AE27" s="1">
        <f t="shared" ca="1" si="16"/>
        <v>-4.6815325859307063E-3</v>
      </c>
      <c r="AF27" s="1">
        <f t="shared" ca="1" si="17"/>
        <v>-6.6396163777203004E-3</v>
      </c>
      <c r="AG27" s="1">
        <f t="shared" ca="1" si="18"/>
        <v>-4.9305718992704139E-2</v>
      </c>
      <c r="AH27" s="1">
        <f t="shared" ca="1" si="19"/>
        <v>0.13868921775898524</v>
      </c>
      <c r="AJ27" vm="489">
        <f ca="1"/>
        <v>45110</v>
      </c>
      <c r="AK27" vm="495">
        <f ca="1"/>
        <v>33.590000000000003</v>
      </c>
      <c r="AL27" s="1">
        <f t="shared" ca="1" si="20"/>
        <v>-3.5597745476119084E-3</v>
      </c>
      <c r="AM27" s="1">
        <f t="shared" ca="1" si="21"/>
        <v>1.3273001508295773E-2</v>
      </c>
      <c r="AN27" s="1">
        <f t="shared" ca="1" si="22"/>
        <v>5.0015629884339011E-2</v>
      </c>
      <c r="AO27" s="1">
        <f t="shared" ca="1" si="23"/>
        <v>4.7069825436409141E-2</v>
      </c>
      <c r="AQ27" vm="489">
        <f ca="1"/>
        <v>45110</v>
      </c>
      <c r="AR27" vm="496">
        <f ca="1"/>
        <v>129</v>
      </c>
      <c r="AS27" s="1">
        <f t="shared" ca="1" si="24"/>
        <v>-2.8102162284336547E-2</v>
      </c>
      <c r="AT27" s="1">
        <f t="shared" ca="1" si="25"/>
        <v>-1.0887900628737828E-2</v>
      </c>
      <c r="AU27" s="1">
        <f t="shared" ca="1" si="26"/>
        <v>-3.3852606351108525E-2</v>
      </c>
      <c r="AV27" s="1">
        <f t="shared" ca="1" si="27"/>
        <v>-1.3308857273978958E-2</v>
      </c>
      <c r="AX27" vm="489">
        <f ca="1"/>
        <v>45110</v>
      </c>
      <c r="AY27" vm="497">
        <f ca="1"/>
        <v>106.2</v>
      </c>
      <c r="AZ27" s="1">
        <f t="shared" ca="1" si="28"/>
        <v>-1.0436079016026747E-2</v>
      </c>
      <c r="BA27" s="1">
        <f t="shared" ca="1" si="29"/>
        <v>3.7109374999999972E-2</v>
      </c>
      <c r="BB27" s="1">
        <f t="shared" ca="1" si="30"/>
        <v>8.6222767720159632E-2</v>
      </c>
      <c r="BC27" s="1">
        <f t="shared" ca="1" si="31"/>
        <v>0.20805369127516787</v>
      </c>
      <c r="BE27" vm="489">
        <f ca="1"/>
        <v>45110</v>
      </c>
      <c r="BF27" vm="498">
        <f ca="1"/>
        <v>81.239999999999995</v>
      </c>
      <c r="BG27" s="1">
        <f t="shared" ca="1" si="32"/>
        <v>-1.9669361650778441E-2</v>
      </c>
      <c r="BH27" s="1">
        <f t="shared" ca="1" si="33"/>
        <v>2.8354430379746772E-2</v>
      </c>
      <c r="BI27" s="1">
        <f t="shared" ca="1" si="34"/>
        <v>2.0218510611578543E-2</v>
      </c>
      <c r="BJ27" s="1">
        <f t="shared" ca="1" si="35"/>
        <v>0.11257189811010682</v>
      </c>
      <c r="BL27" vm="489">
        <f ca="1"/>
        <v>45110</v>
      </c>
      <c r="BM27" vm="499">
        <f ca="1"/>
        <v>86.65</v>
      </c>
      <c r="BN27" s="1">
        <f t="shared" ca="1" si="36"/>
        <v>1.2710885139819671E-3</v>
      </c>
      <c r="BO27" s="1">
        <f t="shared" ca="1" si="37"/>
        <v>2.8608736942070407E-2</v>
      </c>
      <c r="BP27" s="1">
        <f t="shared" ca="1" si="38"/>
        <v>2.8853004037045913E-2</v>
      </c>
      <c r="BQ27" s="1">
        <f t="shared" ca="1" si="39"/>
        <v>-6.8379744113536173E-2</v>
      </c>
      <c r="BS27" vm="489">
        <f ca="1"/>
        <v>45110</v>
      </c>
      <c r="BT27" vm="500">
        <f ca="1"/>
        <v>171.21</v>
      </c>
      <c r="BU27" s="1">
        <f t="shared" ca="1" si="40"/>
        <v>-1.5242148855400929E-2</v>
      </c>
      <c r="BV27" s="1">
        <f t="shared" ca="1" si="41"/>
        <v>3.132341425215359E-2</v>
      </c>
      <c r="BW27" s="1">
        <f t="shared" ca="1" si="42"/>
        <v>0.14852082914067227</v>
      </c>
      <c r="BX27" s="1">
        <f t="shared" ca="1" si="43"/>
        <v>0.28855272070444798</v>
      </c>
      <c r="BZ27" vm="489">
        <f ca="1"/>
        <v>45110</v>
      </c>
      <c r="CA27" vm="501">
        <f ca="1"/>
        <v>65.39</v>
      </c>
      <c r="CB27" s="1">
        <f t="shared" ca="1" si="44"/>
        <v>-7.6405867970655804E-4</v>
      </c>
      <c r="CC27" s="1">
        <f t="shared" ca="1" si="45"/>
        <v>-1.5062509414068384E-2</v>
      </c>
      <c r="CD27" s="1">
        <f t="shared" ca="1" si="46"/>
        <v>-6.3314711359404113E-2</v>
      </c>
      <c r="CE27" s="1">
        <f t="shared" ca="1" si="47"/>
        <v>-6.3448868519048879E-2</v>
      </c>
      <c r="CG27" vm="489">
        <f ca="1"/>
        <v>45110</v>
      </c>
      <c r="CH27" vm="502">
        <f ca="1"/>
        <v>50.53</v>
      </c>
      <c r="CI27" s="1">
        <f t="shared" ca="1" si="48"/>
        <v>-5.7064147973238718E-3</v>
      </c>
      <c r="CJ27" s="1">
        <f t="shared" ca="1" si="49"/>
        <v>4.5520380715911503E-2</v>
      </c>
      <c r="CK27" s="1">
        <f t="shared" ca="1" si="50"/>
        <v>-1.6160436137071618E-2</v>
      </c>
      <c r="CL27" s="1">
        <f t="shared" ca="1" si="51"/>
        <v>0.17621042830540037</v>
      </c>
      <c r="CN27" vm="489">
        <f ca="1"/>
        <v>45110</v>
      </c>
      <c r="CO27" vm="503">
        <f ca="1"/>
        <v>77.95</v>
      </c>
      <c r="CP27" s="1">
        <f t="shared" ca="1" si="52"/>
        <v>-2.9265255292652483E-2</v>
      </c>
      <c r="CQ27" s="1">
        <f t="shared" ca="1" si="53"/>
        <v>4.3647074574909697E-2</v>
      </c>
      <c r="CR27" s="1">
        <f t="shared" ca="1" si="54"/>
        <v>0.2089019851116625</v>
      </c>
      <c r="CS27" s="1">
        <f t="shared" ca="1" si="55"/>
        <v>0.33521754025351147</v>
      </c>
      <c r="CU27" vm="489">
        <f ca="1"/>
        <v>45110</v>
      </c>
      <c r="CV27" vm="504">
        <f ca="1"/>
        <v>149.05000000000001</v>
      </c>
      <c r="CW27" s="1">
        <f t="shared" ca="1" si="56"/>
        <v>-2.1018062397372667E-2</v>
      </c>
      <c r="CX27" s="1">
        <f t="shared" ca="1" si="57"/>
        <v>1.5050394987741814E-2</v>
      </c>
      <c r="CY27" s="1">
        <f t="shared" ca="1" si="58"/>
        <v>0.1810618066561015</v>
      </c>
      <c r="CZ27" s="1">
        <f t="shared" ca="1" si="59"/>
        <v>0.42877684049079773</v>
      </c>
      <c r="DB27" vm="489">
        <f ca="1"/>
        <v>45110</v>
      </c>
      <c r="DC27" vm="505">
        <f ca="1"/>
        <v>20.86</v>
      </c>
      <c r="DD27" s="1">
        <f t="shared" ca="1" si="60"/>
        <v>-3.8709677419354833E-2</v>
      </c>
      <c r="DE27" s="1">
        <f t="shared" ca="1" si="61"/>
        <v>-4.7488584474885812E-2</v>
      </c>
      <c r="DF27" s="1">
        <f t="shared" ca="1" si="62"/>
        <v>9.3864708966963778E-2</v>
      </c>
      <c r="DG27" s="1">
        <f t="shared" ca="1" si="63"/>
        <v>8.02692905230451E-2</v>
      </c>
      <c r="DI27" vm="506">
        <f ca="1"/>
        <v>45102</v>
      </c>
      <c r="DJ27" vm="507">
        <f ca="1"/>
        <v>30389</v>
      </c>
      <c r="DK27" s="1">
        <f t="shared" ca="1" si="64"/>
        <v>-1.7268699673382272E-2</v>
      </c>
      <c r="DL27" s="1">
        <f t="shared" ca="1" si="65"/>
        <v>0.11818817382345366</v>
      </c>
      <c r="DM27" s="1">
        <f t="shared" ca="1" si="66"/>
        <v>7.0374414427107179E-2</v>
      </c>
      <c r="DN27" s="1">
        <f t="shared" ca="1" si="67"/>
        <v>0.56587829133817691</v>
      </c>
    </row>
    <row r="28" spans="1:118" x14ac:dyDescent="0.25">
      <c r="A28" vm="508">
        <f ca="1"/>
        <v>45103</v>
      </c>
      <c r="B28" vm="509">
        <f ca="1"/>
        <v>443.28</v>
      </c>
      <c r="C28" s="1">
        <f t="shared" ca="1" si="0"/>
        <v>2.3245077445118979E-2</v>
      </c>
      <c r="D28" s="1">
        <f t="shared" ca="1" si="1"/>
        <v>3.5894559730790698E-2</v>
      </c>
      <c r="E28" s="1">
        <f t="shared" ca="1" si="2"/>
        <v>8.2781699601846614E-2</v>
      </c>
      <c r="F28" s="1">
        <f t="shared" ca="1" si="3"/>
        <v>0.16273213723638644</v>
      </c>
      <c r="H28" vm="508">
        <f ca="1"/>
        <v>45103</v>
      </c>
      <c r="I28" vm="510">
        <f ca="1"/>
        <v>65.08</v>
      </c>
      <c r="J28" s="1">
        <f t="shared" ca="1" si="4"/>
        <v>1.59225725881985E-2</v>
      </c>
      <c r="K28" s="1">
        <f t="shared" ca="1" si="5"/>
        <v>3.0398986700443349E-2</v>
      </c>
      <c r="L28" s="1">
        <f t="shared" ca="1" si="6"/>
        <v>0.12264964636881144</v>
      </c>
      <c r="M28" s="1">
        <f t="shared" ca="1" si="7"/>
        <v>0.18715797154323235</v>
      </c>
      <c r="O28" vm="508">
        <f ca="1"/>
        <v>45103</v>
      </c>
      <c r="P28" vm="511">
        <f ca="1"/>
        <v>169.81</v>
      </c>
      <c r="Q28" s="1">
        <f t="shared" ca="1" si="8"/>
        <v>2.6352372317920907E-2</v>
      </c>
      <c r="R28" s="1">
        <f t="shared" ca="1" si="9"/>
        <v>8.1592356687898104E-2</v>
      </c>
      <c r="S28" s="1">
        <f t="shared" ca="1" si="10"/>
        <v>0.13554901698542204</v>
      </c>
      <c r="T28" s="1">
        <f t="shared" ca="1" si="11"/>
        <v>0.21284193986143857</v>
      </c>
      <c r="V28" vm="508">
        <f ca="1"/>
        <v>45103</v>
      </c>
      <c r="W28" vm="241">
        <f ca="1"/>
        <v>74.17</v>
      </c>
      <c r="X28" s="1">
        <f t="shared" ca="1" si="12"/>
        <v>5.2859853618866977E-3</v>
      </c>
      <c r="Y28" s="1">
        <f t="shared" ca="1" si="13"/>
        <v>7.6076620024453506E-3</v>
      </c>
      <c r="Z28" s="1">
        <f t="shared" ca="1" si="14"/>
        <v>-7.2279480658545324E-3</v>
      </c>
      <c r="AA28" s="1">
        <f t="shared" ca="1" si="15"/>
        <v>1.2974597104616264E-2</v>
      </c>
      <c r="AC28" vm="508">
        <f ca="1"/>
        <v>45103</v>
      </c>
      <c r="AD28" vm="512">
        <f ca="1"/>
        <v>81.17</v>
      </c>
      <c r="AE28" s="1">
        <f t="shared" ca="1" si="16"/>
        <v>4.9250258531540879E-2</v>
      </c>
      <c r="AF28" s="1">
        <f t="shared" ca="1" si="17"/>
        <v>1.5894868585732115E-2</v>
      </c>
      <c r="AG28" s="1">
        <f t="shared" ca="1" si="18"/>
        <v>-2.0041047929494103E-2</v>
      </c>
      <c r="AH28" s="1">
        <f t="shared" ca="1" si="19"/>
        <v>0.11835216313033899</v>
      </c>
      <c r="AJ28" vm="508">
        <f ca="1"/>
        <v>45103</v>
      </c>
      <c r="AK28" vm="513">
        <f ca="1"/>
        <v>33.71</v>
      </c>
      <c r="AL28" s="1">
        <f t="shared" ca="1" si="20"/>
        <v>2.9627367135003017E-2</v>
      </c>
      <c r="AM28" s="1">
        <f t="shared" ca="1" si="21"/>
        <v>2.7743902439024505E-2</v>
      </c>
      <c r="AN28" s="1">
        <f t="shared" ca="1" si="22"/>
        <v>4.8522550544323556E-2</v>
      </c>
      <c r="AO28" s="1">
        <f t="shared" ca="1" si="23"/>
        <v>5.74027603513175E-2</v>
      </c>
      <c r="AQ28" vm="508">
        <f ca="1"/>
        <v>45103</v>
      </c>
      <c r="AR28" vm="514">
        <f ca="1"/>
        <v>132.72999999999999</v>
      </c>
      <c r="AS28" s="1">
        <f t="shared" ca="1" si="24"/>
        <v>5.5303030303029532E-3</v>
      </c>
      <c r="AT28" s="1">
        <f t="shared" ca="1" si="25"/>
        <v>1.8492940454266395E-2</v>
      </c>
      <c r="AU28" s="1">
        <f t="shared" ca="1" si="26"/>
        <v>2.5258767186775697E-2</v>
      </c>
      <c r="AV28" s="1">
        <f t="shared" ca="1" si="27"/>
        <v>2.3519432449105357E-2</v>
      </c>
      <c r="AX28" vm="508">
        <f ca="1"/>
        <v>45103</v>
      </c>
      <c r="AY28" vm="515">
        <f ca="1"/>
        <v>107.32</v>
      </c>
      <c r="AZ28" s="1">
        <f t="shared" ca="1" si="28"/>
        <v>3.9116963594113013E-2</v>
      </c>
      <c r="BA28" s="1">
        <f t="shared" ca="1" si="29"/>
        <v>6.3205864870219883E-2</v>
      </c>
      <c r="BB28" s="1">
        <f t="shared" ca="1" si="30"/>
        <v>6.0683929630361594E-2</v>
      </c>
      <c r="BC28" s="1">
        <f t="shared" ca="1" si="31"/>
        <v>0.218161180476731</v>
      </c>
      <c r="BE28" vm="508">
        <f ca="1"/>
        <v>45103</v>
      </c>
      <c r="BF28" vm="516">
        <f ca="1"/>
        <v>82.87</v>
      </c>
      <c r="BG28" s="1">
        <f t="shared" ca="1" si="32"/>
        <v>4.0165683444207387E-2</v>
      </c>
      <c r="BH28" s="1">
        <f t="shared" ca="1" si="33"/>
        <v>5.4728267786687178E-2</v>
      </c>
      <c r="BI28" s="1">
        <f t="shared" ca="1" si="34"/>
        <v>2.7398958591619241E-2</v>
      </c>
      <c r="BJ28" s="1">
        <f t="shared" ca="1" si="35"/>
        <v>0.11805180787911494</v>
      </c>
      <c r="BL28" vm="508">
        <f ca="1"/>
        <v>45103</v>
      </c>
      <c r="BM28" vm="517">
        <f ca="1"/>
        <v>86.54</v>
      </c>
      <c r="BN28" s="1">
        <f t="shared" ca="1" si="36"/>
        <v>5.2285992217898973E-2</v>
      </c>
      <c r="BO28" s="1">
        <f t="shared" ca="1" si="37"/>
        <v>2.8768426058012383E-2</v>
      </c>
      <c r="BP28" s="1">
        <f t="shared" ca="1" si="38"/>
        <v>1.9316843345111901E-2</v>
      </c>
      <c r="BQ28" s="1">
        <f t="shared" ca="1" si="39"/>
        <v>-7.6512645395368561E-2</v>
      </c>
      <c r="BS28" vm="508">
        <f ca="1"/>
        <v>45103</v>
      </c>
      <c r="BT28" vm="518">
        <f ca="1"/>
        <v>173.86</v>
      </c>
      <c r="BU28" s="1">
        <f t="shared" ca="1" si="40"/>
        <v>3.0892380670026729E-2</v>
      </c>
      <c r="BV28" s="1">
        <f t="shared" ca="1" si="41"/>
        <v>4.1701617735170809E-2</v>
      </c>
      <c r="BW28" s="1">
        <f t="shared" ca="1" si="42"/>
        <v>0.15131448248460383</v>
      </c>
      <c r="BX28" s="1">
        <f t="shared" ca="1" si="43"/>
        <v>0.36457106977474307</v>
      </c>
      <c r="BZ28" vm="508">
        <f ca="1"/>
        <v>45103</v>
      </c>
      <c r="CA28" vm="519">
        <f ca="1"/>
        <v>65.44</v>
      </c>
      <c r="CB28" s="1">
        <f t="shared" ca="1" si="44"/>
        <v>6.3047824081192772E-3</v>
      </c>
      <c r="CC28" s="1">
        <f t="shared" ca="1" si="45"/>
        <v>4.9140049140048089E-3</v>
      </c>
      <c r="CD28" s="1">
        <f t="shared" ca="1" si="46"/>
        <v>-3.3239769537597871E-2</v>
      </c>
      <c r="CE28" s="1">
        <f t="shared" ca="1" si="47"/>
        <v>-8.9213639526791885E-2</v>
      </c>
      <c r="CG28" vm="508">
        <f ca="1"/>
        <v>45103</v>
      </c>
      <c r="CH28" vm="520">
        <f ca="1"/>
        <v>50.82</v>
      </c>
      <c r="CI28" s="1">
        <f t="shared" ca="1" si="48"/>
        <v>4.3746149106592781E-2</v>
      </c>
      <c r="CJ28" s="1">
        <f t="shared" ca="1" si="49"/>
        <v>6.9444444444444378E-2</v>
      </c>
      <c r="CK28" s="1">
        <f t="shared" ca="1" si="50"/>
        <v>-4.4018058690744856E-2</v>
      </c>
      <c r="CL28" s="1">
        <f t="shared" ca="1" si="51"/>
        <v>0.16532905296950243</v>
      </c>
      <c r="CN28" vm="508">
        <f ca="1"/>
        <v>45103</v>
      </c>
      <c r="CO28" vm="521">
        <f ca="1"/>
        <v>80.3</v>
      </c>
      <c r="CP28" s="1">
        <f t="shared" ca="1" si="52"/>
        <v>4.4756700494405381E-2</v>
      </c>
      <c r="CQ28" s="1">
        <f t="shared" ca="1" si="53"/>
        <v>0.10514726121662539</v>
      </c>
      <c r="CR28" s="1">
        <f t="shared" ca="1" si="54"/>
        <v>0.18506493506493493</v>
      </c>
      <c r="CS28" s="1">
        <f t="shared" ca="1" si="55"/>
        <v>0.4197312588401696</v>
      </c>
      <c r="CU28" vm="508">
        <f ca="1"/>
        <v>45103</v>
      </c>
      <c r="CV28" vm="522">
        <f ca="1"/>
        <v>152.25</v>
      </c>
      <c r="CW28" s="1">
        <f t="shared" ca="1" si="56"/>
        <v>3.1993492848912078E-2</v>
      </c>
      <c r="CX28" s="1">
        <f t="shared" ca="1" si="57"/>
        <v>4.1809224031750476E-2</v>
      </c>
      <c r="CY28" s="1">
        <f t="shared" ca="1" si="58"/>
        <v>0.15695885102017554</v>
      </c>
      <c r="CZ28" s="1">
        <f t="shared" ca="1" si="59"/>
        <v>0.55365069646410525</v>
      </c>
      <c r="DB28" vm="508">
        <f ca="1"/>
        <v>45103</v>
      </c>
      <c r="DC28" vm="523">
        <f ca="1"/>
        <v>21.7</v>
      </c>
      <c r="DD28" s="1">
        <f t="shared" ca="1" si="60"/>
        <v>1.8301267010793081E-2</v>
      </c>
      <c r="DE28" s="1">
        <f t="shared" ca="1" si="61"/>
        <v>1.8301267010793081E-2</v>
      </c>
      <c r="DF28" s="1">
        <f t="shared" ca="1" si="62"/>
        <v>8.8810837932764661E-2</v>
      </c>
      <c r="DG28" s="1">
        <f t="shared" ca="1" si="63"/>
        <v>0.14090431125131439</v>
      </c>
      <c r="DI28" vm="524">
        <f ca="1"/>
        <v>45095</v>
      </c>
      <c r="DJ28" vm="525">
        <f ca="1"/>
        <v>30923</v>
      </c>
      <c r="DK28" s="1">
        <f t="shared" ca="1" si="64"/>
        <v>0.17172520935167293</v>
      </c>
      <c r="DL28" s="1">
        <f t="shared" ca="1" si="65"/>
        <v>0.15555808003144966</v>
      </c>
      <c r="DM28" s="1">
        <f t="shared" ca="1" si="66"/>
        <v>0.11962779246171114</v>
      </c>
      <c r="DN28" s="1">
        <f t="shared" ca="1" si="67"/>
        <v>0.4606128594202043</v>
      </c>
    </row>
    <row r="29" spans="1:118" x14ac:dyDescent="0.25">
      <c r="A29" vm="526">
        <f ca="1"/>
        <v>45097</v>
      </c>
      <c r="B29" vm="527">
        <f ca="1"/>
        <v>433.21</v>
      </c>
      <c r="C29" s="1">
        <f t="shared" ca="1" si="0"/>
        <v>-1.4221999726937606E-2</v>
      </c>
      <c r="D29" s="1">
        <f t="shared" ca="1" si="1"/>
        <v>3.1403266511118515E-2</v>
      </c>
      <c r="E29" s="1">
        <f t="shared" ca="1" si="2"/>
        <v>9.4655716993051114E-2</v>
      </c>
      <c r="F29" s="1">
        <f t="shared" ca="1" si="3"/>
        <v>0.11056706316652994</v>
      </c>
      <c r="H29" vm="526">
        <f ca="1"/>
        <v>45097</v>
      </c>
      <c r="I29" vm="528">
        <f ca="1"/>
        <v>64.06</v>
      </c>
      <c r="J29" s="1">
        <f t="shared" ca="1" si="4"/>
        <v>-1.080914144533667E-2</v>
      </c>
      <c r="K29" s="1">
        <f t="shared" ca="1" si="5"/>
        <v>3.0566280566280659E-2</v>
      </c>
      <c r="L29" s="1">
        <f t="shared" ca="1" si="6"/>
        <v>0.13080317740511921</v>
      </c>
      <c r="M29" s="1">
        <f t="shared" ca="1" si="7"/>
        <v>0.12504390586582376</v>
      </c>
      <c r="O29" vm="526">
        <f ca="1"/>
        <v>45097</v>
      </c>
      <c r="P29" vm="529">
        <f ca="1"/>
        <v>165.45</v>
      </c>
      <c r="Q29" s="1">
        <f t="shared" ca="1" si="8"/>
        <v>-5.5896141363145019E-3</v>
      </c>
      <c r="R29" s="1">
        <f t="shared" ca="1" si="9"/>
        <v>8.8701717444232345E-2</v>
      </c>
      <c r="S29" s="1">
        <f t="shared" ca="1" si="10"/>
        <v>0.16859725949992918</v>
      </c>
      <c r="T29" s="1">
        <f t="shared" ca="1" si="11"/>
        <v>0.12558677461051757</v>
      </c>
      <c r="V29" vm="526">
        <f ca="1"/>
        <v>45097</v>
      </c>
      <c r="W29" vm="530">
        <f ca="1"/>
        <v>73.78</v>
      </c>
      <c r="X29" s="1">
        <f t="shared" ca="1" si="12"/>
        <v>-1.1919110753984205E-2</v>
      </c>
      <c r="Y29" s="1">
        <f t="shared" ca="1" si="13"/>
        <v>4.7664442326024008E-3</v>
      </c>
      <c r="Z29" s="1">
        <f t="shared" ca="1" si="14"/>
        <v>1.1100452240646872E-2</v>
      </c>
      <c r="AA29" s="1">
        <f t="shared" ca="1" si="15"/>
        <v>1.2765957446808605E-2</v>
      </c>
      <c r="AC29" vm="526">
        <f ca="1"/>
        <v>45097</v>
      </c>
      <c r="AD29" vm="160">
        <f ca="1"/>
        <v>77.36</v>
      </c>
      <c r="AE29" s="1">
        <f t="shared" ca="1" si="16"/>
        <v>-4.3284689586940393E-2</v>
      </c>
      <c r="AF29" s="1">
        <f t="shared" ca="1" si="17"/>
        <v>-1.7900215818204859E-2</v>
      </c>
      <c r="AG29" s="1">
        <f t="shared" ca="1" si="18"/>
        <v>-6.8044678392605099E-3</v>
      </c>
      <c r="AH29" s="1">
        <f t="shared" ca="1" si="19"/>
        <v>8.0597848861572785E-2</v>
      </c>
      <c r="AJ29" vm="526">
        <f ca="1"/>
        <v>45097</v>
      </c>
      <c r="AK29" vm="531">
        <f ca="1"/>
        <v>32.74</v>
      </c>
      <c r="AL29" s="1">
        <f t="shared" ca="1" si="20"/>
        <v>-2.5014889815366179E-2</v>
      </c>
      <c r="AM29" s="1">
        <f t="shared" ca="1" si="21"/>
        <v>1.96200560573031E-2</v>
      </c>
      <c r="AN29" s="1">
        <f t="shared" ca="1" si="22"/>
        <v>5.6469828977089499E-2</v>
      </c>
      <c r="AO29" s="1">
        <f t="shared" ca="1" si="23"/>
        <v>1.2368583797155181E-2</v>
      </c>
      <c r="AQ29" vm="526">
        <f ca="1"/>
        <v>45097</v>
      </c>
      <c r="AR29" vm="532">
        <f ca="1"/>
        <v>132</v>
      </c>
      <c r="AS29" s="1">
        <f t="shared" ca="1" si="24"/>
        <v>-1.5883821193556308E-3</v>
      </c>
      <c r="AT29" s="1">
        <f t="shared" ca="1" si="25"/>
        <v>3.5050576334979995E-2</v>
      </c>
      <c r="AU29" s="1">
        <f t="shared" ca="1" si="26"/>
        <v>3.6920659858601754E-2</v>
      </c>
      <c r="AV29" s="1">
        <f t="shared" ca="1" si="27"/>
        <v>2.1671826625387088E-2</v>
      </c>
      <c r="AX29" vm="526">
        <f ca="1"/>
        <v>45097</v>
      </c>
      <c r="AY29" vm="533">
        <f ca="1"/>
        <v>103.28</v>
      </c>
      <c r="AZ29" s="1">
        <f t="shared" ca="1" si="28"/>
        <v>-2.0578473210052173E-2</v>
      </c>
      <c r="BA29" s="1">
        <f t="shared" ca="1" si="29"/>
        <v>5.0233882448647522E-2</v>
      </c>
      <c r="BB29" s="1">
        <f t="shared" ca="1" si="30"/>
        <v>6.5731090702713907E-2</v>
      </c>
      <c r="BC29" s="1">
        <f t="shared" ca="1" si="31"/>
        <v>0.16280117090745339</v>
      </c>
      <c r="BE29" vm="526">
        <f ca="1"/>
        <v>45097</v>
      </c>
      <c r="BF29" vm="534">
        <f ca="1"/>
        <v>79.67</v>
      </c>
      <c r="BG29" s="1">
        <f t="shared" ca="1" si="32"/>
        <v>-2.5443425076452579E-2</v>
      </c>
      <c r="BH29" s="1">
        <f t="shared" ca="1" si="33"/>
        <v>4.4989506820566724E-2</v>
      </c>
      <c r="BI29" s="1">
        <f t="shared" ca="1" si="34"/>
        <v>3.7234735060538982E-2</v>
      </c>
      <c r="BJ29" s="1">
        <f t="shared" ca="1" si="35"/>
        <v>4.198273607114842E-2</v>
      </c>
      <c r="BL29" vm="526">
        <f ca="1"/>
        <v>45097</v>
      </c>
      <c r="BM29" vm="535">
        <f ca="1"/>
        <v>82.24</v>
      </c>
      <c r="BN29" s="1">
        <f t="shared" ca="1" si="36"/>
        <v>-4.1603542710639874E-2</v>
      </c>
      <c r="BO29" s="1">
        <f t="shared" ca="1" si="37"/>
        <v>9.6992019643952366E-3</v>
      </c>
      <c r="BP29" s="1">
        <f t="shared" ca="1" si="38"/>
        <v>1.9209319618292194E-2</v>
      </c>
      <c r="BQ29" s="1">
        <f t="shared" ca="1" si="39"/>
        <v>-0.12547851977881763</v>
      </c>
      <c r="BS29" vm="526">
        <f ca="1"/>
        <v>45097</v>
      </c>
      <c r="BT29" vm="536">
        <f ca="1"/>
        <v>168.65</v>
      </c>
      <c r="BU29" s="1">
        <f t="shared" ca="1" si="40"/>
        <v>-2.6213984641145518E-2</v>
      </c>
      <c r="BV29" s="1">
        <f t="shared" ca="1" si="41"/>
        <v>2.3485859934458092E-2</v>
      </c>
      <c r="BW29" s="1">
        <f t="shared" ca="1" si="42"/>
        <v>0.15545354891751162</v>
      </c>
      <c r="BX29" s="1">
        <f t="shared" ca="1" si="43"/>
        <v>0.2637692019482954</v>
      </c>
      <c r="BZ29" vm="526">
        <f ca="1"/>
        <v>45097</v>
      </c>
      <c r="CA29" vm="537">
        <f ca="1"/>
        <v>65.03</v>
      </c>
      <c r="CB29" s="1">
        <f t="shared" ca="1" si="44"/>
        <v>-3.3729569093610641E-2</v>
      </c>
      <c r="CC29" s="1">
        <f t="shared" ca="1" si="45"/>
        <v>6.8122000309645096E-3</v>
      </c>
      <c r="CD29" s="1">
        <f t="shared" ca="1" si="46"/>
        <v>-1.0047191353326178E-2</v>
      </c>
      <c r="CE29" s="1">
        <f t="shared" ca="1" si="47"/>
        <v>-5.7672801043327108E-2</v>
      </c>
      <c r="CG29" vm="526">
        <f ca="1"/>
        <v>45097</v>
      </c>
      <c r="CH29" vm="538">
        <f ca="1"/>
        <v>48.69</v>
      </c>
      <c r="CI29" s="1">
        <f t="shared" ca="1" si="48"/>
        <v>-2.0519010259505192E-2</v>
      </c>
      <c r="CJ29" s="1">
        <f t="shared" ca="1" si="49"/>
        <v>6.7295046032441921E-2</v>
      </c>
      <c r="CK29" s="1">
        <f t="shared" ca="1" si="50"/>
        <v>-3.1430276506863045E-2</v>
      </c>
      <c r="CL29" s="1">
        <f t="shared" ca="1" si="51"/>
        <v>5.6411369060533609E-2</v>
      </c>
      <c r="CN29" vm="526">
        <f ca="1"/>
        <v>45097</v>
      </c>
      <c r="CO29" vm="539">
        <f ca="1"/>
        <v>76.86</v>
      </c>
      <c r="CP29" s="1">
        <f t="shared" ca="1" si="52"/>
        <v>5.1000392310710154E-3</v>
      </c>
      <c r="CQ29" s="1">
        <f t="shared" ca="1" si="53"/>
        <v>9.4871794871794826E-2</v>
      </c>
      <c r="CR29" s="1">
        <f t="shared" ca="1" si="54"/>
        <v>0.1790151863782789</v>
      </c>
      <c r="CS29" s="1">
        <f t="shared" ca="1" si="55"/>
        <v>0.36615712762175617</v>
      </c>
      <c r="CU29" vm="526">
        <f ca="1"/>
        <v>45097</v>
      </c>
      <c r="CV29" vm="540">
        <f ca="1"/>
        <v>147.53</v>
      </c>
      <c r="CW29" s="1">
        <f t="shared" ca="1" si="56"/>
        <v>-3.8140565914721571E-2</v>
      </c>
      <c r="CX29" s="1">
        <f t="shared" ca="1" si="57"/>
        <v>1.1536373507056697E-3</v>
      </c>
      <c r="CY29" s="1">
        <f t="shared" ca="1" si="58"/>
        <v>0.15882491556044301</v>
      </c>
      <c r="CZ29" s="1">
        <f t="shared" ca="1" si="59"/>
        <v>0.36500740192450043</v>
      </c>
      <c r="DB29" vm="526">
        <f ca="1"/>
        <v>45097</v>
      </c>
      <c r="DC29" vm="541">
        <f ca="1"/>
        <v>21.31</v>
      </c>
      <c r="DD29" s="1">
        <f t="shared" ca="1" si="60"/>
        <v>-5.4988913525498978E-2</v>
      </c>
      <c r="DE29" s="1">
        <f t="shared" ca="1" si="61"/>
        <v>7.8987341772151831E-2</v>
      </c>
      <c r="DF29" s="1">
        <f t="shared" ca="1" si="62"/>
        <v>0.14140332083556489</v>
      </c>
      <c r="DG29" s="1">
        <f t="shared" ca="1" si="63"/>
        <v>9.1141833077316825E-2</v>
      </c>
      <c r="DI29" vm="542">
        <f ca="1"/>
        <v>45088</v>
      </c>
      <c r="DJ29" vm="543">
        <f ca="1"/>
        <v>26391</v>
      </c>
      <c r="DK29" s="1">
        <f t="shared" ca="1" si="64"/>
        <v>-2.0559364455857107E-3</v>
      </c>
      <c r="DL29" s="1">
        <f t="shared" ca="1" si="65"/>
        <v>-1.6582203010880908E-2</v>
      </c>
      <c r="DM29" s="1">
        <f t="shared" ca="1" si="66"/>
        <v>-1.6178937558247904E-2</v>
      </c>
      <c r="DN29" s="1">
        <f t="shared" ca="1" si="67"/>
        <v>0.27908301123214307</v>
      </c>
    </row>
    <row r="30" spans="1:118" x14ac:dyDescent="0.25">
      <c r="A30" vm="544">
        <f ca="1"/>
        <v>45089</v>
      </c>
      <c r="B30" vm="545">
        <f ca="1"/>
        <v>439.46</v>
      </c>
      <c r="C30" s="1">
        <f t="shared" ca="1" si="0"/>
        <v>2.2237729704582467E-2</v>
      </c>
      <c r="D30" s="1">
        <f t="shared" ca="1" si="1"/>
        <v>4.9782619081744722E-2</v>
      </c>
      <c r="E30" s="1">
        <f t="shared" ca="1" si="2"/>
        <v>0.1268494063950357</v>
      </c>
      <c r="F30" s="1">
        <f t="shared" ca="1" si="3"/>
        <v>0.20116984638932914</v>
      </c>
      <c r="H30" vm="544">
        <f ca="1"/>
        <v>45089</v>
      </c>
      <c r="I30" vm="546">
        <f ca="1"/>
        <v>64.760000000000005</v>
      </c>
      <c r="J30" s="1">
        <f t="shared" ca="1" si="4"/>
        <v>2.4521436481569438E-2</v>
      </c>
      <c r="K30" s="1">
        <f t="shared" ca="1" si="5"/>
        <v>5.4551375997394701E-2</v>
      </c>
      <c r="L30" s="1">
        <f t="shared" ca="1" si="6"/>
        <v>0.17724050172695888</v>
      </c>
      <c r="M30" s="1">
        <f t="shared" ca="1" si="7"/>
        <v>0.20282317979197625</v>
      </c>
      <c r="O30" vm="544">
        <f ca="1"/>
        <v>45089</v>
      </c>
      <c r="P30" vm="547">
        <f ca="1"/>
        <v>166.38</v>
      </c>
      <c r="Q30" s="1">
        <f t="shared" ca="1" si="8"/>
        <v>3.2133995037220892E-2</v>
      </c>
      <c r="R30" s="1">
        <f t="shared" ca="1" si="9"/>
        <v>9.7855493236555485E-2</v>
      </c>
      <c r="S30" s="1">
        <f t="shared" ca="1" si="10"/>
        <v>0.17716145464836558</v>
      </c>
      <c r="T30" s="1">
        <f t="shared" ca="1" si="11"/>
        <v>0.2224834680382072</v>
      </c>
      <c r="V30" vm="544">
        <f ca="1"/>
        <v>45089</v>
      </c>
      <c r="W30" vm="548">
        <f ca="1"/>
        <v>74.67</v>
      </c>
      <c r="X30" s="1">
        <f t="shared" ca="1" si="12"/>
        <v>2.1337710299548656E-2</v>
      </c>
      <c r="Y30" s="1">
        <f t="shared" ca="1" si="13"/>
        <v>-1.6464699683877766E-2</v>
      </c>
      <c r="Z30" s="1">
        <f t="shared" ca="1" si="14"/>
        <v>3.5501317431701596E-2</v>
      </c>
      <c r="AA30" s="1">
        <f t="shared" ca="1" si="15"/>
        <v>8.4846723812291205E-2</v>
      </c>
      <c r="AC30" vm="544">
        <f ca="1"/>
        <v>45089</v>
      </c>
      <c r="AD30" vm="549">
        <f ca="1"/>
        <v>80.86</v>
      </c>
      <c r="AE30" s="1">
        <f t="shared" ca="1" si="16"/>
        <v>-5.7789253657936661E-3</v>
      </c>
      <c r="AF30" s="1">
        <f t="shared" ca="1" si="17"/>
        <v>1.5318935208437957E-2</v>
      </c>
      <c r="AG30" s="1">
        <f t="shared" ca="1" si="18"/>
        <v>5.0539171105625579E-2</v>
      </c>
      <c r="AH30" s="1">
        <f t="shared" ca="1" si="19"/>
        <v>0.10028575316369581</v>
      </c>
      <c r="AJ30" vm="544">
        <f ca="1"/>
        <v>45089</v>
      </c>
      <c r="AK30" vm="550">
        <f ca="1"/>
        <v>33.58</v>
      </c>
      <c r="AL30" s="1">
        <f t="shared" ca="1" si="20"/>
        <v>1.2971342383107081E-2</v>
      </c>
      <c r="AM30" s="1">
        <f t="shared" ca="1" si="21"/>
        <v>3.0061349693251437E-2</v>
      </c>
      <c r="AN30" s="1">
        <f t="shared" ca="1" si="22"/>
        <v>8.3925112976113547E-2</v>
      </c>
      <c r="AO30" s="1">
        <f t="shared" ca="1" si="23"/>
        <v>8.5677335919818895E-2</v>
      </c>
      <c r="AQ30" vm="544">
        <f ca="1"/>
        <v>45089</v>
      </c>
      <c r="AR30" vm="551">
        <f ca="1"/>
        <v>132.21</v>
      </c>
      <c r="AS30" s="1">
        <f t="shared" ca="1" si="24"/>
        <v>1.3724888820733175E-2</v>
      </c>
      <c r="AT30" s="1">
        <f t="shared" ca="1" si="25"/>
        <v>6.8540095956134773E-3</v>
      </c>
      <c r="AU30" s="1">
        <f t="shared" ca="1" si="26"/>
        <v>5.045288415699991E-2</v>
      </c>
      <c r="AV30" s="1">
        <f t="shared" ca="1" si="27"/>
        <v>0.1027608641254484</v>
      </c>
      <c r="AX30" vm="544">
        <f ca="1"/>
        <v>45089</v>
      </c>
      <c r="AY30" vm="552">
        <f ca="1"/>
        <v>105.45</v>
      </c>
      <c r="AZ30" s="1">
        <f t="shared" ca="1" si="28"/>
        <v>2.9785156249999972E-2</v>
      </c>
      <c r="BA30" s="1">
        <f t="shared" ca="1" si="29"/>
        <v>5.6825015033072773E-2</v>
      </c>
      <c r="BB30" s="1">
        <f t="shared" ca="1" si="30"/>
        <v>9.0824454329161072E-2</v>
      </c>
      <c r="BC30" s="1">
        <f t="shared" ca="1" si="31"/>
        <v>0.23246844319775595</v>
      </c>
      <c r="BE30" vm="544">
        <f ca="1"/>
        <v>45089</v>
      </c>
      <c r="BF30" vm="553">
        <f ca="1"/>
        <v>81.75</v>
      </c>
      <c r="BG30" s="1">
        <f t="shared" ca="1" si="32"/>
        <v>3.4810126582278479E-2</v>
      </c>
      <c r="BH30" s="1">
        <f t="shared" ca="1" si="33"/>
        <v>3.9679511636779914E-2</v>
      </c>
      <c r="BI30" s="1">
        <f t="shared" ca="1" si="34"/>
        <v>8.2638061183949077E-2</v>
      </c>
      <c r="BJ30" s="1">
        <f t="shared" ca="1" si="35"/>
        <v>9.1163908168713267E-2</v>
      </c>
      <c r="BL30" vm="544">
        <f ca="1"/>
        <v>45089</v>
      </c>
      <c r="BM30" vm="554">
        <f ca="1"/>
        <v>85.81</v>
      </c>
      <c r="BN30" s="1">
        <f t="shared" ca="1" si="36"/>
        <v>1.8637226970560392E-2</v>
      </c>
      <c r="BO30" s="1">
        <f t="shared" ca="1" si="37"/>
        <v>3.936531007751938E-2</v>
      </c>
      <c r="BP30" s="1">
        <f t="shared" ca="1" si="38"/>
        <v>4.5698269558859368E-2</v>
      </c>
      <c r="BQ30" s="1">
        <f t="shared" ca="1" si="39"/>
        <v>-2.1104266484143215E-2</v>
      </c>
      <c r="BS30" vm="544">
        <f ca="1"/>
        <v>45089</v>
      </c>
      <c r="BT30" vm="78">
        <f ca="1"/>
        <v>173.19</v>
      </c>
      <c r="BU30" s="1">
        <f t="shared" ca="1" si="40"/>
        <v>4.3250406602011973E-2</v>
      </c>
      <c r="BV30" s="1">
        <f t="shared" ca="1" si="41"/>
        <v>9.9758699517399088E-2</v>
      </c>
      <c r="BW30" s="1">
        <f t="shared" ca="1" si="42"/>
        <v>0.20723546633207854</v>
      </c>
      <c r="BX30" s="1">
        <f t="shared" ca="1" si="43"/>
        <v>0.38974482426576784</v>
      </c>
      <c r="BZ30" vm="544">
        <f ca="1"/>
        <v>45089</v>
      </c>
      <c r="CA30" vm="555">
        <f ca="1"/>
        <v>67.3</v>
      </c>
      <c r="CB30" s="1">
        <f t="shared" ca="1" si="44"/>
        <v>1.3706883566802178E-2</v>
      </c>
      <c r="CC30" s="1">
        <f t="shared" ca="1" si="45"/>
        <v>1.8000302526092842E-2</v>
      </c>
      <c r="CD30" s="1">
        <f t="shared" ca="1" si="46"/>
        <v>4.927579513214847E-3</v>
      </c>
      <c r="CE30" s="1">
        <f t="shared" ca="1" si="47"/>
        <v>3.7459534453522313E-2</v>
      </c>
      <c r="CG30" vm="544">
        <f ca="1"/>
        <v>45089</v>
      </c>
      <c r="CH30" vm="556">
        <f ca="1"/>
        <v>49.71</v>
      </c>
      <c r="CI30" s="1">
        <f t="shared" ca="1" si="48"/>
        <v>2.8553693358162685E-2</v>
      </c>
      <c r="CJ30" s="1">
        <f t="shared" ca="1" si="49"/>
        <v>5.8109833971903023E-2</v>
      </c>
      <c r="CK30" s="1">
        <f t="shared" ca="1" si="50"/>
        <v>4.4453424934329938E-3</v>
      </c>
      <c r="CL30" s="1">
        <f t="shared" ca="1" si="51"/>
        <v>6.8113450795015074E-2</v>
      </c>
      <c r="CN30" vm="544">
        <f ca="1"/>
        <v>45089</v>
      </c>
      <c r="CO30" vm="557">
        <f ca="1"/>
        <v>76.47</v>
      </c>
      <c r="CP30" s="1">
        <f t="shared" ca="1" si="52"/>
        <v>2.3831838264827973E-2</v>
      </c>
      <c r="CQ30" s="1">
        <f t="shared" ca="1" si="53"/>
        <v>6.742043551088775E-2</v>
      </c>
      <c r="CR30" s="1">
        <f t="shared" ca="1" si="54"/>
        <v>0.17772986292930834</v>
      </c>
      <c r="CS30" s="1">
        <f t="shared" ca="1" si="55"/>
        <v>0.46298067725272612</v>
      </c>
      <c r="CU30" vm="544">
        <f ca="1"/>
        <v>45089</v>
      </c>
      <c r="CV30" vm="558">
        <f ca="1"/>
        <v>153.38</v>
      </c>
      <c r="CW30" s="1">
        <f t="shared" ca="1" si="56"/>
        <v>4.4538272950149768E-2</v>
      </c>
      <c r="CX30" s="1">
        <f t="shared" ca="1" si="57"/>
        <v>0.15063765941485358</v>
      </c>
      <c r="CY30" s="1">
        <f t="shared" ca="1" si="58"/>
        <v>0.2254713966123362</v>
      </c>
      <c r="CZ30" s="1">
        <f t="shared" ca="1" si="59"/>
        <v>0.49166058837831256</v>
      </c>
      <c r="DB30" vm="544">
        <f ca="1"/>
        <v>45089</v>
      </c>
      <c r="DC30" vm="559">
        <f ca="1"/>
        <v>22.55</v>
      </c>
      <c r="DD30" s="1">
        <f t="shared" ca="1" si="60"/>
        <v>2.9680365296803752E-2</v>
      </c>
      <c r="DE30" s="1">
        <f t="shared" ca="1" si="61"/>
        <v>0.12133267031327705</v>
      </c>
      <c r="DF30" s="1">
        <f t="shared" ca="1" si="62"/>
        <v>0.17816091954022989</v>
      </c>
      <c r="DG30" s="1">
        <f t="shared" ca="1" si="63"/>
        <v>0.19565217391304354</v>
      </c>
      <c r="DI30" vm="560">
        <f ca="1"/>
        <v>45081</v>
      </c>
      <c r="DJ30" vm="561">
        <f ca="1"/>
        <v>26445.37</v>
      </c>
      <c r="DK30" s="1">
        <f t="shared" ca="1" si="64"/>
        <v>-2.6920925782831107E-2</v>
      </c>
      <c r="DL30" s="1">
        <f t="shared" ca="1" si="65"/>
        <v>-2.3822128110149686E-5</v>
      </c>
      <c r="DM30" s="1">
        <f t="shared" ca="1" si="66"/>
        <v>0.31601741726797705</v>
      </c>
      <c r="DN30" s="1">
        <f t="shared" ca="1" si="67"/>
        <v>-9.4018619549670723E-2</v>
      </c>
    </row>
    <row r="31" spans="1:118" x14ac:dyDescent="0.25">
      <c r="A31" vm="562">
        <f ca="1"/>
        <v>45082</v>
      </c>
      <c r="B31" vm="563">
        <f ca="1"/>
        <v>429.9</v>
      </c>
      <c r="C31" s="1">
        <f t="shared" ca="1" si="0"/>
        <v>4.6270330902971613E-3</v>
      </c>
      <c r="D31" s="1">
        <f t="shared" ca="1" si="1"/>
        <v>4.4486017638912516E-2</v>
      </c>
      <c r="E31" s="1">
        <f t="shared" ca="1" si="2"/>
        <v>0.11399030862118098</v>
      </c>
      <c r="F31" s="1">
        <f t="shared" ca="1" si="3"/>
        <v>0.10287326834273977</v>
      </c>
      <c r="H31" vm="562">
        <f ca="1"/>
        <v>45082</v>
      </c>
      <c r="I31" vm="564">
        <f ca="1"/>
        <v>63.21</v>
      </c>
      <c r="J31" s="1">
        <f t="shared" ca="1" si="4"/>
        <v>7.9164027865744567E-4</v>
      </c>
      <c r="K31" s="1">
        <f t="shared" ca="1" si="5"/>
        <v>5.8616647127784291E-2</v>
      </c>
      <c r="L31" s="1">
        <f t="shared" ca="1" si="6"/>
        <v>0.20952927669345586</v>
      </c>
      <c r="M31" s="1">
        <f t="shared" ca="1" si="7"/>
        <v>0.11461823311585258</v>
      </c>
      <c r="O31" vm="562">
        <f ca="1"/>
        <v>45082</v>
      </c>
      <c r="P31" vm="565">
        <f ca="1"/>
        <v>161.19999999999999</v>
      </c>
      <c r="Q31" s="1">
        <f t="shared" ca="1" si="8"/>
        <v>2.6751592356687826E-2</v>
      </c>
      <c r="R31" s="1">
        <f t="shared" ca="1" si="9"/>
        <v>9.0441723601433904E-2</v>
      </c>
      <c r="S31" s="1">
        <f t="shared" ca="1" si="10"/>
        <v>0.16642547033285096</v>
      </c>
      <c r="T31" s="1">
        <f t="shared" ca="1" si="11"/>
        <v>0.11580258877275552</v>
      </c>
      <c r="V31" vm="562">
        <f ca="1"/>
        <v>45082</v>
      </c>
      <c r="W31" vm="566">
        <f ca="1"/>
        <v>73.11</v>
      </c>
      <c r="X31" s="1">
        <f t="shared" ca="1" si="12"/>
        <v>-6.7925553593261787E-3</v>
      </c>
      <c r="Y31" s="1">
        <f t="shared" ca="1" si="13"/>
        <v>-5.1996887966805044E-2</v>
      </c>
      <c r="Z31" s="1">
        <f t="shared" ca="1" si="14"/>
        <v>2.8125439459991564E-2</v>
      </c>
      <c r="AA31" s="1">
        <f t="shared" ca="1" si="15"/>
        <v>1.6546162402669602E-2</v>
      </c>
      <c r="AC31" vm="562">
        <f ca="1"/>
        <v>45082</v>
      </c>
      <c r="AD31" vm="567">
        <f ca="1"/>
        <v>81.33</v>
      </c>
      <c r="AE31" s="1">
        <f t="shared" ca="1" si="16"/>
        <v>1.7897371714643211E-2</v>
      </c>
      <c r="AF31" s="1">
        <f t="shared" ca="1" si="17"/>
        <v>3.5787060621497738E-2</v>
      </c>
      <c r="AG31" s="1">
        <f t="shared" ca="1" si="18"/>
        <v>-1.5732784702892379E-2</v>
      </c>
      <c r="AH31" s="1">
        <f t="shared" ca="1" si="19"/>
        <v>-8.3192424754819028E-2</v>
      </c>
      <c r="AJ31" vm="562">
        <f ca="1"/>
        <v>45082</v>
      </c>
      <c r="AK31" vm="568">
        <f ca="1"/>
        <v>33.15</v>
      </c>
      <c r="AL31" s="1">
        <f t="shared" ca="1" si="20"/>
        <v>1.0670731707317117E-2</v>
      </c>
      <c r="AM31" s="1">
        <f t="shared" ca="1" si="21"/>
        <v>3.918495297805643E-2</v>
      </c>
      <c r="AN31" s="1">
        <f t="shared" ca="1" si="22"/>
        <v>6.6808381415122643E-3</v>
      </c>
      <c r="AO31" s="1">
        <f t="shared" ca="1" si="23"/>
        <v>1.9059329849369734E-2</v>
      </c>
      <c r="AQ31" vm="562">
        <f ca="1"/>
        <v>45082</v>
      </c>
      <c r="AR31" vm="569">
        <f ca="1"/>
        <v>130.41999999999999</v>
      </c>
      <c r="AS31" s="1">
        <f t="shared" ca="1" si="24"/>
        <v>7.6734192756287845E-4</v>
      </c>
      <c r="AT31" s="1">
        <f t="shared" ca="1" si="25"/>
        <v>-1.3389817686663214E-2</v>
      </c>
      <c r="AU31" s="1">
        <f t="shared" ca="1" si="26"/>
        <v>5.0503423278292242E-2</v>
      </c>
      <c r="AV31" s="1">
        <f t="shared" ca="1" si="27"/>
        <v>3.9285998884373202E-2</v>
      </c>
      <c r="AX31" vm="562">
        <f ca="1"/>
        <v>45082</v>
      </c>
      <c r="AY31" vm="570">
        <f ca="1"/>
        <v>102.4</v>
      </c>
      <c r="AZ31" s="1">
        <f t="shared" ca="1" si="28"/>
        <v>1.4464038042401506E-2</v>
      </c>
      <c r="BA31" s="1">
        <f t="shared" ca="1" si="29"/>
        <v>3.980503655564583E-2</v>
      </c>
      <c r="BB31" s="1">
        <f t="shared" ca="1" si="30"/>
        <v>3.4343434343434398E-2</v>
      </c>
      <c r="BC31" s="1">
        <f t="shared" ca="1" si="31"/>
        <v>0.12725671510347866</v>
      </c>
      <c r="BE31" vm="562">
        <f ca="1"/>
        <v>45082</v>
      </c>
      <c r="BF31" vm="571">
        <f ca="1"/>
        <v>79</v>
      </c>
      <c r="BG31" s="1">
        <f t="shared" ca="1" si="32"/>
        <v>5.4728267786687901E-3</v>
      </c>
      <c r="BH31" s="1">
        <f t="shared" ca="1" si="33"/>
        <v>1.1523687580025681E-2</v>
      </c>
      <c r="BI31" s="1">
        <f t="shared" ca="1" si="34"/>
        <v>1.0488616014325826E-2</v>
      </c>
      <c r="BJ31" s="1">
        <f t="shared" ca="1" si="35"/>
        <v>-3.2692543161503634E-2</v>
      </c>
      <c r="BL31" vm="562">
        <f ca="1"/>
        <v>45082</v>
      </c>
      <c r="BM31" vm="572">
        <f ca="1"/>
        <v>84.24</v>
      </c>
      <c r="BN31" s="1">
        <f t="shared" ca="1" si="36"/>
        <v>1.4265335235376883E-3</v>
      </c>
      <c r="BO31" s="1">
        <f t="shared" ca="1" si="37"/>
        <v>8.3165023167391201E-4</v>
      </c>
      <c r="BP31" s="1">
        <f t="shared" ca="1" si="38"/>
        <v>2.6065773447015841E-2</v>
      </c>
      <c r="BQ31" s="1">
        <f t="shared" ca="1" si="39"/>
        <v>-8.900183843408678E-2</v>
      </c>
      <c r="BS31" vm="562">
        <f ca="1"/>
        <v>45082</v>
      </c>
      <c r="BT31" vm="573">
        <f ca="1"/>
        <v>166.01</v>
      </c>
      <c r="BU31" s="1">
        <f t="shared" ca="1" si="40"/>
        <v>-5.3325344517676137E-3</v>
      </c>
      <c r="BV31" s="1">
        <f t="shared" ca="1" si="41"/>
        <v>9.9768135144087472E-2</v>
      </c>
      <c r="BW31" s="1">
        <f t="shared" ca="1" si="42"/>
        <v>0.22272961626279722</v>
      </c>
      <c r="BX31" s="1">
        <f t="shared" ca="1" si="43"/>
        <v>0.26638187504767707</v>
      </c>
      <c r="BZ31" vm="562">
        <f ca="1"/>
        <v>45082</v>
      </c>
      <c r="CA31" vm="574">
        <f ca="1"/>
        <v>66.39</v>
      </c>
      <c r="CB31" s="1">
        <f t="shared" ca="1" si="44"/>
        <v>1.9502457002456942E-2</v>
      </c>
      <c r="CC31" s="1">
        <f t="shared" ca="1" si="45"/>
        <v>-3.8244241634072147E-2</v>
      </c>
      <c r="CD31" s="1">
        <f t="shared" ca="1" si="46"/>
        <v>3.0580565041912432E-2</v>
      </c>
      <c r="CE31" s="1">
        <f t="shared" ca="1" si="47"/>
        <v>-6.938603868797312E-2</v>
      </c>
      <c r="CG31" vm="562">
        <f ca="1"/>
        <v>45082</v>
      </c>
      <c r="CH31" vm="575">
        <f ca="1"/>
        <v>48.33</v>
      </c>
      <c r="CI31" s="1">
        <f t="shared" ca="1" si="48"/>
        <v>1.7045454545454444E-2</v>
      </c>
      <c r="CJ31" s="1">
        <f t="shared" ca="1" si="49"/>
        <v>2.3506988564167716E-2</v>
      </c>
      <c r="CK31" s="1">
        <f t="shared" ca="1" si="50"/>
        <v>-7.9428571428571459E-2</v>
      </c>
      <c r="CL31" s="1">
        <f t="shared" ca="1" si="51"/>
        <v>-6.9324090121317183E-2</v>
      </c>
      <c r="CN31" vm="562">
        <f ca="1"/>
        <v>45082</v>
      </c>
      <c r="CO31" vm="576">
        <f ca="1"/>
        <v>74.69</v>
      </c>
      <c r="CP31" s="1">
        <f t="shared" ca="1" si="52"/>
        <v>2.793834296724472E-2</v>
      </c>
      <c r="CQ31" s="1">
        <f t="shared" ca="1" si="53"/>
        <v>5.5092527193106249E-2</v>
      </c>
      <c r="CR31" s="1">
        <f t="shared" ca="1" si="54"/>
        <v>0.14082786008859019</v>
      </c>
      <c r="CS31" s="1">
        <f t="shared" ca="1" si="55"/>
        <v>0.26636147846727709</v>
      </c>
      <c r="CU31" vm="562">
        <f ca="1"/>
        <v>45082</v>
      </c>
      <c r="CV31" vm="577">
        <f ca="1"/>
        <v>146.84</v>
      </c>
      <c r="CW31" s="1">
        <f t="shared" ca="1" si="56"/>
        <v>4.7899274668127623E-3</v>
      </c>
      <c r="CX31" s="1">
        <f t="shared" ca="1" si="57"/>
        <v>0.19479251423921884</v>
      </c>
      <c r="CY31" s="1">
        <f t="shared" ca="1" si="58"/>
        <v>0.23540299512030965</v>
      </c>
      <c r="CZ31" s="1">
        <f t="shared" ca="1" si="59"/>
        <v>0.31212581538736489</v>
      </c>
      <c r="DB31" vm="562">
        <f ca="1"/>
        <v>45082</v>
      </c>
      <c r="DC31" vm="578">
        <f ca="1"/>
        <v>21.9</v>
      </c>
      <c r="DD31" s="1">
        <f t="shared" ca="1" si="60"/>
        <v>2.768653214453308E-2</v>
      </c>
      <c r="DE31" s="1">
        <f t="shared" ca="1" si="61"/>
        <v>7.7755905511810941E-2</v>
      </c>
      <c r="DF31" s="1">
        <f t="shared" ca="1" si="62"/>
        <v>0.11563932755985734</v>
      </c>
      <c r="DG31" s="1">
        <f t="shared" ca="1" si="63"/>
        <v>-2.2779043280182557E-3</v>
      </c>
      <c r="DI31" vm="579">
        <f ca="1"/>
        <v>45074</v>
      </c>
      <c r="DJ31" vm="580">
        <f ca="1"/>
        <v>27177</v>
      </c>
      <c r="DK31" s="1">
        <f t="shared" ca="1" si="64"/>
        <v>1.5574230864233993E-2</v>
      </c>
      <c r="DL31" s="1">
        <f t="shared" ca="1" si="65"/>
        <v>-7.9525825571549538E-2</v>
      </c>
      <c r="DM31" s="1">
        <f t="shared" ca="1" si="66"/>
        <v>0.22176766768566805</v>
      </c>
      <c r="DN31" s="1">
        <f t="shared" ca="1" si="67"/>
        <v>-8.3035292529860319E-2</v>
      </c>
    </row>
    <row r="32" spans="1:118" x14ac:dyDescent="0.25">
      <c r="A32" vm="581">
        <f ca="1"/>
        <v>45076</v>
      </c>
      <c r="B32" vm="582">
        <f ca="1"/>
        <v>427.92</v>
      </c>
      <c r="C32" s="1">
        <f t="shared" ca="1" si="0"/>
        <v>1.8808628160563865E-2</v>
      </c>
      <c r="D32" s="1">
        <f t="shared" ca="1" si="1"/>
        <v>3.7054988730824273E-2</v>
      </c>
      <c r="E32" s="1">
        <f t="shared" ca="1" si="2"/>
        <v>5.8710012617828294E-2</v>
      </c>
      <c r="F32" s="1">
        <f t="shared" ca="1" si="3"/>
        <v>4.2334486286354542E-2</v>
      </c>
      <c r="H32" vm="581">
        <f ca="1"/>
        <v>45076</v>
      </c>
      <c r="I32" vm="583">
        <f ca="1"/>
        <v>63.16</v>
      </c>
      <c r="J32" s="1">
        <f t="shared" ca="1" si="4"/>
        <v>1.6087516087516088E-2</v>
      </c>
      <c r="K32" s="1">
        <f t="shared" ca="1" si="5"/>
        <v>8.2804731698954193E-2</v>
      </c>
      <c r="L32" s="1">
        <f t="shared" ca="1" si="6"/>
        <v>0.15339663988312635</v>
      </c>
      <c r="M32" s="1">
        <f t="shared" ca="1" si="7"/>
        <v>5.9376048305937595E-2</v>
      </c>
      <c r="O32" vm="581">
        <f ca="1"/>
        <v>45076</v>
      </c>
      <c r="P32" vm="584">
        <f ca="1"/>
        <v>157</v>
      </c>
      <c r="Q32" s="1">
        <f t="shared" ca="1" si="8"/>
        <v>3.3098637889057057E-2</v>
      </c>
      <c r="R32" s="1">
        <f t="shared" ca="1" si="9"/>
        <v>6.6648549493851503E-2</v>
      </c>
      <c r="S32" s="1">
        <f t="shared" ca="1" si="10"/>
        <v>7.3064042102385332E-2</v>
      </c>
      <c r="T32" s="1">
        <f t="shared" ca="1" si="11"/>
        <v>2.6143790849673203E-2</v>
      </c>
      <c r="V32" vm="581">
        <f ca="1"/>
        <v>45076</v>
      </c>
      <c r="W32" vm="585">
        <f ca="1"/>
        <v>73.61</v>
      </c>
      <c r="X32" s="1">
        <f t="shared" ca="1" si="12"/>
        <v>2.451314176766888E-3</v>
      </c>
      <c r="Y32" s="1">
        <f t="shared" ca="1" si="13"/>
        <v>-4.6255506607929604E-2</v>
      </c>
      <c r="Z32" s="1">
        <f t="shared" ca="1" si="14"/>
        <v>1.4750482492417881E-2</v>
      </c>
      <c r="AA32" s="1">
        <f t="shared" ca="1" si="15"/>
        <v>-2.8447575182876427E-3</v>
      </c>
      <c r="AC32" vm="581">
        <f ca="1"/>
        <v>45076</v>
      </c>
      <c r="AD32" vm="586">
        <f ca="1"/>
        <v>79.900000000000006</v>
      </c>
      <c r="AE32" s="1">
        <f t="shared" ca="1" si="16"/>
        <v>1.4345563031611143E-2</v>
      </c>
      <c r="AF32" s="1">
        <f t="shared" ca="1" si="17"/>
        <v>-4.1131746229589716E-3</v>
      </c>
      <c r="AG32" s="1">
        <f t="shared" ca="1" si="18"/>
        <v>-8.4345633738253489E-2</v>
      </c>
      <c r="AH32" s="1">
        <f t="shared" ca="1" si="19"/>
        <v>-0.10736230588761031</v>
      </c>
      <c r="AJ32" vm="581">
        <f ca="1"/>
        <v>45076</v>
      </c>
      <c r="AK32" vm="587">
        <f ca="1"/>
        <v>32.799999999999997</v>
      </c>
      <c r="AL32" s="1">
        <f t="shared" ca="1" si="20"/>
        <v>2.1488632824665142E-2</v>
      </c>
      <c r="AM32" s="1">
        <f t="shared" ca="1" si="21"/>
        <v>1.4537581193937485E-2</v>
      </c>
      <c r="AN32" s="1">
        <f t="shared" ca="1" si="22"/>
        <v>-8.8635732147818974E-2</v>
      </c>
      <c r="AO32" s="1">
        <f t="shared" ca="1" si="23"/>
        <v>-5.9363349584169785E-2</v>
      </c>
      <c r="AQ32" vm="581">
        <f ca="1"/>
        <v>45076</v>
      </c>
      <c r="AR32" vm="588">
        <f ca="1"/>
        <v>130.32</v>
      </c>
      <c r="AS32" s="1">
        <f t="shared" ca="1" si="24"/>
        <v>2.1877205363443834E-2</v>
      </c>
      <c r="AT32" s="1">
        <f t="shared" ca="1" si="25"/>
        <v>-2.447788008084445E-2</v>
      </c>
      <c r="AU32" s="1">
        <f t="shared" ca="1" si="26"/>
        <v>8.9029960517148388E-3</v>
      </c>
      <c r="AV32" s="1">
        <f t="shared" ca="1" si="27"/>
        <v>3.8514866738561088E-3</v>
      </c>
      <c r="AX32" vm="581">
        <f ca="1"/>
        <v>45076</v>
      </c>
      <c r="AY32" vm="589">
        <f ca="1"/>
        <v>100.94</v>
      </c>
      <c r="AZ32" s="1">
        <f t="shared" ca="1" si="28"/>
        <v>2.6438885499288124E-2</v>
      </c>
      <c r="BA32" s="1">
        <f t="shared" ca="1" si="29"/>
        <v>1.4370415033664883E-2</v>
      </c>
      <c r="BB32" s="1">
        <f t="shared" ca="1" si="30"/>
        <v>-2.6333558406482143E-2</v>
      </c>
      <c r="BC32" s="1">
        <f t="shared" ca="1" si="31"/>
        <v>5.6410256410256418E-2</v>
      </c>
      <c r="BE32" vm="581">
        <f ca="1"/>
        <v>45076</v>
      </c>
      <c r="BF32" vm="590">
        <f ca="1"/>
        <v>78.569999999999993</v>
      </c>
      <c r="BG32" s="1">
        <f t="shared" ca="1" si="32"/>
        <v>3.0561385099685184E-2</v>
      </c>
      <c r="BH32" s="1">
        <f t="shared" ca="1" si="33"/>
        <v>-1.3683153401958366E-2</v>
      </c>
      <c r="BI32" s="1">
        <f t="shared" ca="1" si="34"/>
        <v>-7.1276595744680871E-2</v>
      </c>
      <c r="BJ32" s="1">
        <f t="shared" ca="1" si="35"/>
        <v>-9.3457943925233739E-2</v>
      </c>
      <c r="BL32" vm="581">
        <f ca="1"/>
        <v>45076</v>
      </c>
      <c r="BM32" vm="591">
        <f ca="1"/>
        <v>84.12</v>
      </c>
      <c r="BN32" s="1">
        <f t="shared" ca="1" si="36"/>
        <v>3.2780847145488047E-2</v>
      </c>
      <c r="BO32" s="1">
        <f t="shared" ca="1" si="37"/>
        <v>-1.1980267794221235E-2</v>
      </c>
      <c r="BP32" s="1">
        <f t="shared" ca="1" si="38"/>
        <v>-4.7554347826086835E-2</v>
      </c>
      <c r="BQ32" s="1">
        <f t="shared" ca="1" si="39"/>
        <v>-0.14468734112862217</v>
      </c>
      <c r="BS32" vm="581">
        <f ca="1"/>
        <v>45076</v>
      </c>
      <c r="BT32" vm="407">
        <f ca="1"/>
        <v>166.9</v>
      </c>
      <c r="BU32" s="1">
        <f t="shared" ca="1" si="40"/>
        <v>1.286563903386336E-2</v>
      </c>
      <c r="BV32" s="1">
        <f t="shared" ca="1" si="41"/>
        <v>0.10354403596932026</v>
      </c>
      <c r="BW32" s="1">
        <f t="shared" ca="1" si="42"/>
        <v>0.19095190523761968</v>
      </c>
      <c r="BX32" s="1">
        <f t="shared" ca="1" si="43"/>
        <v>0.19222801628687761</v>
      </c>
      <c r="BZ32" vm="581">
        <f ca="1"/>
        <v>45076</v>
      </c>
      <c r="CA32" vm="592">
        <f ca="1"/>
        <v>65.12</v>
      </c>
      <c r="CB32" s="1">
        <f t="shared" ca="1" si="44"/>
        <v>8.2056045827527645E-3</v>
      </c>
      <c r="CC32" s="1">
        <f t="shared" ca="1" si="45"/>
        <v>-5.66420396928871E-2</v>
      </c>
      <c r="CD32" s="1">
        <f t="shared" ca="1" si="46"/>
        <v>-1.7056603773584839E-2</v>
      </c>
      <c r="CE32" s="1">
        <f t="shared" ca="1" si="47"/>
        <v>-0.12414256893073289</v>
      </c>
      <c r="CG32" vm="581">
        <f ca="1"/>
        <v>45076</v>
      </c>
      <c r="CH32" vm="593">
        <f ca="1"/>
        <v>47.52</v>
      </c>
      <c r="CI32" s="1">
        <f t="shared" ca="1" si="48"/>
        <v>4.1648399824638443E-2</v>
      </c>
      <c r="CJ32" s="1">
        <f t="shared" ca="1" si="49"/>
        <v>-1.9599752424179818E-2</v>
      </c>
      <c r="CK32" s="1">
        <f t="shared" ca="1" si="50"/>
        <v>-0.19566689234935672</v>
      </c>
      <c r="CL32" s="1">
        <f t="shared" ca="1" si="51"/>
        <v>-0.12566697332106713</v>
      </c>
      <c r="CN32" vm="581">
        <f ca="1"/>
        <v>45076</v>
      </c>
      <c r="CO32" vm="594">
        <f ca="1"/>
        <v>72.66</v>
      </c>
      <c r="CP32" s="1">
        <f t="shared" ca="1" si="52"/>
        <v>3.5042735042734953E-2</v>
      </c>
      <c r="CQ32" s="1">
        <f t="shared" ca="1" si="53"/>
        <v>2.6706231454005944E-2</v>
      </c>
      <c r="CR32" s="1">
        <f t="shared" ca="1" si="54"/>
        <v>5.5951169888097577E-2</v>
      </c>
      <c r="CS32" s="1">
        <f t="shared" ca="1" si="55"/>
        <v>0.16088832081802193</v>
      </c>
      <c r="CU32" vm="581">
        <f ca="1"/>
        <v>45076</v>
      </c>
      <c r="CV32" vm="595">
        <f ca="1"/>
        <v>146.13999999999999</v>
      </c>
      <c r="CW32" s="1">
        <f t="shared" ca="1" si="56"/>
        <v>-8.2790445168297172E-3</v>
      </c>
      <c r="CX32" s="1">
        <f t="shared" ca="1" si="57"/>
        <v>0.17494774079433986</v>
      </c>
      <c r="CY32" s="1">
        <f t="shared" ca="1" si="58"/>
        <v>0.19317439581972551</v>
      </c>
      <c r="CZ32" s="1">
        <f t="shared" ca="1" si="59"/>
        <v>0.20916763197087529</v>
      </c>
      <c r="DB32" vm="581">
        <f ca="1"/>
        <v>45076</v>
      </c>
      <c r="DC32" vm="541">
        <f ca="1"/>
        <v>21.31</v>
      </c>
      <c r="DD32" s="1">
        <f t="shared" ca="1" si="60"/>
        <v>7.8987341772151831E-2</v>
      </c>
      <c r="DE32" s="1">
        <f t="shared" ca="1" si="61"/>
        <v>5.8618976651763528E-2</v>
      </c>
      <c r="DF32" s="1">
        <f t="shared" ca="1" si="62"/>
        <v>-1.661282879557005E-2</v>
      </c>
      <c r="DG32" s="1">
        <f t="shared" ca="1" si="63"/>
        <v>-3.7488708220415619E-2</v>
      </c>
      <c r="DI32" vm="596">
        <f ca="1"/>
        <v>45067</v>
      </c>
      <c r="DJ32" vm="597">
        <f ca="1"/>
        <v>26760.23</v>
      </c>
      <c r="DK32" s="1">
        <f t="shared" ca="1" si="64"/>
        <v>-2.8234461171560755E-3</v>
      </c>
      <c r="DL32" s="1">
        <f t="shared" ca="1" si="65"/>
        <v>-8.8392778061659016E-2</v>
      </c>
      <c r="DM32" s="1">
        <f t="shared" ca="1" si="66"/>
        <v>0.15767472042568836</v>
      </c>
      <c r="DN32" s="1">
        <f t="shared" ca="1" si="67"/>
        <v>-6.8802255455689701E-2</v>
      </c>
    </row>
    <row r="33" spans="1:118" x14ac:dyDescent="0.25">
      <c r="A33" vm="598">
        <f ca="1"/>
        <v>45068</v>
      </c>
      <c r="B33" vm="599">
        <f ca="1"/>
        <v>420.02</v>
      </c>
      <c r="C33" s="1">
        <f t="shared" ca="1" si="0"/>
        <v>3.3443218193110152E-3</v>
      </c>
      <c r="D33" s="1">
        <f t="shared" ca="1" si="1"/>
        <v>9.8333854254321045E-3</v>
      </c>
      <c r="E33" s="1">
        <f t="shared" ca="1" si="2"/>
        <v>5.9639739643776141E-2</v>
      </c>
      <c r="F33" s="1">
        <f t="shared" ca="1" si="3"/>
        <v>1.1462698068679842E-2</v>
      </c>
      <c r="H33" vm="598">
        <f ca="1"/>
        <v>45068</v>
      </c>
      <c r="I33" vm="600">
        <f ca="1"/>
        <v>62.16</v>
      </c>
      <c r="J33" s="1">
        <f t="shared" ca="1" si="4"/>
        <v>1.2212994626282366E-2</v>
      </c>
      <c r="K33" s="1">
        <f t="shared" ca="1" si="5"/>
        <v>3.7729549248747878E-2</v>
      </c>
      <c r="L33" s="1">
        <f t="shared" ca="1" si="6"/>
        <v>0.16754320060105174</v>
      </c>
      <c r="M33" s="1">
        <f t="shared" ca="1" si="7"/>
        <v>3.2215210893390862E-2</v>
      </c>
      <c r="O33" vm="598">
        <f ca="1"/>
        <v>45068</v>
      </c>
      <c r="P33" vm="601">
        <f ca="1"/>
        <v>151.97</v>
      </c>
      <c r="Q33" s="1">
        <f t="shared" ca="1" si="8"/>
        <v>2.771362586604998E-3</v>
      </c>
      <c r="R33" s="1">
        <f t="shared" ca="1" si="9"/>
        <v>2.7796564317597625E-2</v>
      </c>
      <c r="S33" s="1">
        <f t="shared" ca="1" si="10"/>
        <v>5.6374252745724905E-2</v>
      </c>
      <c r="T33" s="1">
        <f t="shared" ca="1" si="11"/>
        <v>-1.1641519250780386E-2</v>
      </c>
      <c r="V33" vm="598">
        <f ca="1"/>
        <v>45068</v>
      </c>
      <c r="W33" vm="602">
        <f ca="1"/>
        <v>73.430000000000007</v>
      </c>
      <c r="X33" s="1">
        <f t="shared" ca="1" si="12"/>
        <v>-3.2797681770284443E-2</v>
      </c>
      <c r="Y33" s="1">
        <f t="shared" ca="1" si="13"/>
        <v>-5.1782024793388316E-2</v>
      </c>
      <c r="Z33" s="1">
        <f t="shared" ca="1" si="14"/>
        <v>9.902351808554713E-3</v>
      </c>
      <c r="AA33" s="1">
        <f t="shared" ca="1" si="15"/>
        <v>-2.0933333333333241E-2</v>
      </c>
      <c r="AC33" vm="598">
        <f ca="1"/>
        <v>45068</v>
      </c>
      <c r="AD33" vm="603">
        <f ca="1"/>
        <v>78.77</v>
      </c>
      <c r="AE33" s="1">
        <f t="shared" ca="1" si="16"/>
        <v>-1.0924158714214019E-2</v>
      </c>
      <c r="AF33" s="1">
        <f t="shared" ca="1" si="17"/>
        <v>-7.4709268178080573E-2</v>
      </c>
      <c r="AG33" s="1">
        <f t="shared" ca="1" si="18"/>
        <v>-6.9572407276163484E-2</v>
      </c>
      <c r="AH33" s="1">
        <f t="shared" ca="1" si="19"/>
        <v>-0.11024511465040104</v>
      </c>
      <c r="AJ33" vm="598">
        <f ca="1"/>
        <v>45068</v>
      </c>
      <c r="AK33" vm="604">
        <f ca="1"/>
        <v>32.11</v>
      </c>
      <c r="AL33" s="1">
        <f t="shared" ca="1" si="20"/>
        <v>-1.5030674846625828E-2</v>
      </c>
      <c r="AM33" s="1">
        <f t="shared" ca="1" si="21"/>
        <v>-3.1956587277660604E-2</v>
      </c>
      <c r="AN33" s="1">
        <f t="shared" ca="1" si="22"/>
        <v>-9.9551318003365044E-2</v>
      </c>
      <c r="AO33" s="1">
        <f t="shared" ca="1" si="23"/>
        <v>-9.7272982850716921E-2</v>
      </c>
      <c r="AQ33" vm="598">
        <f ca="1"/>
        <v>45068</v>
      </c>
      <c r="AR33" vm="605">
        <f ca="1"/>
        <v>127.53</v>
      </c>
      <c r="AS33" s="1">
        <f t="shared" ca="1" si="24"/>
        <v>-2.8786840301576432E-2</v>
      </c>
      <c r="AT33" s="1">
        <f t="shared" ca="1" si="25"/>
        <v>-4.493372275893058E-2</v>
      </c>
      <c r="AU33" s="1">
        <f t="shared" ca="1" si="26"/>
        <v>-7.6258656913858053E-3</v>
      </c>
      <c r="AV33" s="1">
        <f t="shared" ca="1" si="27"/>
        <v>-4.8425608118191382E-2</v>
      </c>
      <c r="AX33" vm="598">
        <f ca="1"/>
        <v>45068</v>
      </c>
      <c r="AY33" vm="606">
        <f ca="1"/>
        <v>98.34</v>
      </c>
      <c r="AZ33" s="1">
        <f t="shared" ca="1" si="28"/>
        <v>-1.4431749849669249E-2</v>
      </c>
      <c r="BA33" s="1">
        <f t="shared" ca="1" si="29"/>
        <v>-1.6599999999999965E-2</v>
      </c>
      <c r="BB33" s="1">
        <f t="shared" ca="1" si="30"/>
        <v>-1.9639118731931002E-2</v>
      </c>
      <c r="BC33" s="1">
        <f t="shared" ca="1" si="31"/>
        <v>3.0061799518173296E-2</v>
      </c>
      <c r="BE33" vm="598">
        <f ca="1"/>
        <v>45068</v>
      </c>
      <c r="BF33" vm="607">
        <f ca="1"/>
        <v>76.239999999999995</v>
      </c>
      <c r="BG33" s="1">
        <f t="shared" ca="1" si="32"/>
        <v>-3.0395523337148681E-2</v>
      </c>
      <c r="BH33" s="1">
        <f t="shared" ca="1" si="33"/>
        <v>-5.3507138423339567E-2</v>
      </c>
      <c r="BI33" s="1">
        <f t="shared" ca="1" si="34"/>
        <v>-6.0968099519645311E-2</v>
      </c>
      <c r="BJ33" s="1">
        <f t="shared" ca="1" si="35"/>
        <v>-0.12728937728937734</v>
      </c>
      <c r="BL33" vm="598">
        <f ca="1"/>
        <v>45068</v>
      </c>
      <c r="BM33" vm="475">
        <f ca="1"/>
        <v>81.45</v>
      </c>
      <c r="BN33" s="1">
        <f t="shared" ca="1" si="36"/>
        <v>-1.3444767441860458E-2</v>
      </c>
      <c r="BO33" s="1">
        <f t="shared" ca="1" si="37"/>
        <v>-4.9369747899159704E-2</v>
      </c>
      <c r="BP33" s="1">
        <f t="shared" ca="1" si="38"/>
        <v>-6.3577833984824111E-2</v>
      </c>
      <c r="BQ33" s="1">
        <f t="shared" ca="1" si="39"/>
        <v>-0.18842168194499798</v>
      </c>
      <c r="BS33" vm="598">
        <f ca="1"/>
        <v>45068</v>
      </c>
      <c r="BT33" vm="608">
        <f ca="1"/>
        <v>164.78</v>
      </c>
      <c r="BU33" s="1">
        <f t="shared" ca="1" si="40"/>
        <v>4.6355092710185494E-2</v>
      </c>
      <c r="BV33" s="1">
        <f t="shared" ca="1" si="41"/>
        <v>9.2488231784127739E-2</v>
      </c>
      <c r="BW33" s="1">
        <f t="shared" ca="1" si="42"/>
        <v>0.2108163715188478</v>
      </c>
      <c r="BX33" s="1">
        <f t="shared" ca="1" si="43"/>
        <v>0.1648522550544323</v>
      </c>
      <c r="BZ33" vm="598">
        <f ca="1"/>
        <v>45068</v>
      </c>
      <c r="CA33" vm="609">
        <f ca="1"/>
        <v>64.59</v>
      </c>
      <c r="CB33" s="1">
        <f t="shared" ca="1" si="44"/>
        <v>-2.299198305853874E-2</v>
      </c>
      <c r="CC33" s="1">
        <f t="shared" ca="1" si="45"/>
        <v>-6.3641635256596121E-2</v>
      </c>
      <c r="CD33" s="1">
        <f t="shared" ca="1" si="46"/>
        <v>-3.0325776910373758E-2</v>
      </c>
      <c r="CE33" s="1">
        <f t="shared" ca="1" si="47"/>
        <v>-0.14302772986599444</v>
      </c>
      <c r="CG33" vm="598">
        <f ca="1"/>
        <v>45068</v>
      </c>
      <c r="CH33" vm="610">
        <f ca="1"/>
        <v>45.62</v>
      </c>
      <c r="CI33" s="1">
        <f t="shared" ca="1" si="48"/>
        <v>-2.894848871860365E-2</v>
      </c>
      <c r="CJ33" s="1">
        <f t="shared" ca="1" si="49"/>
        <v>-7.6518218623481807E-2</v>
      </c>
      <c r="CK33" s="1">
        <f t="shared" ca="1" si="50"/>
        <v>-0.1518869678378881</v>
      </c>
      <c r="CL33" s="1">
        <f t="shared" ca="1" si="51"/>
        <v>-0.17934880374168025</v>
      </c>
      <c r="CN33" vm="598">
        <f ca="1"/>
        <v>45068</v>
      </c>
      <c r="CO33" vm="611">
        <f ca="1"/>
        <v>70.2</v>
      </c>
      <c r="CP33" s="1">
        <f t="shared" ca="1" si="52"/>
        <v>-2.0100502512562783E-2</v>
      </c>
      <c r="CQ33" s="1">
        <f t="shared" ca="1" si="53"/>
        <v>-1.0152284263959374E-2</v>
      </c>
      <c r="CR33" s="1">
        <f t="shared" ca="1" si="54"/>
        <v>5.1842972729997126E-2</v>
      </c>
      <c r="CS33" s="1">
        <f t="shared" ca="1" si="55"/>
        <v>0.11040809870294217</v>
      </c>
      <c r="CU33" vm="598">
        <f ca="1"/>
        <v>45068</v>
      </c>
      <c r="CV33" vm="612">
        <f ca="1"/>
        <v>147.36000000000001</v>
      </c>
      <c r="CW33" s="1">
        <f t="shared" ca="1" si="56"/>
        <v>0.10547636909227308</v>
      </c>
      <c r="CX33" s="1">
        <f t="shared" ca="1" si="57"/>
        <v>0.19199191102123367</v>
      </c>
      <c r="CY33" s="1">
        <f t="shared" ca="1" si="58"/>
        <v>0.23722765626967809</v>
      </c>
      <c r="CZ33" s="1">
        <f t="shared" ca="1" si="59"/>
        <v>0.20000000000000015</v>
      </c>
      <c r="DB33" vm="598">
        <f ca="1"/>
        <v>45068</v>
      </c>
      <c r="DC33" vm="613">
        <f ca="1"/>
        <v>19.75</v>
      </c>
      <c r="DD33" s="1">
        <f t="shared" ca="1" si="60"/>
        <v>-1.7901541521631002E-2</v>
      </c>
      <c r="DE33" s="1">
        <f t="shared" ca="1" si="61"/>
        <v>-1.2500000000000001E-2</v>
      </c>
      <c r="DF33" s="1">
        <f t="shared" ca="1" si="62"/>
        <v>-5.7729007633587827E-2</v>
      </c>
      <c r="DG33" s="1">
        <f t="shared" ca="1" si="63"/>
        <v>-0.10995944118972516</v>
      </c>
      <c r="DI33" vm="614">
        <f ca="1"/>
        <v>45060</v>
      </c>
      <c r="DJ33" vm="615">
        <f ca="1"/>
        <v>26836</v>
      </c>
      <c r="DK33" s="1">
        <f t="shared" ca="1" si="64"/>
        <v>1.4747031687211677E-2</v>
      </c>
      <c r="DL33" s="1">
        <f t="shared" ca="1" si="65"/>
        <v>-1.5553925165077037E-2</v>
      </c>
      <c r="DM33" s="1">
        <f t="shared" ca="1" si="66"/>
        <v>9.6152275140919855E-2</v>
      </c>
      <c r="DN33" s="1">
        <f t="shared" ca="1" si="67"/>
        <v>-7.7513480141927313E-2</v>
      </c>
    </row>
    <row r="34" spans="1:118" x14ac:dyDescent="0.25">
      <c r="A34" vm="616">
        <f ca="1"/>
        <v>45061</v>
      </c>
      <c r="B34" vm="617">
        <f ca="1"/>
        <v>418.62</v>
      </c>
      <c r="C34" s="1">
        <f t="shared" ca="1" si="0"/>
        <v>1.7080103986977405E-2</v>
      </c>
      <c r="D34" s="1">
        <f t="shared" ca="1" si="1"/>
        <v>1.5574963609898147E-2</v>
      </c>
      <c r="E34" s="1">
        <f t="shared" ca="1" si="2"/>
        <v>2.789372882188286E-2</v>
      </c>
      <c r="F34" s="1">
        <f t="shared" ca="1" si="3"/>
        <v>7.4403921669276007E-2</v>
      </c>
      <c r="H34" vm="616">
        <f ca="1"/>
        <v>45061</v>
      </c>
      <c r="I34" vm="618">
        <f ca="1"/>
        <v>61.41</v>
      </c>
      <c r="J34" s="1">
        <f t="shared" ca="1" si="4"/>
        <v>2.8470942890638014E-2</v>
      </c>
      <c r="K34" s="1">
        <f t="shared" ca="1" si="5"/>
        <v>6.4482579303172111E-2</v>
      </c>
      <c r="L34" s="1">
        <f t="shared" ca="1" si="6"/>
        <v>0.10948509485094841</v>
      </c>
      <c r="M34" s="1">
        <f t="shared" ca="1" si="7"/>
        <v>5.8428128231644144E-2</v>
      </c>
      <c r="O34" vm="616">
        <f ca="1"/>
        <v>45061</v>
      </c>
      <c r="P34" vm="619">
        <f ca="1"/>
        <v>151.55000000000001</v>
      </c>
      <c r="Q34" s="1">
        <f t="shared" ca="1" si="8"/>
        <v>2.5164039775417701E-2</v>
      </c>
      <c r="R34" s="1">
        <f t="shared" ca="1" si="9"/>
        <v>2.8363981814480604E-2</v>
      </c>
      <c r="S34" s="1">
        <f t="shared" ca="1" si="10"/>
        <v>6.5086006508601859E-3</v>
      </c>
      <c r="T34" s="1">
        <f t="shared" ca="1" si="11"/>
        <v>7.9339078413218536E-2</v>
      </c>
      <c r="V34" vm="616">
        <f ca="1"/>
        <v>45061</v>
      </c>
      <c r="W34" vm="620">
        <f ca="1"/>
        <v>75.92</v>
      </c>
      <c r="X34" s="1">
        <f t="shared" ca="1" si="12"/>
        <v>-1.5560165975103771E-2</v>
      </c>
      <c r="Y34" s="1">
        <f t="shared" ca="1" si="13"/>
        <v>-8.4889643463496346E-3</v>
      </c>
      <c r="Z34" s="1">
        <f t="shared" ca="1" si="14"/>
        <v>3.0401737242128048E-2</v>
      </c>
      <c r="AA34" s="1">
        <f t="shared" ca="1" si="15"/>
        <v>7.3833097595473809E-2</v>
      </c>
      <c r="AC34" vm="616">
        <f ca="1"/>
        <v>45061</v>
      </c>
      <c r="AD34" vm="621">
        <f ca="1"/>
        <v>79.64</v>
      </c>
      <c r="AE34" s="1">
        <f t="shared" ca="1" si="16"/>
        <v>1.4263881813550747E-2</v>
      </c>
      <c r="AF34" s="1">
        <f t="shared" ca="1" si="17"/>
        <v>-6.283831489762301E-2</v>
      </c>
      <c r="AG34" s="1">
        <f t="shared" ca="1" si="18"/>
        <v>-5.7403242987335713E-2</v>
      </c>
      <c r="AH34" s="1">
        <f t="shared" ca="1" si="19"/>
        <v>-2.6048673107496582E-2</v>
      </c>
      <c r="AJ34" vm="616">
        <f ca="1"/>
        <v>45061</v>
      </c>
      <c r="AK34" vm="622">
        <f ca="1"/>
        <v>32.6</v>
      </c>
      <c r="AL34" s="1">
        <f t="shared" ca="1" si="20"/>
        <v>2.1943573667711689E-2</v>
      </c>
      <c r="AM34" s="1">
        <f t="shared" ca="1" si="21"/>
        <v>-1.8663455749548388E-2</v>
      </c>
      <c r="AN34" s="1">
        <f t="shared" ca="1" si="22"/>
        <v>-0.10414949161857651</v>
      </c>
      <c r="AO34" s="1">
        <f t="shared" ca="1" si="23"/>
        <v>-9.7205346294046251E-3</v>
      </c>
      <c r="AQ34" vm="616">
        <f ca="1"/>
        <v>45061</v>
      </c>
      <c r="AR34" vm="623">
        <f ca="1"/>
        <v>131.31</v>
      </c>
      <c r="AS34" s="1">
        <f t="shared" ca="1" si="24"/>
        <v>-6.6570844995838983E-3</v>
      </c>
      <c r="AT34" s="1">
        <f t="shared" ca="1" si="25"/>
        <v>-2.2263588979895822E-2</v>
      </c>
      <c r="AU34" s="1">
        <f t="shared" ca="1" si="26"/>
        <v>-5.1519054473824289E-3</v>
      </c>
      <c r="AV34" s="1">
        <f t="shared" ca="1" si="27"/>
        <v>1.1789181692094322E-2</v>
      </c>
      <c r="AX34" vm="616">
        <f ca="1"/>
        <v>45061</v>
      </c>
      <c r="AY34" vm="624">
        <f ca="1"/>
        <v>99.78</v>
      </c>
      <c r="AZ34" s="1">
        <f t="shared" ca="1" si="28"/>
        <v>1.3200649878147818E-2</v>
      </c>
      <c r="BA34" s="1">
        <f t="shared" ca="1" si="29"/>
        <v>-8.2496769704800549E-3</v>
      </c>
      <c r="BB34" s="1">
        <f t="shared" ca="1" si="30"/>
        <v>-3.1544210424148303E-2</v>
      </c>
      <c r="BC34" s="1">
        <f t="shared" ca="1" si="31"/>
        <v>0.11187876086472037</v>
      </c>
      <c r="BE34" vm="616">
        <f ca="1"/>
        <v>45061</v>
      </c>
      <c r="BF34" vm="625">
        <f ca="1"/>
        <v>78.63</v>
      </c>
      <c r="BG34" s="1">
        <f t="shared" ca="1" si="32"/>
        <v>6.7861715749039844E-3</v>
      </c>
      <c r="BH34" s="1">
        <f t="shared" ca="1" si="33"/>
        <v>-2.5650557620817936E-2</v>
      </c>
      <c r="BI34" s="1">
        <f t="shared" ca="1" si="34"/>
        <v>-3.2841328413284153E-2</v>
      </c>
      <c r="BJ34" s="1">
        <f t="shared" ca="1" si="35"/>
        <v>-4.5983984469788963E-2</v>
      </c>
      <c r="BL34" vm="616">
        <f ca="1"/>
        <v>45061</v>
      </c>
      <c r="BM34" vm="127">
        <f ca="1"/>
        <v>82.56</v>
      </c>
      <c r="BN34" s="1">
        <f t="shared" ca="1" si="36"/>
        <v>-1.9127955328501835E-2</v>
      </c>
      <c r="BO34" s="1">
        <f t="shared" ca="1" si="37"/>
        <v>-2.2032693674484714E-2</v>
      </c>
      <c r="BP34" s="1">
        <f t="shared" ca="1" si="38"/>
        <v>-8.9344804765056199E-2</v>
      </c>
      <c r="BQ34" s="1">
        <f t="shared" ca="1" si="39"/>
        <v>-0.12984822934232709</v>
      </c>
      <c r="BS34" vm="616">
        <f ca="1"/>
        <v>45061</v>
      </c>
      <c r="BT34" vm="626">
        <f ca="1"/>
        <v>157.47999999999999</v>
      </c>
      <c r="BU34" s="1">
        <f t="shared" ca="1" si="40"/>
        <v>4.3259357403113624E-2</v>
      </c>
      <c r="BV34" s="1">
        <f t="shared" ca="1" si="41"/>
        <v>6.5782349756361658E-2</v>
      </c>
      <c r="BW34" s="1">
        <f t="shared" ca="1" si="42"/>
        <v>0.12630524960663708</v>
      </c>
      <c r="BX34" s="1">
        <f t="shared" ca="1" si="43"/>
        <v>0.20158705936212412</v>
      </c>
      <c r="BZ34" vm="616">
        <f ca="1"/>
        <v>45061</v>
      </c>
      <c r="CA34" vm="627">
        <f ca="1"/>
        <v>66.11</v>
      </c>
      <c r="CB34" s="1">
        <f t="shared" ca="1" si="44"/>
        <v>-4.2300449080110124E-2</v>
      </c>
      <c r="CC34" s="1">
        <f t="shared" ca="1" si="45"/>
        <v>-5.0416546969261775E-2</v>
      </c>
      <c r="CD34" s="1">
        <f t="shared" ca="1" si="46"/>
        <v>-3.4608644859813145E-2</v>
      </c>
      <c r="CE34" s="1">
        <f t="shared" ca="1" si="47"/>
        <v>-7.8477836632283193E-2</v>
      </c>
      <c r="CG34" vm="616">
        <f ca="1"/>
        <v>45061</v>
      </c>
      <c r="CH34" vm="628">
        <f ca="1"/>
        <v>46.98</v>
      </c>
      <c r="CI34" s="1">
        <f t="shared" ca="1" si="48"/>
        <v>-5.0825921219822528E-3</v>
      </c>
      <c r="CJ34" s="1">
        <f t="shared" ca="1" si="49"/>
        <v>-6.3956963538553513E-2</v>
      </c>
      <c r="CK34" s="1">
        <f t="shared" ca="1" si="50"/>
        <v>-0.16375934496262021</v>
      </c>
      <c r="CL34" s="1">
        <f t="shared" ca="1" si="51"/>
        <v>-7.0806962025316555E-2</v>
      </c>
      <c r="CN34" vm="616">
        <f ca="1"/>
        <v>45061</v>
      </c>
      <c r="CO34" vm="629">
        <f ca="1"/>
        <v>71.64</v>
      </c>
      <c r="CP34" s="1">
        <f t="shared" ca="1" si="52"/>
        <v>1.2007345670292333E-2</v>
      </c>
      <c r="CQ34" s="1">
        <f t="shared" ca="1" si="53"/>
        <v>3.2127935455986231E-2</v>
      </c>
      <c r="CR34" s="1">
        <f t="shared" ca="1" si="54"/>
        <v>3.8863109048723997E-2</v>
      </c>
      <c r="CS34" s="1">
        <f t="shared" ca="1" si="55"/>
        <v>0.21177266576454676</v>
      </c>
      <c r="CU34" vm="616">
        <f ca="1"/>
        <v>45061</v>
      </c>
      <c r="CV34" vm="630">
        <f ca="1"/>
        <v>133.30000000000001</v>
      </c>
      <c r="CW34" s="1">
        <f t="shared" ca="1" si="56"/>
        <v>8.4621643612693295E-2</v>
      </c>
      <c r="CX34" s="1">
        <f t="shared" ca="1" si="57"/>
        <v>7.3528227430136178E-2</v>
      </c>
      <c r="CY34" s="1">
        <f t="shared" ca="1" si="58"/>
        <v>9.8158751081270382E-2</v>
      </c>
      <c r="CZ34" s="1">
        <f t="shared" ca="1" si="59"/>
        <v>0.16842705000657421</v>
      </c>
      <c r="DB34" vm="616">
        <f ca="1"/>
        <v>45061</v>
      </c>
      <c r="DC34" vm="631">
        <f ca="1"/>
        <v>20.11</v>
      </c>
      <c r="DD34" s="1">
        <f t="shared" ca="1" si="60"/>
        <v>-1.0334645669291381E-2</v>
      </c>
      <c r="DE34" s="1">
        <f t="shared" ca="1" si="61"/>
        <v>4.848800834202293E-2</v>
      </c>
      <c r="DF34" s="1">
        <f t="shared" ca="1" si="62"/>
        <v>-9.0045248868778363E-2</v>
      </c>
      <c r="DG34" s="1">
        <f t="shared" ca="1" si="63"/>
        <v>-3.64159080019167E-2</v>
      </c>
      <c r="DI34" vm="632">
        <f ca="1"/>
        <v>45053</v>
      </c>
      <c r="DJ34" vm="633">
        <f ca="1"/>
        <v>26446</v>
      </c>
      <c r="DK34" s="1">
        <f t="shared" ca="1" si="64"/>
        <v>-0.10428450465707027</v>
      </c>
      <c r="DL34" s="1">
        <f t="shared" ca="1" si="65"/>
        <v>-0.13206432556613062</v>
      </c>
      <c r="DM34" s="1">
        <f t="shared" ca="1" si="66"/>
        <v>0.22793332404698891</v>
      </c>
      <c r="DN34" s="1">
        <f t="shared" ca="1" si="67"/>
        <v>-0.11103402212565926</v>
      </c>
    </row>
    <row r="35" spans="1:118" x14ac:dyDescent="0.25">
      <c r="A35" vm="634">
        <f ca="1"/>
        <v>45054</v>
      </c>
      <c r="B35" vm="635">
        <f ca="1"/>
        <v>411.59</v>
      </c>
      <c r="C35" s="1">
        <f t="shared" ca="1" si="0"/>
        <v>-2.5204178077212528E-3</v>
      </c>
      <c r="D35" s="1">
        <f t="shared" ca="1" si="1"/>
        <v>-2.1092954468312189E-3</v>
      </c>
      <c r="E35" s="1">
        <f t="shared" ca="1" si="2"/>
        <v>8.7001274384863117E-3</v>
      </c>
      <c r="F35" s="1">
        <f t="shared" ca="1" si="3"/>
        <v>2.4569351787314415E-2</v>
      </c>
      <c r="H35" vm="634">
        <f ca="1"/>
        <v>45054</v>
      </c>
      <c r="I35" vm="636">
        <f ca="1"/>
        <v>59.71</v>
      </c>
      <c r="J35" s="1">
        <f t="shared" ca="1" si="4"/>
        <v>2.3658494771129822E-2</v>
      </c>
      <c r="K35" s="1">
        <f t="shared" ca="1" si="5"/>
        <v>8.1040013506669586E-3</v>
      </c>
      <c r="L35" s="1">
        <f t="shared" ca="1" si="6"/>
        <v>8.6426491994177582E-2</v>
      </c>
      <c r="M35" s="1">
        <f t="shared" ca="1" si="7"/>
        <v>1.1862396204033263E-2</v>
      </c>
      <c r="O35" vm="634">
        <f ca="1"/>
        <v>45054</v>
      </c>
      <c r="P35" vm="637">
        <f ca="1"/>
        <v>147.83000000000001</v>
      </c>
      <c r="Q35" s="1">
        <f t="shared" ca="1" si="8"/>
        <v>4.3481214756438263E-3</v>
      </c>
      <c r="R35" s="1">
        <f t="shared" ca="1" si="9"/>
        <v>6.3308373042886782E-3</v>
      </c>
      <c r="S35" s="1">
        <f t="shared" ca="1" si="10"/>
        <v>-2.1599730003374496E-3</v>
      </c>
      <c r="T35" s="1">
        <f t="shared" ca="1" si="11"/>
        <v>-2.9477415966386429E-2</v>
      </c>
      <c r="V35" vm="634">
        <f ca="1"/>
        <v>45054</v>
      </c>
      <c r="W35" vm="638">
        <f ca="1"/>
        <v>77.12</v>
      </c>
      <c r="X35" s="1">
        <f t="shared" ca="1" si="12"/>
        <v>-7.7740347240220608E-4</v>
      </c>
      <c r="Y35" s="1">
        <f t="shared" ca="1" si="13"/>
        <v>2.5804735301941974E-2</v>
      </c>
      <c r="Z35" s="1">
        <f t="shared" ca="1" si="14"/>
        <v>5.687268740578328E-2</v>
      </c>
      <c r="AA35" s="1">
        <f t="shared" ca="1" si="15"/>
        <v>2.2092267706303017E-3</v>
      </c>
      <c r="AC35" vm="634">
        <f ca="1"/>
        <v>45054</v>
      </c>
      <c r="AD35" vm="639">
        <f ca="1"/>
        <v>78.52</v>
      </c>
      <c r="AE35" s="1">
        <f t="shared" ca="1" si="16"/>
        <v>-2.1313723046242152E-2</v>
      </c>
      <c r="AF35" s="1">
        <f t="shared" ca="1" si="17"/>
        <v>-9.98509687034278E-2</v>
      </c>
      <c r="AG35" s="1">
        <f t="shared" ca="1" si="18"/>
        <v>-0.12958652034142554</v>
      </c>
      <c r="AH35" s="1">
        <f t="shared" ca="1" si="19"/>
        <v>-2.7977222084674486E-2</v>
      </c>
      <c r="AJ35" vm="634">
        <f ca="1"/>
        <v>45054</v>
      </c>
      <c r="AK35" vm="640">
        <f ca="1"/>
        <v>31.9</v>
      </c>
      <c r="AL35" s="1">
        <f t="shared" ca="1" si="20"/>
        <v>-1.3300340241261978E-2</v>
      </c>
      <c r="AM35" s="1">
        <f t="shared" ca="1" si="21"/>
        <v>-2.9805352798053648E-2</v>
      </c>
      <c r="AN35" s="1">
        <f t="shared" ca="1" si="22"/>
        <v>-0.12578788709235417</v>
      </c>
      <c r="AO35" s="1">
        <f t="shared" ca="1" si="23"/>
        <v>-4.8613182224873319E-2</v>
      </c>
      <c r="AQ35" vm="634">
        <f ca="1"/>
        <v>45054</v>
      </c>
      <c r="AR35" vm="309">
        <f ca="1"/>
        <v>132.19</v>
      </c>
      <c r="AS35" s="1">
        <f t="shared" ca="1" si="24"/>
        <v>-1.0479826334306502E-2</v>
      </c>
      <c r="AT35" s="1">
        <f t="shared" ca="1" si="25"/>
        <v>-1.7685962695994616E-2</v>
      </c>
      <c r="AU35" s="1">
        <f t="shared" ca="1" si="26"/>
        <v>-2.2643218356103202E-3</v>
      </c>
      <c r="AV35" s="1">
        <f t="shared" ca="1" si="27"/>
        <v>2.7916018662519467E-2</v>
      </c>
      <c r="AX35" vm="634">
        <f ca="1"/>
        <v>45054</v>
      </c>
      <c r="AY35" vm="641">
        <f ca="1"/>
        <v>98.48</v>
      </c>
      <c r="AZ35" s="1">
        <f t="shared" ca="1" si="28"/>
        <v>-1.0350718520751694E-2</v>
      </c>
      <c r="BA35" s="1">
        <f t="shared" ca="1" si="29"/>
        <v>-1.3522989081438388E-2</v>
      </c>
      <c r="BB35" s="1">
        <f t="shared" ca="1" si="30"/>
        <v>-3.58331701586058E-2</v>
      </c>
      <c r="BC35" s="1">
        <f t="shared" ca="1" si="31"/>
        <v>5.7787325456498499E-2</v>
      </c>
      <c r="BE35" vm="634">
        <f ca="1"/>
        <v>45054</v>
      </c>
      <c r="BF35" vm="642">
        <f ca="1"/>
        <v>78.099999999999994</v>
      </c>
      <c r="BG35" s="1">
        <f t="shared" ca="1" si="32"/>
        <v>-1.9583228722068823E-2</v>
      </c>
      <c r="BH35" s="1">
        <f t="shared" ca="1" si="33"/>
        <v>-3.4968491288768222E-2</v>
      </c>
      <c r="BI35" s="1">
        <f t="shared" ca="1" si="34"/>
        <v>-4.7909301475070179E-2</v>
      </c>
      <c r="BJ35" s="1">
        <f t="shared" ca="1" si="35"/>
        <v>-5.3218571948114933E-2</v>
      </c>
      <c r="BL35" vm="634">
        <f ca="1"/>
        <v>45054</v>
      </c>
      <c r="BM35" vm="643">
        <f ca="1"/>
        <v>84.17</v>
      </c>
      <c r="BN35" s="1">
        <f t="shared" ca="1" si="36"/>
        <v>-1.1392999765092775E-2</v>
      </c>
      <c r="BO35" s="1">
        <f t="shared" ca="1" si="37"/>
        <v>1.3363833373464957E-2</v>
      </c>
      <c r="BP35" s="1">
        <f t="shared" ca="1" si="38"/>
        <v>-7.9203588228858937E-2</v>
      </c>
      <c r="BQ35" s="1">
        <f t="shared" ca="1" si="39"/>
        <v>-0.13020564224449721</v>
      </c>
      <c r="BS35" vm="634">
        <f ca="1"/>
        <v>45054</v>
      </c>
      <c r="BT35" vm="644">
        <f ca="1"/>
        <v>150.94999999999999</v>
      </c>
      <c r="BU35" s="1">
        <f t="shared" ca="1" si="40"/>
        <v>-1.9174821475801405E-3</v>
      </c>
      <c r="BV35" s="1">
        <f t="shared" ca="1" si="41"/>
        <v>1.5472586612848858E-2</v>
      </c>
      <c r="BW35" s="1">
        <f t="shared" ca="1" si="42"/>
        <v>7.5295626157572251E-2</v>
      </c>
      <c r="BX35" s="1">
        <f t="shared" ca="1" si="43"/>
        <v>0.11107021934344158</v>
      </c>
      <c r="BZ35" vm="634">
        <f ca="1"/>
        <v>45054</v>
      </c>
      <c r="CA35" vm="645">
        <f ca="1"/>
        <v>69.03</v>
      </c>
      <c r="CB35" s="1">
        <f t="shared" ca="1" si="44"/>
        <v>0</v>
      </c>
      <c r="CC35" s="1">
        <f t="shared" ca="1" si="45"/>
        <v>2.0322252866889325E-3</v>
      </c>
      <c r="CD35" s="1">
        <f t="shared" ca="1" si="46"/>
        <v>1.9494904740806489E-2</v>
      </c>
      <c r="CE35" s="1">
        <f t="shared" ca="1" si="47"/>
        <v>-3.359932801343981E-2</v>
      </c>
      <c r="CG35" vm="634">
        <f ca="1"/>
        <v>45054</v>
      </c>
      <c r="CH35" vm="646">
        <f ca="1"/>
        <v>47.22</v>
      </c>
      <c r="CI35" s="1">
        <f t="shared" ca="1" si="48"/>
        <v>-2.5789147926552507E-2</v>
      </c>
      <c r="CJ35" s="1">
        <f t="shared" ca="1" si="49"/>
        <v>-9.9026903262736082E-2</v>
      </c>
      <c r="CK35" s="1">
        <f t="shared" ca="1" si="50"/>
        <v>-0.14549402823018456</v>
      </c>
      <c r="CL35" s="1">
        <f t="shared" ca="1" si="51"/>
        <v>-6.0672369206286138E-2</v>
      </c>
      <c r="CN35" vm="634">
        <f ca="1"/>
        <v>45054</v>
      </c>
      <c r="CO35" vm="647">
        <f ca="1"/>
        <v>70.790000000000006</v>
      </c>
      <c r="CP35" s="1">
        <f t="shared" ca="1" si="52"/>
        <v>2.8260562385205927E-4</v>
      </c>
      <c r="CQ35" s="1">
        <f t="shared" ca="1" si="53"/>
        <v>5.467818831942791E-2</v>
      </c>
      <c r="CR35" s="1">
        <f t="shared" ca="1" si="54"/>
        <v>3.0272158346674613E-2</v>
      </c>
      <c r="CS35" s="1">
        <f t="shared" ca="1" si="55"/>
        <v>0.15481239804241451</v>
      </c>
      <c r="CU35" vm="634">
        <f ca="1"/>
        <v>45054</v>
      </c>
      <c r="CV35" vm="648">
        <f ca="1"/>
        <v>122.9</v>
      </c>
      <c r="CW35" s="1">
        <f t="shared" ca="1" si="56"/>
        <v>-1.1899019134909067E-2</v>
      </c>
      <c r="CX35" s="1">
        <f t="shared" ca="1" si="57"/>
        <v>-2.4912726118692483E-2</v>
      </c>
      <c r="CY35" s="1">
        <f t="shared" ca="1" si="58"/>
        <v>7.335764927666983E-3</v>
      </c>
      <c r="CZ35" s="1">
        <f t="shared" ca="1" si="59"/>
        <v>5.8296736416085515E-2</v>
      </c>
      <c r="DB35" vm="634">
        <f ca="1"/>
        <v>45054</v>
      </c>
      <c r="DC35" vm="649">
        <f ca="1"/>
        <v>20.32</v>
      </c>
      <c r="DD35" s="1">
        <f t="shared" ca="1" si="60"/>
        <v>9.4386487829111413E-3</v>
      </c>
      <c r="DE35" s="1">
        <f t="shared" ca="1" si="61"/>
        <v>2.316213494461233E-2</v>
      </c>
      <c r="DF35" s="1">
        <f t="shared" ca="1" si="62"/>
        <v>-0.10247349823321555</v>
      </c>
      <c r="DG35" s="1">
        <f t="shared" ca="1" si="63"/>
        <v>2.466699555994115E-3</v>
      </c>
      <c r="DI35" vm="650">
        <f ca="1"/>
        <v>45046</v>
      </c>
      <c r="DJ35" vm="651">
        <f ca="1"/>
        <v>29525</v>
      </c>
      <c r="DK35" s="1">
        <f t="shared" ca="1" si="64"/>
        <v>5.7911769715551014E-3</v>
      </c>
      <c r="DL35" s="1">
        <f t="shared" ca="1" si="65"/>
        <v>5.8661120872028398E-2</v>
      </c>
      <c r="DM35" s="1">
        <f t="shared" ca="1" si="66"/>
        <v>0.26274992504761252</v>
      </c>
      <c r="DN35" s="1">
        <f t="shared" ca="1" si="67"/>
        <v>-0.18128408485584915</v>
      </c>
    </row>
    <row r="36" spans="1:118" x14ac:dyDescent="0.25">
      <c r="A36" vm="652">
        <f ca="1"/>
        <v>45047</v>
      </c>
      <c r="B36" vm="653">
        <f ca="1"/>
        <v>412.63</v>
      </c>
      <c r="C36" s="1">
        <f t="shared" ca="1" si="0"/>
        <v>-7.9340273603731668E-3</v>
      </c>
      <c r="D36" s="1">
        <f t="shared" ca="1" si="1"/>
        <v>8.40685256237933E-3</v>
      </c>
      <c r="E36" s="1">
        <f t="shared" ca="1" si="2"/>
        <v>6.7903480053346115E-4</v>
      </c>
      <c r="F36" s="1">
        <f t="shared" ca="1" si="3"/>
        <v>3.1360917975397982E-3</v>
      </c>
      <c r="H36" vm="652">
        <f ca="1"/>
        <v>45047</v>
      </c>
      <c r="I36" vm="654">
        <f ca="1"/>
        <v>58.33</v>
      </c>
      <c r="J36" s="1">
        <f t="shared" ca="1" si="4"/>
        <v>-2.6210350584307183E-2</v>
      </c>
      <c r="K36" s="1">
        <f t="shared" ca="1" si="5"/>
        <v>-1.0181571355845943E-2</v>
      </c>
      <c r="L36" s="1">
        <f t="shared" ca="1" si="6"/>
        <v>2.233676975944939E-3</v>
      </c>
      <c r="M36" s="1">
        <f t="shared" ca="1" si="7"/>
        <v>-1.7517264611756764E-2</v>
      </c>
      <c r="O36" vm="652">
        <f ca="1"/>
        <v>45047</v>
      </c>
      <c r="P36" vm="655">
        <f ca="1"/>
        <v>147.19</v>
      </c>
      <c r="Q36" s="1">
        <f t="shared" ca="1" si="8"/>
        <v>-4.5313134045719995E-3</v>
      </c>
      <c r="R36" s="1">
        <f t="shared" ca="1" si="9"/>
        <v>1.5593734906506526E-2</v>
      </c>
      <c r="S36" s="1">
        <f t="shared" ca="1" si="10"/>
        <v>-2.7485959696068693E-2</v>
      </c>
      <c r="T36" s="1">
        <f t="shared" ca="1" si="11"/>
        <v>-6.9301296237749027E-2</v>
      </c>
      <c r="V36" vm="652">
        <f ca="1"/>
        <v>45047</v>
      </c>
      <c r="W36" vm="656">
        <f ca="1"/>
        <v>77.180000000000007</v>
      </c>
      <c r="X36" s="1">
        <f t="shared" ca="1" si="12"/>
        <v>-3.3574380165288082E-3</v>
      </c>
      <c r="Y36" s="1">
        <f t="shared" ca="1" si="13"/>
        <v>2.4150743099787784E-2</v>
      </c>
      <c r="Z36" s="1">
        <f t="shared" ca="1" si="14"/>
        <v>5.1498637602179848E-2</v>
      </c>
      <c r="AA36" s="1">
        <f t="shared" ca="1" si="15"/>
        <v>5.9958289885298222E-3</v>
      </c>
      <c r="AC36" vm="652">
        <f ca="1"/>
        <v>45047</v>
      </c>
      <c r="AD36" vm="657">
        <f ca="1"/>
        <v>80.23</v>
      </c>
      <c r="AE36" s="1">
        <f t="shared" ca="1" si="16"/>
        <v>-5.7559027369904751E-2</v>
      </c>
      <c r="AF36" s="1">
        <f t="shared" ca="1" si="17"/>
        <v>-5.5895504824664627E-2</v>
      </c>
      <c r="AG36" s="1">
        <f t="shared" ca="1" si="18"/>
        <v>-6.6658911121451725E-2</v>
      </c>
      <c r="AH36" s="1">
        <f t="shared" ca="1" si="19"/>
        <v>-3.2440906898215119E-2</v>
      </c>
      <c r="AJ36" vm="652">
        <f ca="1"/>
        <v>45047</v>
      </c>
      <c r="AK36" vm="658">
        <f ca="1"/>
        <v>32.33</v>
      </c>
      <c r="AL36" s="1">
        <f t="shared" ca="1" si="20"/>
        <v>-2.5324088031353734E-2</v>
      </c>
      <c r="AM36" s="1">
        <f t="shared" ca="1" si="21"/>
        <v>1.0628321350422004E-2</v>
      </c>
      <c r="AN36" s="1">
        <f t="shared" ca="1" si="22"/>
        <v>-0.11642525280131197</v>
      </c>
      <c r="AO36" s="1">
        <f t="shared" ca="1" si="23"/>
        <v>-6.9372481289579832E-2</v>
      </c>
      <c r="AQ36" vm="652">
        <f ca="1"/>
        <v>45047</v>
      </c>
      <c r="AR36" vm="659">
        <f ca="1"/>
        <v>133.59</v>
      </c>
      <c r="AS36" s="1">
        <f t="shared" ca="1" si="24"/>
        <v>4.4933722758932278E-4</v>
      </c>
      <c r="AT36" s="1">
        <f t="shared" ca="1" si="25"/>
        <v>5.2426602756136293E-4</v>
      </c>
      <c r="AU36" s="1">
        <f t="shared" ca="1" si="26"/>
        <v>6.7827266561158017E-3</v>
      </c>
      <c r="AV36" s="1">
        <f t="shared" ca="1" si="27"/>
        <v>2.9357374017568209E-2</v>
      </c>
      <c r="AX36" vm="652">
        <f ca="1"/>
        <v>45047</v>
      </c>
      <c r="AY36" vm="660">
        <f ca="1"/>
        <v>99.51</v>
      </c>
      <c r="AZ36" s="1">
        <f t="shared" ca="1" si="28"/>
        <v>-4.8999999999999487E-3</v>
      </c>
      <c r="BA36" s="1">
        <f t="shared" ca="1" si="29"/>
        <v>1.7796870205584629E-2</v>
      </c>
      <c r="BB36" s="1">
        <f t="shared" ca="1" si="30"/>
        <v>-3.2474477394263387E-2</v>
      </c>
      <c r="BC36" s="1">
        <f t="shared" ca="1" si="31"/>
        <v>4.1771356783919696E-2</v>
      </c>
      <c r="BE36" vm="652">
        <f ca="1"/>
        <v>45047</v>
      </c>
      <c r="BF36" vm="661">
        <f ca="1"/>
        <v>79.66</v>
      </c>
      <c r="BG36" s="1">
        <f t="shared" ca="1" si="32"/>
        <v>-1.104903786468033E-2</v>
      </c>
      <c r="BH36" s="1">
        <f t="shared" ca="1" si="33"/>
        <v>3.7674243375613637E-4</v>
      </c>
      <c r="BI36" s="1">
        <f t="shared" ca="1" si="34"/>
        <v>-4.4958638052991252E-2</v>
      </c>
      <c r="BJ36" s="1">
        <f t="shared" ca="1" si="35"/>
        <v>-5.7612681888087124E-2</v>
      </c>
      <c r="BL36" vm="652">
        <f ca="1"/>
        <v>45047</v>
      </c>
      <c r="BM36" vm="662">
        <f ca="1"/>
        <v>85.14</v>
      </c>
      <c r="BN36" s="1">
        <f t="shared" ca="1" si="36"/>
        <v>-6.3025210084034335E-3</v>
      </c>
      <c r="BO36" s="1">
        <f t="shared" ca="1" si="37"/>
        <v>1.0923771075753997E-2</v>
      </c>
      <c r="BP36" s="1">
        <f t="shared" ca="1" si="38"/>
        <v>-8.7557603686635954E-2</v>
      </c>
      <c r="BQ36" s="1">
        <f t="shared" ca="1" si="39"/>
        <v>-0.1471501552639487</v>
      </c>
      <c r="BS36" vm="652">
        <f ca="1"/>
        <v>45047</v>
      </c>
      <c r="BT36" vm="663">
        <f ca="1"/>
        <v>151.24</v>
      </c>
      <c r="BU36" s="1">
        <f t="shared" ca="1" si="40"/>
        <v>2.7182921169528378E-3</v>
      </c>
      <c r="BV36" s="1">
        <f t="shared" ca="1" si="41"/>
        <v>1.45569195679883E-2</v>
      </c>
      <c r="BW36" s="1">
        <f t="shared" ca="1" si="42"/>
        <v>6.6798335331875555E-2</v>
      </c>
      <c r="BX36" s="1">
        <f t="shared" ca="1" si="43"/>
        <v>7.5905242939460882E-2</v>
      </c>
      <c r="BZ36" vm="652">
        <f ca="1"/>
        <v>45047</v>
      </c>
      <c r="CA36" vm="645">
        <f ca="1"/>
        <v>69.03</v>
      </c>
      <c r="CB36" s="1">
        <f t="shared" ca="1" si="44"/>
        <v>7.2484778196574599E-4</v>
      </c>
      <c r="CC36" s="1">
        <f t="shared" ca="1" si="45"/>
        <v>-1.1173184357541915E-2</v>
      </c>
      <c r="CD36" s="1">
        <f t="shared" ca="1" si="46"/>
        <v>1.6492416433515015E-2</v>
      </c>
      <c r="CE36" s="1">
        <f t="shared" ca="1" si="47"/>
        <v>-4.4038221852928862E-2</v>
      </c>
      <c r="CG36" vm="652">
        <f ca="1"/>
        <v>45047</v>
      </c>
      <c r="CH36" vm="664">
        <f ca="1"/>
        <v>48.47</v>
      </c>
      <c r="CI36" s="1">
        <f t="shared" ca="1" si="48"/>
        <v>-1.8825910931174084E-2</v>
      </c>
      <c r="CJ36" s="1">
        <f t="shared" ca="1" si="49"/>
        <v>-5.6269470404984437E-2</v>
      </c>
      <c r="CK36" s="1">
        <f t="shared" ca="1" si="50"/>
        <v>-0.16330053512860351</v>
      </c>
      <c r="CL36" s="1">
        <f t="shared" ca="1" si="51"/>
        <v>-0.10505908419497781</v>
      </c>
      <c r="CN36" vm="652">
        <f ca="1"/>
        <v>45047</v>
      </c>
      <c r="CO36" vm="665">
        <f ca="1"/>
        <v>70.77</v>
      </c>
      <c r="CP36" s="1">
        <f t="shared" ca="1" si="52"/>
        <v>-2.1150592216582866E-3</v>
      </c>
      <c r="CQ36" s="1">
        <f t="shared" ca="1" si="53"/>
        <v>9.7549627791563148E-2</v>
      </c>
      <c r="CR36" s="1">
        <f t="shared" ca="1" si="54"/>
        <v>-6.1789074568178309E-3</v>
      </c>
      <c r="CS36" s="1">
        <f t="shared" ca="1" si="55"/>
        <v>0.15335723598435458</v>
      </c>
      <c r="CU36" vm="652">
        <f ca="1"/>
        <v>45047</v>
      </c>
      <c r="CV36" vm="666">
        <f ca="1"/>
        <v>124.38</v>
      </c>
      <c r="CW36" s="1">
        <f t="shared" ca="1" si="56"/>
        <v>6.1071789686551704E-3</v>
      </c>
      <c r="CX36" s="1">
        <f t="shared" ca="1" si="57"/>
        <v>-1.4421553090332863E-2</v>
      </c>
      <c r="CY36" s="1">
        <f t="shared" ca="1" si="58"/>
        <v>-6.8292291005509951E-4</v>
      </c>
      <c r="CZ36" s="1">
        <f t="shared" ca="1" si="59"/>
        <v>6.9153737052477779E-2</v>
      </c>
      <c r="DB36" vm="652">
        <f ca="1"/>
        <v>45047</v>
      </c>
      <c r="DC36" vm="667">
        <f ca="1"/>
        <v>20.13</v>
      </c>
      <c r="DD36" s="1">
        <f t="shared" ca="1" si="60"/>
        <v>6.4999999999999503E-3</v>
      </c>
      <c r="DE36" s="1">
        <f t="shared" ca="1" si="61"/>
        <v>5.5584687991609788E-2</v>
      </c>
      <c r="DF36" s="1">
        <f t="shared" ca="1" si="62"/>
        <v>-9.1606498194945901E-2</v>
      </c>
      <c r="DG36" s="1">
        <f t="shared" ca="1" si="63"/>
        <v>-8.3750568957669552E-2</v>
      </c>
      <c r="DI36" vm="668">
        <f ca="1"/>
        <v>45039</v>
      </c>
      <c r="DJ36" vm="669">
        <f ca="1"/>
        <v>29355</v>
      </c>
      <c r="DK36" s="1">
        <f t="shared" ca="1" si="64"/>
        <v>7.6852531181217903E-2</v>
      </c>
      <c r="DL36" s="1">
        <f t="shared" ca="1" si="65"/>
        <v>3.39544221760417E-2</v>
      </c>
      <c r="DM36" s="1">
        <f t="shared" ca="1" si="66"/>
        <v>0.27132957990472067</v>
      </c>
      <c r="DN36" s="1">
        <f t="shared" ca="1" si="67"/>
        <v>-0.23855260925751945</v>
      </c>
    </row>
    <row r="37" spans="1:118" x14ac:dyDescent="0.25">
      <c r="A37" vm="670">
        <f ca="1"/>
        <v>45040</v>
      </c>
      <c r="B37" vm="671">
        <f ca="1"/>
        <v>415.93</v>
      </c>
      <c r="C37" s="1">
        <f t="shared" ca="1" si="0"/>
        <v>9.0490053372149892E-3</v>
      </c>
      <c r="D37" s="1">
        <f t="shared" ca="1" si="1"/>
        <v>1.5974987176042454E-2</v>
      </c>
      <c r="E37" s="1">
        <f t="shared" ca="1" si="2"/>
        <v>2.5266219680536384E-2</v>
      </c>
      <c r="F37" s="1">
        <f t="shared" ca="1" si="3"/>
        <v>9.5388349514563264E-3</v>
      </c>
      <c r="H37" vm="670">
        <f ca="1"/>
        <v>45040</v>
      </c>
      <c r="I37" vm="672">
        <f ca="1"/>
        <v>59.9</v>
      </c>
      <c r="J37" s="1">
        <f t="shared" ca="1" si="4"/>
        <v>3.8308198994626466E-2</v>
      </c>
      <c r="K37" s="1">
        <f t="shared" ca="1" si="5"/>
        <v>3.3293082628946001E-2</v>
      </c>
      <c r="L37" s="1">
        <f t="shared" ca="1" si="6"/>
        <v>8.3378549466449625E-2</v>
      </c>
      <c r="M37" s="1">
        <f t="shared" ca="1" si="7"/>
        <v>1.4222824246528891E-2</v>
      </c>
      <c r="O37" vm="670">
        <f ca="1"/>
        <v>45040</v>
      </c>
      <c r="P37" vm="673">
        <f ca="1"/>
        <v>147.86000000000001</v>
      </c>
      <c r="Q37" s="1">
        <f t="shared" ca="1" si="8"/>
        <v>3.324964375381754E-3</v>
      </c>
      <c r="R37" s="1">
        <f t="shared" ca="1" si="9"/>
        <v>-1.1234452320449234E-2</v>
      </c>
      <c r="S37" s="1">
        <f t="shared" ca="1" si="10"/>
        <v>-2.0285347217508093E-4</v>
      </c>
      <c r="T37" s="1">
        <f t="shared" ca="1" si="11"/>
        <v>-9.2215127701375132E-2</v>
      </c>
      <c r="V37" vm="670">
        <f ca="1"/>
        <v>45040</v>
      </c>
      <c r="W37" vm="674">
        <f ca="1"/>
        <v>77.44</v>
      </c>
      <c r="X37" s="1">
        <f t="shared" ca="1" si="12"/>
        <v>1.1362152278960489E-2</v>
      </c>
      <c r="Y37" s="1">
        <f t="shared" ca="1" si="13"/>
        <v>3.6541292999598504E-2</v>
      </c>
      <c r="Z37" s="1">
        <f t="shared" ca="1" si="14"/>
        <v>6.286027998902001E-2</v>
      </c>
      <c r="AA37" s="1">
        <f t="shared" ca="1" si="15"/>
        <v>-2.5759917568264146E-3</v>
      </c>
      <c r="AC37" vm="670">
        <f ca="1"/>
        <v>45040</v>
      </c>
      <c r="AD37" vm="675">
        <f ca="1"/>
        <v>85.13</v>
      </c>
      <c r="AE37" s="1">
        <f t="shared" ca="1" si="16"/>
        <v>1.7651212049893089E-3</v>
      </c>
      <c r="AF37" s="1">
        <f t="shared" ca="1" si="17"/>
        <v>2.7767717010744864E-2</v>
      </c>
      <c r="AG37" s="1">
        <f t="shared" ca="1" si="18"/>
        <v>-6.6863970185246174E-2</v>
      </c>
      <c r="AH37" s="1">
        <f t="shared" ca="1" si="19"/>
        <v>0.13280106453759133</v>
      </c>
      <c r="AJ37" vm="670">
        <f ca="1"/>
        <v>45040</v>
      </c>
      <c r="AK37" vm="270">
        <f ca="1"/>
        <v>33.17</v>
      </c>
      <c r="AL37" s="1">
        <f t="shared" ca="1" si="20"/>
        <v>-1.5051173991570488E-3</v>
      </c>
      <c r="AM37" s="1">
        <f t="shared" ca="1" si="21"/>
        <v>3.1726283048211609E-2</v>
      </c>
      <c r="AN37" s="1">
        <f t="shared" ca="1" si="22"/>
        <v>-8.4965517241379268E-2</v>
      </c>
      <c r="AO37" s="1">
        <f t="shared" ca="1" si="23"/>
        <v>-3.8829324833381522E-2</v>
      </c>
      <c r="AQ37" vm="670">
        <f ca="1"/>
        <v>45040</v>
      </c>
      <c r="AR37" vm="384">
        <f ca="1"/>
        <v>133.53</v>
      </c>
      <c r="AS37" s="1">
        <f t="shared" ca="1" si="24"/>
        <v>-5.7334326135518258E-3</v>
      </c>
      <c r="AT37" s="1">
        <f t="shared" ca="1" si="25"/>
        <v>3.1438282094855496E-2</v>
      </c>
      <c r="AU37" s="1">
        <f t="shared" ca="1" si="26"/>
        <v>5.0429023031761814E-3</v>
      </c>
      <c r="AV37" s="1">
        <f t="shared" ca="1" si="27"/>
        <v>2.4867603039373777E-2</v>
      </c>
      <c r="AX37" vm="670">
        <f ca="1"/>
        <v>45040</v>
      </c>
      <c r="AY37" vm="676">
        <f ca="1"/>
        <v>100</v>
      </c>
      <c r="AZ37" s="1">
        <f t="shared" ca="1" si="28"/>
        <v>-6.0630156048106492E-3</v>
      </c>
      <c r="BA37" s="1">
        <f t="shared" ca="1" si="29"/>
        <v>-1.1662383870330171E-2</v>
      </c>
      <c r="BB37" s="1">
        <f t="shared" ca="1" si="30"/>
        <v>-1.1271504844769633E-2</v>
      </c>
      <c r="BC37" s="1">
        <f t="shared" ca="1" si="31"/>
        <v>5.1082615093546349E-2</v>
      </c>
      <c r="BE37" vm="670">
        <f ca="1"/>
        <v>45040</v>
      </c>
      <c r="BF37" vm="677">
        <f ca="1"/>
        <v>80.55</v>
      </c>
      <c r="BG37" s="1">
        <f t="shared" ca="1" si="32"/>
        <v>-1.8587360594796243E-3</v>
      </c>
      <c r="BH37" s="1">
        <f t="shared" ca="1" si="33"/>
        <v>-1.3637490701710814E-3</v>
      </c>
      <c r="BI37" s="1">
        <f t="shared" ca="1" si="34"/>
        <v>-3.4172661870503697E-2</v>
      </c>
      <c r="BJ37" s="1">
        <f t="shared" ca="1" si="35"/>
        <v>-5.2687286839938889E-2</v>
      </c>
      <c r="BL37" vm="670">
        <f ca="1"/>
        <v>45040</v>
      </c>
      <c r="BM37" vm="678">
        <f ca="1"/>
        <v>85.68</v>
      </c>
      <c r="BN37" s="1">
        <f t="shared" ca="1" si="36"/>
        <v>1.4925373134328419E-2</v>
      </c>
      <c r="BO37" s="1">
        <f t="shared" ca="1" si="37"/>
        <v>9.1872791519434765E-3</v>
      </c>
      <c r="BP37" s="1">
        <f t="shared" ca="1" si="38"/>
        <v>-6.7682263329706185E-2</v>
      </c>
      <c r="BQ37" s="1">
        <f t="shared" ca="1" si="39"/>
        <v>-0.17416867469879513</v>
      </c>
      <c r="BS37" vm="670">
        <f ca="1"/>
        <v>45040</v>
      </c>
      <c r="BT37" vm="679">
        <f ca="1"/>
        <v>150.83000000000001</v>
      </c>
      <c r="BU37" s="1">
        <f t="shared" ca="1" si="40"/>
        <v>2.0776935571196684E-2</v>
      </c>
      <c r="BV37" s="1">
        <f t="shared" ca="1" si="41"/>
        <v>-1.1919740414540654E-3</v>
      </c>
      <c r="BW37" s="1">
        <f t="shared" ca="1" si="42"/>
        <v>0.10336503291880048</v>
      </c>
      <c r="BX37" s="1">
        <f t="shared" ca="1" si="43"/>
        <v>6.6539386225427988E-2</v>
      </c>
      <c r="BZ37" vm="670">
        <f ca="1"/>
        <v>45040</v>
      </c>
      <c r="CA37" vm="680">
        <f ca="1"/>
        <v>68.98</v>
      </c>
      <c r="CB37" s="1">
        <f t="shared" ca="1" si="44"/>
        <v>-9.1927607009480109E-3</v>
      </c>
      <c r="CC37" s="1">
        <f t="shared" ca="1" si="45"/>
        <v>1.9057467868222874E-2</v>
      </c>
      <c r="CD37" s="1">
        <f t="shared" ca="1" si="46"/>
        <v>1.3064305414429295E-3</v>
      </c>
      <c r="CE37" s="1">
        <f t="shared" ca="1" si="47"/>
        <v>-3.1995509402189183E-2</v>
      </c>
      <c r="CG37" vm="670">
        <f ca="1"/>
        <v>45040</v>
      </c>
      <c r="CH37" vm="681">
        <f ca="1"/>
        <v>49.4</v>
      </c>
      <c r="CI37" s="1">
        <f t="shared" ca="1" si="48"/>
        <v>-1.5740187288304428E-2</v>
      </c>
      <c r="CJ37" s="1">
        <f t="shared" ca="1" si="49"/>
        <v>-7.0729872084273851E-2</v>
      </c>
      <c r="CK37" s="1">
        <f t="shared" ca="1" si="50"/>
        <v>-0.13485113835376536</v>
      </c>
      <c r="CL37" s="1">
        <f t="shared" ca="1" si="51"/>
        <v>-0.12115281978295681</v>
      </c>
      <c r="CN37" vm="670">
        <f ca="1"/>
        <v>45040</v>
      </c>
      <c r="CO37" vm="682">
        <f ca="1"/>
        <v>70.92</v>
      </c>
      <c r="CP37" s="1">
        <f t="shared" ca="1" si="52"/>
        <v>2.1754790376026584E-2</v>
      </c>
      <c r="CQ37" s="1">
        <f t="shared" ca="1" si="53"/>
        <v>4.6635182998819309E-2</v>
      </c>
      <c r="CR37" s="1">
        <f t="shared" ca="1" si="54"/>
        <v>5.6142963514519667E-2</v>
      </c>
      <c r="CS37" s="1">
        <f t="shared" ca="1" si="55"/>
        <v>0.15712187958884</v>
      </c>
      <c r="CU37" vm="670">
        <f ca="1"/>
        <v>45040</v>
      </c>
      <c r="CV37" vm="683">
        <f ca="1"/>
        <v>123.625</v>
      </c>
      <c r="CW37" s="1">
        <f t="shared" ca="1" si="56"/>
        <v>-4.3891439155995951E-3</v>
      </c>
      <c r="CX37" s="1">
        <f t="shared" ca="1" si="57"/>
        <v>-6.0564611117443663E-2</v>
      </c>
      <c r="CY37" s="1">
        <f t="shared" ca="1" si="58"/>
        <v>3.3308258107656294E-2</v>
      </c>
      <c r="CZ37" s="1">
        <f t="shared" ca="1" si="59"/>
        <v>7.5701544485534067E-2</v>
      </c>
      <c r="DB37" vm="670">
        <f ca="1"/>
        <v>45040</v>
      </c>
      <c r="DC37" vm="684">
        <f ca="1"/>
        <v>20</v>
      </c>
      <c r="DD37" s="1">
        <f t="shared" ca="1" si="60"/>
        <v>4.2752867570385836E-2</v>
      </c>
      <c r="DE37" s="1">
        <f t="shared" ca="1" si="61"/>
        <v>3.5122930255895779E-3</v>
      </c>
      <c r="DF37" s="1">
        <f t="shared" ca="1" si="62"/>
        <v>-0.13569576490924809</v>
      </c>
      <c r="DG37" s="1">
        <f t="shared" ca="1" si="63"/>
        <v>-0.13755929279862014</v>
      </c>
      <c r="DI37" vm="685">
        <f ca="1"/>
        <v>45032</v>
      </c>
      <c r="DJ37" vm="686">
        <f ca="1"/>
        <v>27260</v>
      </c>
      <c r="DK37" s="1">
        <f t="shared" ca="1" si="64"/>
        <v>-0.1053495241220873</v>
      </c>
      <c r="DL37" s="1">
        <f t="shared" ca="1" si="65"/>
        <v>-1.2998298272928057E-2</v>
      </c>
      <c r="DM37" s="1">
        <f t="shared" ca="1" si="66"/>
        <v>0.22143561251008154</v>
      </c>
      <c r="DN37" s="1">
        <f t="shared" ca="1" si="67"/>
        <v>-0.31141775951101058</v>
      </c>
    </row>
    <row r="38" spans="1:118" x14ac:dyDescent="0.25">
      <c r="A38" vm="687">
        <f ca="1"/>
        <v>45033</v>
      </c>
      <c r="B38" vm="688">
        <f ca="1"/>
        <v>412.2</v>
      </c>
      <c r="C38" s="1">
        <f t="shared" ca="1" si="0"/>
        <v>-6.3036415652424703E-4</v>
      </c>
      <c r="D38" s="1">
        <f t="shared" ca="1" si="1"/>
        <v>4.1566645609601993E-2</v>
      </c>
      <c r="E38" s="1">
        <f t="shared" ca="1" si="2"/>
        <v>4.1224613519248242E-2</v>
      </c>
      <c r="F38" s="1">
        <f t="shared" ca="1" si="3"/>
        <v>-3.2485212656088704E-2</v>
      </c>
      <c r="H38" vm="687">
        <f ca="1"/>
        <v>45033</v>
      </c>
      <c r="I38" vm="689">
        <f ca="1"/>
        <v>57.69</v>
      </c>
      <c r="J38" s="1">
        <f t="shared" ca="1" si="4"/>
        <v>-2.6000337666722932E-2</v>
      </c>
      <c r="K38" s="1">
        <f t="shared" ca="1" si="5"/>
        <v>1.8358340688437762E-2</v>
      </c>
      <c r="L38" s="1">
        <f t="shared" ca="1" si="6"/>
        <v>8.6440677966101623E-2</v>
      </c>
      <c r="M38" s="1">
        <f t="shared" ca="1" si="7"/>
        <v>-5.9197651663405126E-2</v>
      </c>
      <c r="O38" vm="687">
        <f ca="1"/>
        <v>45033</v>
      </c>
      <c r="P38" vm="690">
        <f ca="1"/>
        <v>147.37</v>
      </c>
      <c r="Q38" s="1">
        <f t="shared" ca="1" si="8"/>
        <v>3.1994554118447843E-3</v>
      </c>
      <c r="R38" s="1">
        <f t="shared" ca="1" si="9"/>
        <v>4.0895606724113513E-2</v>
      </c>
      <c r="S38" s="1">
        <f t="shared" ca="1" si="10"/>
        <v>6.0368398330695176E-2</v>
      </c>
      <c r="T38" s="1">
        <f t="shared" ca="1" si="11"/>
        <v>-0.16181321806392895</v>
      </c>
      <c r="V38" vm="687">
        <f ca="1"/>
        <v>45033</v>
      </c>
      <c r="W38" vm="278">
        <f ca="1"/>
        <v>76.569999999999993</v>
      </c>
      <c r="X38" s="1">
        <f t="shared" ca="1" si="12"/>
        <v>1.8488959829741771E-2</v>
      </c>
      <c r="Y38" s="1">
        <f t="shared" ca="1" si="13"/>
        <v>4.9335343291763659E-2</v>
      </c>
      <c r="Z38" s="1">
        <f t="shared" ca="1" si="14"/>
        <v>5.4392729275681471E-2</v>
      </c>
      <c r="AA38" s="1">
        <f t="shared" ca="1" si="15"/>
        <v>-3.3695103483089371E-2</v>
      </c>
      <c r="AC38" vm="687">
        <f ca="1"/>
        <v>45033</v>
      </c>
      <c r="AD38" vm="42">
        <f ca="1"/>
        <v>84.98</v>
      </c>
      <c r="AE38" s="1">
        <f t="shared" ca="1" si="16"/>
        <v>-2.5793878252894645E-2</v>
      </c>
      <c r="AF38" s="1">
        <f t="shared" ca="1" si="17"/>
        <v>9.102580562331497E-2</v>
      </c>
      <c r="AG38" s="1">
        <f t="shared" ca="1" si="18"/>
        <v>-6.0786914235190094E-2</v>
      </c>
      <c r="AH38" s="1">
        <f t="shared" ca="1" si="19"/>
        <v>0.1152230971128609</v>
      </c>
      <c r="AJ38" vm="687">
        <f ca="1"/>
        <v>45033</v>
      </c>
      <c r="AK38" vm="691">
        <f ca="1"/>
        <v>33.22</v>
      </c>
      <c r="AL38" s="1">
        <f t="shared" ca="1" si="20"/>
        <v>1.0340632603406213E-2</v>
      </c>
      <c r="AM38" s="1">
        <f t="shared" ca="1" si="21"/>
        <v>7.1958696353662491E-2</v>
      </c>
      <c r="AN38" s="1">
        <f t="shared" ca="1" si="22"/>
        <v>-6.0254596888260327E-2</v>
      </c>
      <c r="AO38" s="1">
        <f t="shared" ca="1" si="23"/>
        <v>-8.1559303290019425E-2</v>
      </c>
      <c r="AQ38" vm="687">
        <f ca="1"/>
        <v>45033</v>
      </c>
      <c r="AR38" vm="692">
        <f ca="1"/>
        <v>134.30000000000001</v>
      </c>
      <c r="AS38" s="1">
        <f t="shared" ca="1" si="24"/>
        <v>-2.0063907260160648E-3</v>
      </c>
      <c r="AT38" s="1">
        <f t="shared" ca="1" si="25"/>
        <v>5.4988216810683541E-2</v>
      </c>
      <c r="AU38" s="1">
        <f t="shared" ca="1" si="26"/>
        <v>2.9124038533344396E-3</v>
      </c>
      <c r="AV38" s="1">
        <f t="shared" ca="1" si="27"/>
        <v>4.7130994239546935E-3</v>
      </c>
      <c r="AX38" vm="687">
        <f ca="1"/>
        <v>45033</v>
      </c>
      <c r="AY38" vm="693">
        <f ca="1"/>
        <v>100.61</v>
      </c>
      <c r="AZ38" s="1">
        <f t="shared" ca="1" si="28"/>
        <v>7.8132825803866688E-3</v>
      </c>
      <c r="BA38" s="1">
        <f t="shared" ca="1" si="29"/>
        <v>3.817975441130949E-2</v>
      </c>
      <c r="BB38" s="1">
        <f t="shared" ca="1" si="30"/>
        <v>1.6365289423174105E-2</v>
      </c>
      <c r="BC38" s="1">
        <f t="shared" ca="1" si="31"/>
        <v>2.2147719191303386E-2</v>
      </c>
      <c r="BE38" vm="687">
        <f ca="1"/>
        <v>45033</v>
      </c>
      <c r="BF38" vm="694">
        <f ca="1"/>
        <v>80.7</v>
      </c>
      <c r="BG38" s="1">
        <f t="shared" ca="1" si="32"/>
        <v>-2.8419621895465707E-3</v>
      </c>
      <c r="BH38" s="1">
        <f t="shared" ca="1" si="33"/>
        <v>5.064444733758626E-2</v>
      </c>
      <c r="BI38" s="1">
        <f t="shared" ca="1" si="34"/>
        <v>-2.5126842232423268E-2</v>
      </c>
      <c r="BJ38" s="1">
        <f t="shared" ca="1" si="35"/>
        <v>-5.8782365290412787E-2</v>
      </c>
      <c r="BL38" vm="687">
        <f ca="1"/>
        <v>45033</v>
      </c>
      <c r="BM38" vm="695">
        <f ca="1"/>
        <v>84.42</v>
      </c>
      <c r="BN38" s="1">
        <f t="shared" ca="1" si="36"/>
        <v>1.6373705754875987E-2</v>
      </c>
      <c r="BO38" s="1">
        <f t="shared" ca="1" si="37"/>
        <v>4.6226298178212964E-2</v>
      </c>
      <c r="BP38" s="1">
        <f t="shared" ca="1" si="38"/>
        <v>-5.6443500614731162E-2</v>
      </c>
      <c r="BQ38" s="1">
        <f t="shared" ca="1" si="39"/>
        <v>-0.22946330777656079</v>
      </c>
      <c r="BS38" vm="687">
        <f ca="1"/>
        <v>45033</v>
      </c>
      <c r="BT38" vm="696">
        <f ca="1"/>
        <v>147.76</v>
      </c>
      <c r="BU38" s="1">
        <f t="shared" ca="1" si="40"/>
        <v>-5.9872182980155722E-3</v>
      </c>
      <c r="BV38" s="1">
        <f t="shared" ca="1" si="41"/>
        <v>1.2332145793367928E-2</v>
      </c>
      <c r="BW38" s="1">
        <f t="shared" ca="1" si="42"/>
        <v>0.12501903456677316</v>
      </c>
      <c r="BX38" s="1">
        <f t="shared" ca="1" si="43"/>
        <v>3.2708974000558971E-2</v>
      </c>
      <c r="BZ38" vm="687">
        <f ca="1"/>
        <v>45033</v>
      </c>
      <c r="CA38" vm="697">
        <f ca="1"/>
        <v>69.62</v>
      </c>
      <c r="CB38" s="1">
        <f t="shared" ca="1" si="44"/>
        <v>1.0596603280592306E-2</v>
      </c>
      <c r="CC38" s="1">
        <f t="shared" ca="1" si="45"/>
        <v>5.9826457603897196E-2</v>
      </c>
      <c r="CD38" s="1">
        <f t="shared" ca="1" si="46"/>
        <v>5.6333959266214144E-3</v>
      </c>
      <c r="CE38" s="1">
        <f t="shared" ca="1" si="47"/>
        <v>-6.2356902356902298E-2</v>
      </c>
      <c r="CG38" vm="687">
        <f ca="1"/>
        <v>45033</v>
      </c>
      <c r="CH38" vm="698">
        <f ca="1"/>
        <v>50.19</v>
      </c>
      <c r="CI38" s="1">
        <f t="shared" ca="1" si="48"/>
        <v>-4.2358328563251266E-2</v>
      </c>
      <c r="CJ38" s="1">
        <f t="shared" ca="1" si="49"/>
        <v>-1.5914064054108892E-3</v>
      </c>
      <c r="CK38" s="1">
        <f t="shared" ca="1" si="50"/>
        <v>-0.10278870218090812</v>
      </c>
      <c r="CL38" s="1">
        <f t="shared" ca="1" si="51"/>
        <v>-0.14087641218760705</v>
      </c>
      <c r="CN38" vm="687">
        <f ca="1"/>
        <v>45033</v>
      </c>
      <c r="CO38" vm="699">
        <f ca="1"/>
        <v>69.41</v>
      </c>
      <c r="CP38" s="1">
        <f t="shared" ca="1" si="52"/>
        <v>3.411799761620965E-2</v>
      </c>
      <c r="CQ38" s="1">
        <f t="shared" ca="1" si="53"/>
        <v>6.4733854885718659E-2</v>
      </c>
      <c r="CR38" s="1">
        <f t="shared" ca="1" si="54"/>
        <v>6.8174823022468328E-2</v>
      </c>
      <c r="CS38" s="1">
        <f t="shared" ca="1" si="55"/>
        <v>0.13156178676230831</v>
      </c>
      <c r="CU38" vm="687">
        <f ca="1"/>
        <v>45033</v>
      </c>
      <c r="CV38" vm="700">
        <f ca="1"/>
        <v>124.17</v>
      </c>
      <c r="CW38" s="1">
        <f t="shared" ca="1" si="56"/>
        <v>-1.4836559822278677E-2</v>
      </c>
      <c r="CX38" s="1">
        <f t="shared" ca="1" si="57"/>
        <v>-2.4664205482680078E-2</v>
      </c>
      <c r="CY38" s="1">
        <f t="shared" ca="1" si="58"/>
        <v>9.2324609632724916E-2</v>
      </c>
      <c r="CZ38" s="1">
        <f t="shared" ca="1" si="59"/>
        <v>5.7981510671835788E-2</v>
      </c>
      <c r="DB38" vm="687">
        <f ca="1"/>
        <v>45033</v>
      </c>
      <c r="DC38" vm="701">
        <f ca="1"/>
        <v>19.18</v>
      </c>
      <c r="DD38" s="1">
        <f t="shared" ca="1" si="60"/>
        <v>-3.4239677744209454E-2</v>
      </c>
      <c r="DE38" s="1">
        <f t="shared" ca="1" si="61"/>
        <v>2.7316550615961326E-2</v>
      </c>
      <c r="DF38" s="1">
        <f t="shared" ca="1" si="62"/>
        <v>-0.13991031390134534</v>
      </c>
      <c r="DG38" s="1">
        <f t="shared" ca="1" si="63"/>
        <v>-0.21554192229038854</v>
      </c>
      <c r="DI38" vm="702">
        <f ca="1"/>
        <v>45025</v>
      </c>
      <c r="DJ38" vm="703">
        <f ca="1"/>
        <v>30470</v>
      </c>
      <c r="DK38" s="1">
        <f t="shared" ca="1" si="64"/>
        <v>9.2545448026103483E-2</v>
      </c>
      <c r="DL38" s="1">
        <f t="shared" ca="1" si="65"/>
        <v>0.13588070829450138</v>
      </c>
      <c r="DM38" s="1">
        <f t="shared" ca="1" si="66"/>
        <v>0.53803442531926704</v>
      </c>
      <c r="DN38" s="1">
        <f t="shared" ca="1" si="67"/>
        <v>-0.24532732038938837</v>
      </c>
    </row>
    <row r="39" spans="1:118" x14ac:dyDescent="0.25">
      <c r="A39" vm="704">
        <f ca="1"/>
        <v>45026</v>
      </c>
      <c r="B39" vm="705">
        <f ca="1"/>
        <v>412.46</v>
      </c>
      <c r="C39" s="1">
        <f t="shared" ca="1" si="0"/>
        <v>7.9913976392384511E-3</v>
      </c>
      <c r="D39" s="1">
        <f t="shared" ca="1" si="1"/>
        <v>5.7616861970819687E-2</v>
      </c>
      <c r="E39" s="1">
        <f t="shared" ca="1" si="2"/>
        <v>3.5031367628607223E-2</v>
      </c>
      <c r="F39" s="1">
        <f t="shared" ca="1" si="3"/>
        <v>-5.7858790744420935E-2</v>
      </c>
      <c r="H39" vm="704">
        <f ca="1"/>
        <v>45026</v>
      </c>
      <c r="I39" vm="706">
        <f ca="1"/>
        <v>59.23</v>
      </c>
      <c r="J39" s="1">
        <f t="shared" ca="1" si="4"/>
        <v>5.090785677922911E-3</v>
      </c>
      <c r="K39" s="1">
        <f t="shared" ca="1" si="5"/>
        <v>7.6713324850027256E-2</v>
      </c>
      <c r="L39" s="1">
        <f t="shared" ca="1" si="6"/>
        <v>0.13142311365807058</v>
      </c>
      <c r="M39" s="1">
        <f t="shared" ca="1" si="7"/>
        <v>-0.10905535499398325</v>
      </c>
      <c r="O39" vm="704">
        <f ca="1"/>
        <v>45026</v>
      </c>
      <c r="P39" vm="707">
        <f ca="1"/>
        <v>146.9</v>
      </c>
      <c r="Q39" s="1">
        <f t="shared" ca="1" si="8"/>
        <v>1.3592768922928301E-2</v>
      </c>
      <c r="R39" s="1">
        <f t="shared" ca="1" si="9"/>
        <v>3.9337767086458204E-2</v>
      </c>
      <c r="S39" s="1">
        <f t="shared" ca="1" si="10"/>
        <v>5.1539012168933557E-2</v>
      </c>
      <c r="T39" s="1">
        <f t="shared" ca="1" si="11"/>
        <v>-0.17656950672645738</v>
      </c>
      <c r="V39" vm="704">
        <f ca="1"/>
        <v>45026</v>
      </c>
      <c r="W39" vm="708">
        <f ca="1"/>
        <v>75.180000000000007</v>
      </c>
      <c r="X39" s="1">
        <f t="shared" ca="1" si="12"/>
        <v>-2.3885350318470356E-3</v>
      </c>
      <c r="Y39" s="1">
        <f t="shared" ca="1" si="13"/>
        <v>4.2573845513798468E-2</v>
      </c>
      <c r="Z39" s="1">
        <f t="shared" ca="1" si="14"/>
        <v>5.8870751940060468E-3</v>
      </c>
      <c r="AA39" s="1">
        <f t="shared" ca="1" si="15"/>
        <v>-4.642313546423131E-2</v>
      </c>
      <c r="AC39" vm="704">
        <f ca="1"/>
        <v>45026</v>
      </c>
      <c r="AD39" vm="709">
        <f ca="1"/>
        <v>87.23</v>
      </c>
      <c r="AE39" s="1">
        <f t="shared" ca="1" si="16"/>
        <v>2.6476818074841139E-2</v>
      </c>
      <c r="AF39" s="1">
        <f t="shared" ca="1" si="17"/>
        <v>0.1332986878004418</v>
      </c>
      <c r="AG39" s="1">
        <f t="shared" ca="1" si="18"/>
        <v>-3.0239021678710381E-2</v>
      </c>
      <c r="AH39" s="1">
        <f t="shared" ca="1" si="19"/>
        <v>9.2423293675641963E-2</v>
      </c>
      <c r="AJ39" vm="704">
        <f ca="1"/>
        <v>45026</v>
      </c>
      <c r="AK39" vm="710">
        <f ca="1"/>
        <v>32.880000000000003</v>
      </c>
      <c r="AL39" s="1">
        <f t="shared" ca="1" si="20"/>
        <v>2.7821194123163619E-2</v>
      </c>
      <c r="AM39" s="1">
        <f t="shared" ca="1" si="21"/>
        <v>6.1329890251775404E-2</v>
      </c>
      <c r="AN39" s="1">
        <f t="shared" ca="1" si="22"/>
        <v>-8.970099667774073E-2</v>
      </c>
      <c r="AO39" s="1">
        <f t="shared" ca="1" si="23"/>
        <v>-0.10870154513418265</v>
      </c>
      <c r="AQ39" vm="704">
        <f ca="1"/>
        <v>45026</v>
      </c>
      <c r="AR39" vm="711">
        <f ca="1"/>
        <v>134.57</v>
      </c>
      <c r="AS39" s="1">
        <f t="shared" ca="1" si="24"/>
        <v>7.8639904134210816E-3</v>
      </c>
      <c r="AT39" s="1">
        <f t="shared" ca="1" si="25"/>
        <v>6.920387732401076E-2</v>
      </c>
      <c r="AU39" s="1">
        <f t="shared" ca="1" si="26"/>
        <v>-6.4968623108157663E-3</v>
      </c>
      <c r="AV39" s="1">
        <f t="shared" ca="1" si="27"/>
        <v>-2.9356607039815304E-2</v>
      </c>
      <c r="AX39" vm="704">
        <f ca="1"/>
        <v>45026</v>
      </c>
      <c r="AY39" vm="712">
        <f ca="1"/>
        <v>99.83</v>
      </c>
      <c r="AZ39" s="1">
        <f t="shared" ca="1" si="28"/>
        <v>2.1069857829600105E-2</v>
      </c>
      <c r="BA39" s="1">
        <f t="shared" ca="1" si="29"/>
        <v>3.2688527981793697E-2</v>
      </c>
      <c r="BB39" s="1">
        <f t="shared" ca="1" si="30"/>
        <v>-2.5668553581885571E-2</v>
      </c>
      <c r="BC39" s="1">
        <f t="shared" ca="1" si="31"/>
        <v>-1.1006603962377369E-3</v>
      </c>
      <c r="BE39" vm="704">
        <f ca="1"/>
        <v>45026</v>
      </c>
      <c r="BF39" vm="713">
        <f ca="1"/>
        <v>80.930000000000007</v>
      </c>
      <c r="BG39" s="1">
        <f t="shared" ca="1" si="32"/>
        <v>1.6325505462765434E-2</v>
      </c>
      <c r="BH39" s="1">
        <f t="shared" ca="1" si="33"/>
        <v>7.1778572374519956E-2</v>
      </c>
      <c r="BI39" s="1">
        <f t="shared" ca="1" si="34"/>
        <v>-3.4132951426184499E-2</v>
      </c>
      <c r="BJ39" s="1">
        <f t="shared" ca="1" si="35"/>
        <v>-9.1286772962047999E-2</v>
      </c>
      <c r="BL39" vm="704">
        <f ca="1"/>
        <v>45026</v>
      </c>
      <c r="BM39" vm="714">
        <f ca="1"/>
        <v>83.06</v>
      </c>
      <c r="BN39" s="1">
        <f t="shared" ca="1" si="36"/>
        <v>-1.3773450486820193E-2</v>
      </c>
      <c r="BO39" s="1">
        <f t="shared" ca="1" si="37"/>
        <v>1.2186205215695831E-2</v>
      </c>
      <c r="BP39" s="1">
        <f t="shared" ca="1" si="38"/>
        <v>-7.7213642928563517E-2</v>
      </c>
      <c r="BQ39" s="1">
        <f t="shared" ca="1" si="39"/>
        <v>-0.2344700460829493</v>
      </c>
      <c r="BS39" vm="704">
        <f ca="1"/>
        <v>45026</v>
      </c>
      <c r="BT39" vm="715">
        <f ca="1"/>
        <v>148.65</v>
      </c>
      <c r="BU39" s="1">
        <f t="shared" ca="1" si="40"/>
        <v>-2.8174683034815021E-3</v>
      </c>
      <c r="BV39" s="1">
        <f t="shared" ca="1" si="41"/>
        <v>3.6177331660393122E-2</v>
      </c>
      <c r="BW39" s="1">
        <f t="shared" ca="1" si="42"/>
        <v>0.13916775231818526</v>
      </c>
      <c r="BX39" s="1">
        <f t="shared" ca="1" si="43"/>
        <v>1.3707037643207989E-2</v>
      </c>
      <c r="BZ39" vm="704">
        <f ca="1"/>
        <v>45026</v>
      </c>
      <c r="CA39" vm="716">
        <f ca="1"/>
        <v>68.89</v>
      </c>
      <c r="CB39" s="1">
        <f t="shared" ca="1" si="44"/>
        <v>-1.3178627703767393E-2</v>
      </c>
      <c r="CC39" s="1">
        <f t="shared" ca="1" si="45"/>
        <v>2.866955353143201E-2</v>
      </c>
      <c r="CD39" s="1">
        <f t="shared" ca="1" si="46"/>
        <v>-3.420720594420297E-2</v>
      </c>
      <c r="CE39" s="1">
        <f t="shared" ca="1" si="47"/>
        <v>-9.4624786437113972E-2</v>
      </c>
      <c r="CG39" vm="704">
        <f ca="1"/>
        <v>45026</v>
      </c>
      <c r="CH39" vm="717">
        <f ca="1"/>
        <v>52.41</v>
      </c>
      <c r="CI39" s="1">
        <f t="shared" ca="1" si="48"/>
        <v>2.0443925233644803E-2</v>
      </c>
      <c r="CJ39" s="1">
        <f t="shared" ca="1" si="49"/>
        <v>5.9001818549201744E-2</v>
      </c>
      <c r="CK39" s="1">
        <f t="shared" ca="1" si="50"/>
        <v>-6.7769477054429067E-2</v>
      </c>
      <c r="CL39" s="1">
        <f t="shared" ca="1" si="51"/>
        <v>-0.2041002277904328</v>
      </c>
      <c r="CN39" vm="704">
        <f ca="1"/>
        <v>45026</v>
      </c>
      <c r="CO39" vm="398">
        <f ca="1"/>
        <v>67.12</v>
      </c>
      <c r="CP39" s="1">
        <f t="shared" ca="1" si="52"/>
        <v>4.0942928039702238E-2</v>
      </c>
      <c r="CQ39" s="1">
        <f t="shared" ca="1" si="53"/>
        <v>3.3728630833204952E-2</v>
      </c>
      <c r="CR39" s="1">
        <f t="shared" ca="1" si="54"/>
        <v>8.2619798708128498E-3</v>
      </c>
      <c r="CS39" s="1">
        <f t="shared" ca="1" si="55"/>
        <v>9.2270138323840539E-2</v>
      </c>
      <c r="CU39" vm="704">
        <f ca="1"/>
        <v>45026</v>
      </c>
      <c r="CV39" vm="718">
        <f ca="1"/>
        <v>126.04</v>
      </c>
      <c r="CW39" s="1">
        <f t="shared" ca="1" si="56"/>
        <v>-1.2678288431061536E-3</v>
      </c>
      <c r="CX39" s="1">
        <f t="shared" ca="1" si="57"/>
        <v>7.0310003195910012E-3</v>
      </c>
      <c r="CY39" s="1">
        <f t="shared" ca="1" si="58"/>
        <v>0.11643562602418185</v>
      </c>
      <c r="CZ39" s="1">
        <f t="shared" ca="1" si="59"/>
        <v>5.8181512887247142E-2</v>
      </c>
      <c r="DB39" vm="704">
        <f ca="1"/>
        <v>45026</v>
      </c>
      <c r="DC39" vm="719">
        <f ca="1"/>
        <v>19.86</v>
      </c>
      <c r="DD39" s="1">
        <f t="shared" ca="1" si="60"/>
        <v>4.1426324069218624E-2</v>
      </c>
      <c r="DE39" s="1">
        <f t="shared" ca="1" si="61"/>
        <v>3.7617554858934109E-2</v>
      </c>
      <c r="DF39" s="1">
        <f t="shared" ca="1" si="62"/>
        <v>-0.10298102981029815</v>
      </c>
      <c r="DG39" s="1">
        <f t="shared" ca="1" si="63"/>
        <v>-0.29197860962566846</v>
      </c>
      <c r="DI39" vm="720">
        <f ca="1"/>
        <v>45018</v>
      </c>
      <c r="DJ39" vm="721">
        <f ca="1"/>
        <v>27889</v>
      </c>
      <c r="DK39" s="1">
        <f t="shared" ca="1" si="64"/>
        <v>-1.7681659680884788E-2</v>
      </c>
      <c r="DL39" s="1">
        <f t="shared" ca="1" si="65"/>
        <v>0.3878576760388156</v>
      </c>
      <c r="DM39" s="1">
        <f t="shared" ca="1" si="66"/>
        <v>0.64710718274332013</v>
      </c>
      <c r="DN39" s="1">
        <f t="shared" ca="1" si="67"/>
        <v>-0.34825399889369801</v>
      </c>
    </row>
    <row r="40" spans="1:118" x14ac:dyDescent="0.25">
      <c r="A40" vm="722">
        <f ca="1"/>
        <v>45019</v>
      </c>
      <c r="B40" vm="723">
        <f ca="1"/>
        <v>409.19</v>
      </c>
      <c r="C40" s="1">
        <f t="shared" ca="1" si="0"/>
        <v>-4.8853171792175834E-4</v>
      </c>
      <c r="D40" s="1">
        <f t="shared" ca="1" si="1"/>
        <v>6.0324946230986422E-2</v>
      </c>
      <c r="E40" s="1">
        <f t="shared" ca="1" si="2"/>
        <v>5.4396000824572292E-2</v>
      </c>
      <c r="F40" s="1">
        <f t="shared" ca="1" si="3"/>
        <v>-8.5751949415733844E-2</v>
      </c>
      <c r="H40" vm="722">
        <f ca="1"/>
        <v>45019</v>
      </c>
      <c r="I40" vm="276">
        <f ca="1"/>
        <v>58.93</v>
      </c>
      <c r="J40" s="1">
        <f t="shared" ca="1" si="4"/>
        <v>1.6560289805071605E-2</v>
      </c>
      <c r="K40" s="1">
        <f t="shared" ca="1" si="5"/>
        <v>0.12763107539226945</v>
      </c>
      <c r="L40" s="1">
        <f t="shared" ca="1" si="6"/>
        <v>0.16924603174603178</v>
      </c>
      <c r="M40" s="1">
        <f t="shared" ca="1" si="7"/>
        <v>-0.13440070505287896</v>
      </c>
      <c r="O40" vm="722">
        <f ca="1"/>
        <v>45019</v>
      </c>
      <c r="P40" vm="724">
        <f ca="1"/>
        <v>144.93</v>
      </c>
      <c r="Q40" s="1">
        <f t="shared" ca="1" si="8"/>
        <v>-3.0827872141233018E-2</v>
      </c>
      <c r="R40" s="1">
        <f t="shared" ca="1" si="9"/>
        <v>4.8697539797395217E-2</v>
      </c>
      <c r="S40" s="1">
        <f t="shared" ca="1" si="10"/>
        <v>9.737260543651105E-2</v>
      </c>
      <c r="T40" s="1">
        <f t="shared" ca="1" si="11"/>
        <v>-0.19250055716514367</v>
      </c>
      <c r="V40" vm="722">
        <f ca="1"/>
        <v>45019</v>
      </c>
      <c r="W40" vm="725">
        <f ca="1"/>
        <v>75.36</v>
      </c>
      <c r="X40" s="1">
        <f t="shared" ca="1" si="12"/>
        <v>8.7003078570473263E-3</v>
      </c>
      <c r="Y40" s="1">
        <f t="shared" ca="1" si="13"/>
        <v>5.9766558852482068E-2</v>
      </c>
      <c r="Z40" s="1">
        <f t="shared" ca="1" si="14"/>
        <v>-5.5423594615993891E-3</v>
      </c>
      <c r="AA40" s="1">
        <f t="shared" ca="1" si="15"/>
        <v>-4.2682926829268289E-2</v>
      </c>
      <c r="AC40" vm="722">
        <f ca="1"/>
        <v>45019</v>
      </c>
      <c r="AD40" vm="42">
        <f ca="1"/>
        <v>84.98</v>
      </c>
      <c r="AE40" s="1">
        <f t="shared" ca="1" si="16"/>
        <v>2.5956778944826824E-2</v>
      </c>
      <c r="AF40" s="1">
        <f t="shared" ca="1" si="17"/>
        <v>2.8440033885997928E-2</v>
      </c>
      <c r="AG40" s="1">
        <f t="shared" ca="1" si="18"/>
        <v>-2.9465509365006831E-2</v>
      </c>
      <c r="AH40" s="1">
        <f t="shared" ca="1" si="19"/>
        <v>6.8527599647931633E-2</v>
      </c>
      <c r="AJ40" vm="722">
        <f ca="1"/>
        <v>45019</v>
      </c>
      <c r="AK40" vm="726">
        <f ca="1"/>
        <v>31.99</v>
      </c>
      <c r="AL40" s="1">
        <f t="shared" ca="1" si="20"/>
        <v>-4.9766718506998493E-3</v>
      </c>
      <c r="AM40" s="1">
        <f t="shared" ca="1" si="21"/>
        <v>-2.8545399331916226E-2</v>
      </c>
      <c r="AN40" s="1">
        <f t="shared" ca="1" si="22"/>
        <v>-9.581684567552301E-2</v>
      </c>
      <c r="AO40" s="1">
        <f t="shared" ca="1" si="23"/>
        <v>-0.15571390868302987</v>
      </c>
      <c r="AQ40" vm="722">
        <f ca="1"/>
        <v>45019</v>
      </c>
      <c r="AR40" vm="727">
        <f ca="1"/>
        <v>133.52000000000001</v>
      </c>
      <c r="AS40" s="1">
        <f t="shared" ca="1" si="24"/>
        <v>3.1361038158504571E-2</v>
      </c>
      <c r="AT40" s="1">
        <f t="shared" ca="1" si="25"/>
        <v>7.5473217881594876E-2</v>
      </c>
      <c r="AU40" s="1">
        <f t="shared" ca="1" si="26"/>
        <v>-1.5847276479693209E-2</v>
      </c>
      <c r="AV40" s="1">
        <f t="shared" ca="1" si="27"/>
        <v>-6.5182384653084097E-2</v>
      </c>
      <c r="AX40" vm="722">
        <f ca="1"/>
        <v>45019</v>
      </c>
      <c r="AY40" vm="728">
        <f ca="1"/>
        <v>97.77</v>
      </c>
      <c r="AZ40" s="1">
        <f t="shared" ca="1" si="28"/>
        <v>-3.3702312710021845E-2</v>
      </c>
      <c r="BA40" s="1">
        <f t="shared" ca="1" si="29"/>
        <v>-1.2424242424242464E-2</v>
      </c>
      <c r="BB40" s="1">
        <f t="shared" ca="1" si="30"/>
        <v>-3.1116836785254193E-2</v>
      </c>
      <c r="BC40" s="1">
        <f t="shared" ca="1" si="31"/>
        <v>-1.8373493975903599E-2</v>
      </c>
      <c r="BE40" vm="722">
        <f ca="1"/>
        <v>45019</v>
      </c>
      <c r="BF40" vm="729">
        <f ca="1"/>
        <v>79.63</v>
      </c>
      <c r="BG40" s="1">
        <f t="shared" ca="1" si="32"/>
        <v>-1.2769650384329298E-2</v>
      </c>
      <c r="BH40" s="1">
        <f t="shared" ca="1" si="33"/>
        <v>1.854694295216153E-2</v>
      </c>
      <c r="BI40" s="1">
        <f t="shared" ca="1" si="34"/>
        <v>-9.2074157023766205E-3</v>
      </c>
      <c r="BJ40" s="1">
        <f t="shared" ca="1" si="35"/>
        <v>-0.10002260397830028</v>
      </c>
      <c r="BL40" vm="722">
        <f ca="1"/>
        <v>45019</v>
      </c>
      <c r="BM40" vm="730">
        <f ca="1"/>
        <v>84.22</v>
      </c>
      <c r="BN40" s="1">
        <f t="shared" ca="1" si="36"/>
        <v>-8.0094228504123295E-3</v>
      </c>
      <c r="BO40" s="1">
        <f t="shared" ca="1" si="37"/>
        <v>2.5822168087697987E-2</v>
      </c>
      <c r="BP40" s="1">
        <f t="shared" ca="1" si="38"/>
        <v>-2.308316900591573E-2</v>
      </c>
      <c r="BQ40" s="1">
        <f t="shared" ca="1" si="39"/>
        <v>-0.23331816112881198</v>
      </c>
      <c r="BS40" vm="722">
        <f ca="1"/>
        <v>45019</v>
      </c>
      <c r="BT40" vm="731">
        <f ca="1"/>
        <v>149.07</v>
      </c>
      <c r="BU40" s="1">
        <f t="shared" ca="1" si="40"/>
        <v>-1.2846831335673121E-2</v>
      </c>
      <c r="BV40" s="1">
        <f t="shared" ca="1" si="41"/>
        <v>9.7959784930396865E-2</v>
      </c>
      <c r="BW40" s="1">
        <f t="shared" ca="1" si="42"/>
        <v>0.19514150565220867</v>
      </c>
      <c r="BX40" s="1">
        <f t="shared" ca="1" si="43"/>
        <v>-2.1914572534610613E-2</v>
      </c>
      <c r="BZ40" vm="722">
        <f ca="1"/>
        <v>45019</v>
      </c>
      <c r="CA40" vm="732">
        <f ca="1"/>
        <v>69.81</v>
      </c>
      <c r="CB40" s="1">
        <f t="shared" ca="1" si="44"/>
        <v>3.1319249519870064E-2</v>
      </c>
      <c r="CC40" s="1">
        <f t="shared" ca="1" si="45"/>
        <v>8.3669667805029505E-2</v>
      </c>
      <c r="CD40" s="1">
        <f t="shared" ca="1" si="46"/>
        <v>-1.6760563380281659E-2</v>
      </c>
      <c r="CE40" s="1">
        <f t="shared" ca="1" si="47"/>
        <v>-9.2905405405405303E-2</v>
      </c>
      <c r="CG40" vm="722">
        <f ca="1"/>
        <v>45019</v>
      </c>
      <c r="CH40" vm="733">
        <f ca="1"/>
        <v>51.36</v>
      </c>
      <c r="CI40" s="1">
        <f t="shared" ca="1" si="48"/>
        <v>-3.386004514672681E-2</v>
      </c>
      <c r="CJ40" s="1">
        <f t="shared" ca="1" si="49"/>
        <v>-2.1714285714285724E-2</v>
      </c>
      <c r="CK40" s="1">
        <f t="shared" ca="1" si="50"/>
        <v>-2.8560620389634916E-2</v>
      </c>
      <c r="CL40" s="1">
        <f t="shared" ca="1" si="51"/>
        <v>-0.16310901091738633</v>
      </c>
      <c r="CN40" vm="722">
        <f ca="1"/>
        <v>45019</v>
      </c>
      <c r="CO40" vm="734">
        <f ca="1"/>
        <v>64.48</v>
      </c>
      <c r="CP40" s="1">
        <f t="shared" ca="1" si="52"/>
        <v>-4.8406139315230239E-2</v>
      </c>
      <c r="CQ40" s="1">
        <f t="shared" ca="1" si="53"/>
        <v>-1.5121429662440735E-2</v>
      </c>
      <c r="CR40" s="1">
        <f t="shared" ca="1" si="54"/>
        <v>1.3517761710154143E-2</v>
      </c>
      <c r="CS40" s="1">
        <f t="shared" ca="1" si="55"/>
        <v>4.8966975760533681E-2</v>
      </c>
      <c r="CU40" vm="722">
        <f ca="1"/>
        <v>45019</v>
      </c>
      <c r="CV40" vm="735">
        <f ca="1"/>
        <v>126.2</v>
      </c>
      <c r="CW40" s="1">
        <f t="shared" ca="1" si="56"/>
        <v>-4.0996998366199293E-2</v>
      </c>
      <c r="CX40" s="1">
        <f t="shared" ca="1" si="57"/>
        <v>6.1753323237422206E-2</v>
      </c>
      <c r="CY40" s="1">
        <f t="shared" ca="1" si="58"/>
        <v>0.19242216658005395</v>
      </c>
      <c r="CZ40" s="1">
        <f t="shared" ca="1" si="59"/>
        <v>2.2483289447032657E-2</v>
      </c>
      <c r="DB40" vm="722">
        <f ca="1"/>
        <v>45019</v>
      </c>
      <c r="DC40" vm="736">
        <f ca="1"/>
        <v>19.07</v>
      </c>
      <c r="DD40" s="1">
        <f t="shared" ca="1" si="60"/>
        <v>-4.3151028600100325E-2</v>
      </c>
      <c r="DE40" s="1">
        <f t="shared" ca="1" si="61"/>
        <v>-2.8527763627101313E-2</v>
      </c>
      <c r="DF40" s="1">
        <f t="shared" ca="1" si="62"/>
        <v>-9.919697685403879E-2</v>
      </c>
      <c r="DG40" s="1">
        <f t="shared" ca="1" si="63"/>
        <v>-0.30654545454545451</v>
      </c>
      <c r="DI40" vm="737">
        <f ca="1"/>
        <v>45011</v>
      </c>
      <c r="DJ40" vm="738">
        <f ca="1"/>
        <v>28391</v>
      </c>
      <c r="DK40" s="1">
        <f t="shared" ca="1" si="64"/>
        <v>2.7951772330641951E-2</v>
      </c>
      <c r="DL40" s="1">
        <f t="shared" ca="1" si="65"/>
        <v>0.27634418270095307</v>
      </c>
      <c r="DM40" s="1">
        <f t="shared" ca="1" si="66"/>
        <v>0.71275167785234894</v>
      </c>
      <c r="DN40" s="1">
        <f t="shared" ca="1" si="67"/>
        <v>-0.38499257099792972</v>
      </c>
    </row>
    <row r="41" spans="1:118" x14ac:dyDescent="0.25">
      <c r="A41" vm="739">
        <f ca="1"/>
        <v>45012</v>
      </c>
      <c r="B41" vm="740">
        <f ca="1"/>
        <v>409.39</v>
      </c>
      <c r="C41" s="1">
        <f t="shared" ca="1" si="0"/>
        <v>3.4466203411244435E-2</v>
      </c>
      <c r="D41" s="1">
        <f t="shared" ca="1" si="1"/>
        <v>1.2865236646131742E-2</v>
      </c>
      <c r="E41" s="1">
        <f t="shared" ca="1" si="2"/>
        <v>7.0496561462228324E-2</v>
      </c>
      <c r="F41" s="1">
        <f t="shared" ca="1" si="3"/>
        <v>-9.6109688245164776E-2</v>
      </c>
      <c r="H41" vm="739">
        <f ca="1"/>
        <v>45012</v>
      </c>
      <c r="I41" vm="741">
        <f ca="1"/>
        <v>57.97</v>
      </c>
      <c r="J41" s="1">
        <f t="shared" ca="1" si="4"/>
        <v>2.3300970873786412E-2</v>
      </c>
      <c r="K41" s="1">
        <f t="shared" ca="1" si="5"/>
        <v>5.861943024105188E-2</v>
      </c>
      <c r="L41" s="1">
        <f t="shared" ca="1" si="6"/>
        <v>0.20795999166493012</v>
      </c>
      <c r="M41" s="1">
        <f t="shared" ca="1" si="7"/>
        <v>-0.16337133785539049</v>
      </c>
      <c r="O41" vm="739">
        <f ca="1"/>
        <v>45012</v>
      </c>
      <c r="P41" vm="742">
        <f ca="1"/>
        <v>149.54</v>
      </c>
      <c r="Q41" s="1">
        <f t="shared" ca="1" si="8"/>
        <v>5.6222630315016099E-2</v>
      </c>
      <c r="R41" s="1">
        <f t="shared" ca="1" si="9"/>
        <v>2.2076413095482125E-2</v>
      </c>
      <c r="S41" s="1">
        <f t="shared" ca="1" si="10"/>
        <v>0.15778878909879215</v>
      </c>
      <c r="T41" s="1">
        <f t="shared" ca="1" si="11"/>
        <v>-0.19267937159207471</v>
      </c>
      <c r="V41" vm="739">
        <f ca="1"/>
        <v>45012</v>
      </c>
      <c r="W41" vm="743">
        <f ca="1"/>
        <v>74.709999999999994</v>
      </c>
      <c r="X41" s="1">
        <f t="shared" ca="1" si="12"/>
        <v>2.3845415924352405E-2</v>
      </c>
      <c r="Y41" s="1">
        <f t="shared" ca="1" si="13"/>
        <v>2.9914529914529739E-2</v>
      </c>
      <c r="Z41" s="1">
        <f t="shared" ca="1" si="14"/>
        <v>2.1462105969147767E-3</v>
      </c>
      <c r="AA41" s="1">
        <f t="shared" ca="1" si="15"/>
        <v>-2.5309849967384369E-2</v>
      </c>
      <c r="AC41" vm="739">
        <f ca="1"/>
        <v>45012</v>
      </c>
      <c r="AD41" vm="744">
        <f ca="1"/>
        <v>82.83</v>
      </c>
      <c r="AE41" s="1">
        <f t="shared" ca="1" si="16"/>
        <v>6.3422775709333648E-2</v>
      </c>
      <c r="AF41" s="1">
        <f t="shared" ca="1" si="17"/>
        <v>-5.0767820307128196E-2</v>
      </c>
      <c r="AG41" s="1">
        <f t="shared" ca="1" si="18"/>
        <v>-5.3046758888761869E-2</v>
      </c>
      <c r="AH41" s="1">
        <f t="shared" ca="1" si="19"/>
        <v>7.4876719439397818E-2</v>
      </c>
      <c r="AJ41" vm="739">
        <f ca="1"/>
        <v>45012</v>
      </c>
      <c r="AK41" vm="745">
        <f ca="1"/>
        <v>32.15</v>
      </c>
      <c r="AL41" s="1">
        <f t="shared" ca="1" si="20"/>
        <v>3.7431429493384967E-2</v>
      </c>
      <c r="AM41" s="1">
        <f t="shared" ca="1" si="21"/>
        <v>-0.10669630452903593</v>
      </c>
      <c r="AN41" s="1">
        <f t="shared" ca="1" si="22"/>
        <v>-5.9941520467836379E-2</v>
      </c>
      <c r="AO41" s="1">
        <f t="shared" ca="1" si="23"/>
        <v>-0.15881737310308741</v>
      </c>
      <c r="AQ41" vm="739">
        <f ca="1"/>
        <v>45012</v>
      </c>
      <c r="AR41" vm="746">
        <f ca="1"/>
        <v>129.46</v>
      </c>
      <c r="AS41" s="1">
        <f t="shared" ca="1" si="24"/>
        <v>1.6967792615868112E-2</v>
      </c>
      <c r="AT41" s="1">
        <f t="shared" ca="1" si="25"/>
        <v>2.2451033521717154E-3</v>
      </c>
      <c r="AU41" s="1">
        <f t="shared" ca="1" si="26"/>
        <v>-4.703717335296273E-2</v>
      </c>
      <c r="AV41" s="1">
        <f t="shared" ca="1" si="27"/>
        <v>-6.235967262982535E-2</v>
      </c>
      <c r="AX41" vm="739">
        <f ca="1"/>
        <v>45012</v>
      </c>
      <c r="AY41" vm="747">
        <f ca="1"/>
        <v>101.18</v>
      </c>
      <c r="AZ41" s="1">
        <f t="shared" ca="1" si="28"/>
        <v>4.4061500361159946E-2</v>
      </c>
      <c r="BA41" s="1">
        <f t="shared" ca="1" si="29"/>
        <v>-2.4018520304813301E-2</v>
      </c>
      <c r="BB41" s="1">
        <f t="shared" ca="1" si="30"/>
        <v>3.024131962121997E-2</v>
      </c>
      <c r="BC41" s="1">
        <f t="shared" ca="1" si="31"/>
        <v>-9.7866510080250532E-3</v>
      </c>
      <c r="BE41" vm="739">
        <f ca="1"/>
        <v>45012</v>
      </c>
      <c r="BF41" vm="748">
        <f ca="1"/>
        <v>80.66</v>
      </c>
      <c r="BG41" s="1">
        <f t="shared" ca="1" si="32"/>
        <v>5.0123681812263954E-2</v>
      </c>
      <c r="BH41" s="1">
        <f t="shared" ca="1" si="33"/>
        <v>-4.6572104018912507E-2</v>
      </c>
      <c r="BI41" s="1">
        <f t="shared" ca="1" si="34"/>
        <v>3.8362512873326329E-2</v>
      </c>
      <c r="BJ41" s="1">
        <f t="shared" ca="1" si="35"/>
        <v>-9.4521778176919646E-2</v>
      </c>
      <c r="BL41" vm="739">
        <f ca="1"/>
        <v>45012</v>
      </c>
      <c r="BM41" vm="749">
        <f ca="1"/>
        <v>84.9</v>
      </c>
      <c r="BN41" s="1">
        <f t="shared" ca="1" si="36"/>
        <v>5.2174990705168026E-2</v>
      </c>
      <c r="BO41" s="1">
        <f t="shared" ca="1" si="37"/>
        <v>-3.8722826086956381E-2</v>
      </c>
      <c r="BP41" s="1">
        <f t="shared" ca="1" si="38"/>
        <v>8.4333056182445427E-3</v>
      </c>
      <c r="BQ41" s="1">
        <f t="shared" ca="1" si="39"/>
        <v>-0.22839225665727525</v>
      </c>
      <c r="BS41" vm="739">
        <f ca="1"/>
        <v>45012</v>
      </c>
      <c r="BT41" vm="750">
        <f ca="1"/>
        <v>151.01</v>
      </c>
      <c r="BU41" s="1">
        <f t="shared" ca="1" si="40"/>
        <v>3.4598520142504675E-2</v>
      </c>
      <c r="BV41" s="1">
        <f t="shared" ca="1" si="41"/>
        <v>7.7565291851006177E-2</v>
      </c>
      <c r="BW41" s="1">
        <f t="shared" ca="1" si="42"/>
        <v>0.21351655416264861</v>
      </c>
      <c r="BX41" s="1">
        <f t="shared" ca="1" si="43"/>
        <v>-4.7015019563296838E-2</v>
      </c>
      <c r="BZ41" vm="739">
        <f ca="1"/>
        <v>45012</v>
      </c>
      <c r="CA41" vm="751">
        <f ca="1"/>
        <v>67.69</v>
      </c>
      <c r="CB41" s="1">
        <f t="shared" ca="1" si="44"/>
        <v>3.0446034404018878E-2</v>
      </c>
      <c r="CC41" s="1">
        <f t="shared" ca="1" si="45"/>
        <v>2.1735849056603741E-2</v>
      </c>
      <c r="CD41" s="1">
        <f t="shared" ca="1" si="46"/>
        <v>-3.9858156028368827E-2</v>
      </c>
      <c r="CE41" s="1">
        <f t="shared" ca="1" si="47"/>
        <v>-0.10344370860927156</v>
      </c>
      <c r="CG41" vm="739">
        <f ca="1"/>
        <v>45012</v>
      </c>
      <c r="CH41" vm="752">
        <f ca="1"/>
        <v>53.16</v>
      </c>
      <c r="CI41" s="1">
        <f t="shared" ca="1" si="48"/>
        <v>5.748955639546436E-2</v>
      </c>
      <c r="CJ41" s="1">
        <f t="shared" ca="1" si="49"/>
        <v>-0.10020311442112394</v>
      </c>
      <c r="CK41" s="1">
        <f t="shared" ca="1" si="50"/>
        <v>6.7255571170447587E-2</v>
      </c>
      <c r="CL41" s="1">
        <f t="shared" ca="1" si="51"/>
        <v>-0.14834988785645634</v>
      </c>
      <c r="CN41" vm="739">
        <f ca="1"/>
        <v>45012</v>
      </c>
      <c r="CO41" vm="753">
        <f ca="1"/>
        <v>67.760000000000005</v>
      </c>
      <c r="CP41" s="1">
        <f t="shared" ca="1" si="52"/>
        <v>3.9423224420923567E-2</v>
      </c>
      <c r="CQ41" s="1">
        <f t="shared" ca="1" si="53"/>
        <v>-1.5259409969481138E-2</v>
      </c>
      <c r="CR41" s="1">
        <f t="shared" ca="1" si="54"/>
        <v>0.12334217506631308</v>
      </c>
      <c r="CS41" s="1">
        <f t="shared" ca="1" si="55"/>
        <v>6.3569298383299389E-2</v>
      </c>
      <c r="CU41" vm="739">
        <f ca="1"/>
        <v>45012</v>
      </c>
      <c r="CV41" vm="754">
        <f ca="1"/>
        <v>131.595</v>
      </c>
      <c r="CW41" s="1">
        <f t="shared" ca="1" si="56"/>
        <v>3.3658000157096822E-2</v>
      </c>
      <c r="CX41" s="1">
        <f t="shared" ca="1" si="57"/>
        <v>7.4420313520574738E-2</v>
      </c>
      <c r="CY41" s="1">
        <f t="shared" ca="1" si="58"/>
        <v>0.29688577904799446</v>
      </c>
      <c r="CZ41" s="1">
        <f t="shared" ca="1" si="59"/>
        <v>-8.4017783136162236E-3</v>
      </c>
      <c r="DB41" vm="739">
        <f ca="1"/>
        <v>45012</v>
      </c>
      <c r="DC41" vm="755">
        <f ca="1"/>
        <v>19.93</v>
      </c>
      <c r="DD41" s="1">
        <f t="shared" ca="1" si="60"/>
        <v>6.7487948580610496E-2</v>
      </c>
      <c r="DE41" s="1">
        <f t="shared" ca="1" si="61"/>
        <v>-8.0295339178587999E-2</v>
      </c>
      <c r="DF41" s="1">
        <f t="shared" ca="1" si="62"/>
        <v>-7.4701195219122806E-3</v>
      </c>
      <c r="DG41" s="1">
        <f t="shared" ca="1" si="63"/>
        <v>-0.23551975450709631</v>
      </c>
      <c r="DI41" vm="756">
        <f ca="1"/>
        <v>45004</v>
      </c>
      <c r="DJ41" vm="757">
        <f ca="1"/>
        <v>27619</v>
      </c>
      <c r="DK41" s="1">
        <f t="shared" ca="1" si="64"/>
        <v>2.9599254426840634E-2</v>
      </c>
      <c r="DL41" s="1">
        <f t="shared" ca="1" si="65"/>
        <v>0.19482598256581082</v>
      </c>
      <c r="DM41" s="1">
        <f t="shared" ca="1" si="66"/>
        <v>0.64268568016310879</v>
      </c>
      <c r="DN41" s="1">
        <f t="shared" ca="1" si="67"/>
        <v>-0.38032183596511643</v>
      </c>
    </row>
    <row r="42" spans="1:118" x14ac:dyDescent="0.25">
      <c r="A42" vm="758">
        <f ca="1"/>
        <v>45005</v>
      </c>
      <c r="B42" vm="759">
        <f ca="1"/>
        <v>395.75</v>
      </c>
      <c r="C42" s="1">
        <f t="shared" ca="1" si="0"/>
        <v>1.4769609477166058E-2</v>
      </c>
      <c r="D42" s="1">
        <f t="shared" ca="1" si="1"/>
        <v>-1.5893839245168663E-3</v>
      </c>
      <c r="E42" s="1">
        <f t="shared" ca="1" si="2"/>
        <v>3.3532683920503445E-2</v>
      </c>
      <c r="F42" s="1">
        <f t="shared" ca="1" si="3"/>
        <v>-0.12578143983741633</v>
      </c>
      <c r="H42" vm="758">
        <f ca="1"/>
        <v>45005</v>
      </c>
      <c r="I42" vm="760">
        <f ca="1"/>
        <v>56.65</v>
      </c>
      <c r="J42" s="1">
        <f t="shared" ca="1" si="4"/>
        <v>2.9812761316124353E-2</v>
      </c>
      <c r="K42" s="1">
        <f t="shared" ca="1" si="5"/>
        <v>6.4049586776859443E-2</v>
      </c>
      <c r="L42" s="1">
        <f t="shared" ca="1" si="6"/>
        <v>0.1851464435146444</v>
      </c>
      <c r="M42" s="1">
        <f t="shared" ca="1" si="7"/>
        <v>-0.18112171147730569</v>
      </c>
      <c r="O42" vm="758">
        <f ca="1"/>
        <v>45005</v>
      </c>
      <c r="P42" vm="761">
        <f ca="1"/>
        <v>141.58000000000001</v>
      </c>
      <c r="Q42" s="1">
        <f t="shared" ca="1" si="8"/>
        <v>1.6980331116457413E-3</v>
      </c>
      <c r="R42" s="1">
        <f t="shared" ca="1" si="9"/>
        <v>-1.5848741832337001E-2</v>
      </c>
      <c r="S42" s="1">
        <f t="shared" ca="1" si="10"/>
        <v>9.3873136058100937E-2</v>
      </c>
      <c r="T42" s="1">
        <f t="shared" ca="1" si="11"/>
        <v>-0.22785776614310643</v>
      </c>
      <c r="V42" vm="758">
        <f ca="1"/>
        <v>45005</v>
      </c>
      <c r="W42" vm="762">
        <f ca="1"/>
        <v>72.97</v>
      </c>
      <c r="X42" s="1">
        <f t="shared" ca="1" si="12"/>
        <v>1.1926223824712237E-2</v>
      </c>
      <c r="Y42" s="1">
        <f t="shared" ca="1" si="13"/>
        <v>3.5758492642003182E-3</v>
      </c>
      <c r="Z42" s="1">
        <f t="shared" ca="1" si="14"/>
        <v>-2.9396115988294863E-2</v>
      </c>
      <c r="AA42" s="1">
        <f t="shared" ca="1" si="15"/>
        <v>-2.7585287846481971E-2</v>
      </c>
      <c r="AC42" vm="758">
        <f ca="1"/>
        <v>45005</v>
      </c>
      <c r="AD42" vm="763">
        <f ca="1"/>
        <v>77.89</v>
      </c>
      <c r="AE42" s="1">
        <f t="shared" ca="1" si="16"/>
        <v>1.1952708847602984E-2</v>
      </c>
      <c r="AF42" s="1">
        <f t="shared" ca="1" si="17"/>
        <v>-7.9966926529647958E-2</v>
      </c>
      <c r="AG42" s="1">
        <f t="shared" ca="1" si="18"/>
        <v>-0.1053296577073283</v>
      </c>
      <c r="AH42" s="1">
        <f t="shared" ca="1" si="19"/>
        <v>-1.0920634920634914E-2</v>
      </c>
      <c r="AJ42" vm="758">
        <f ca="1"/>
        <v>45005</v>
      </c>
      <c r="AK42" vm="764">
        <f ca="1"/>
        <v>30.99</v>
      </c>
      <c r="AL42" s="1">
        <f t="shared" ca="1" si="20"/>
        <v>3.2278889606191126E-4</v>
      </c>
      <c r="AM42" s="1">
        <f t="shared" ca="1" si="21"/>
        <v>-0.13095905776780703</v>
      </c>
      <c r="AN42" s="1">
        <f t="shared" ca="1" si="22"/>
        <v>-8.7187039764359472E-2</v>
      </c>
      <c r="AO42" s="1">
        <f t="shared" ca="1" si="23"/>
        <v>-0.21584008097166002</v>
      </c>
      <c r="AQ42" vm="758">
        <f ca="1"/>
        <v>45005</v>
      </c>
      <c r="AR42" vm="765">
        <f ca="1"/>
        <v>127.3</v>
      </c>
      <c r="AS42" s="1">
        <f t="shared" ca="1" si="24"/>
        <v>1.1441283966311756E-2</v>
      </c>
      <c r="AT42" s="1">
        <f t="shared" ca="1" si="25"/>
        <v>-9.4156096801804832E-3</v>
      </c>
      <c r="AU42" s="1">
        <f t="shared" ca="1" si="26"/>
        <v>-6.4658339456282132E-2</v>
      </c>
      <c r="AV42" s="1">
        <f t="shared" ca="1" si="27"/>
        <v>-6.5825199970646606E-2</v>
      </c>
      <c r="AX42" vm="758">
        <f ca="1"/>
        <v>45005</v>
      </c>
      <c r="AY42" vm="766">
        <f ca="1"/>
        <v>96.91</v>
      </c>
      <c r="AZ42" s="1">
        <f t="shared" ca="1" si="28"/>
        <v>2.4826730112754202E-3</v>
      </c>
      <c r="BA42" s="1">
        <f t="shared" ca="1" si="29"/>
        <v>-3.3894925730236322E-2</v>
      </c>
      <c r="BB42" s="1">
        <f t="shared" ca="1" si="30"/>
        <v>-1.5042179083240207E-2</v>
      </c>
      <c r="BC42" s="1">
        <f t="shared" ca="1" si="31"/>
        <v>-6.5657539529502526E-2</v>
      </c>
      <c r="BE42" vm="758">
        <f ca="1"/>
        <v>45005</v>
      </c>
      <c r="BF42" vm="767">
        <f ca="1"/>
        <v>76.81</v>
      </c>
      <c r="BG42" s="1">
        <f t="shared" ca="1" si="32"/>
        <v>1.7216262746656032E-2</v>
      </c>
      <c r="BH42" s="1">
        <f t="shared" ca="1" si="33"/>
        <v>-5.3947530484049704E-2</v>
      </c>
      <c r="BI42" s="1">
        <f t="shared" ca="1" si="34"/>
        <v>-2.1777890983188917E-2</v>
      </c>
      <c r="BJ42" s="1">
        <f t="shared" ca="1" si="35"/>
        <v>-0.13976929107402847</v>
      </c>
      <c r="BL42" vm="758">
        <f ca="1"/>
        <v>45005</v>
      </c>
      <c r="BM42" vm="768">
        <f ca="1"/>
        <v>80.69</v>
      </c>
      <c r="BN42" s="1">
        <f t="shared" ca="1" si="36"/>
        <v>-1.6695101145503346E-2</v>
      </c>
      <c r="BO42" s="1">
        <f t="shared" ca="1" si="37"/>
        <v>-7.231547482179819E-2</v>
      </c>
      <c r="BP42" s="1">
        <f t="shared" ca="1" si="38"/>
        <v>-4.5427658819354115E-2</v>
      </c>
      <c r="BQ42" s="1">
        <f t="shared" ca="1" si="39"/>
        <v>-0.23783885897799192</v>
      </c>
      <c r="BS42" vm="758">
        <f ca="1"/>
        <v>45005</v>
      </c>
      <c r="BT42" vm="769">
        <f ca="1"/>
        <v>145.96</v>
      </c>
      <c r="BU42" s="1">
        <f t="shared" ca="1" si="40"/>
        <v>1.7426460337376271E-2</v>
      </c>
      <c r="BV42" s="1">
        <f t="shared" ca="1" si="41"/>
        <v>7.2525534572709272E-2</v>
      </c>
      <c r="BW42" s="1">
        <f t="shared" ca="1" si="42"/>
        <v>0.17142857142857154</v>
      </c>
      <c r="BX42" s="1">
        <f t="shared" ca="1" si="43"/>
        <v>-7.7487043357350474E-2</v>
      </c>
      <c r="BZ42" vm="758">
        <f ca="1"/>
        <v>45005</v>
      </c>
      <c r="CA42" vm="770">
        <f ca="1"/>
        <v>65.69</v>
      </c>
      <c r="CB42" s="1">
        <f t="shared" ca="1" si="44"/>
        <v>-1.9113035687621339E-2</v>
      </c>
      <c r="CC42" s="1">
        <f t="shared" ca="1" si="45"/>
        <v>-1.3811739978982161E-2</v>
      </c>
      <c r="CD42" s="1">
        <f t="shared" ca="1" si="46"/>
        <v>-7.3614440840502032E-2</v>
      </c>
      <c r="CE42" s="1">
        <f t="shared" ca="1" si="47"/>
        <v>-9.7416872767243798E-2</v>
      </c>
      <c r="CG42" vm="758">
        <f ca="1"/>
        <v>45005</v>
      </c>
      <c r="CH42" vm="771">
        <f ca="1"/>
        <v>50.27</v>
      </c>
      <c r="CI42" s="1">
        <f t="shared" ca="1" si="48"/>
        <v>1.5760759749444353E-2</v>
      </c>
      <c r="CJ42" s="1">
        <f t="shared" ca="1" si="49"/>
        <v>-6.5439672801635915E-2</v>
      </c>
      <c r="CK42" s="1">
        <f t="shared" ca="1" si="50"/>
        <v>-1.0238235873203308E-2</v>
      </c>
      <c r="CL42" s="1">
        <f t="shared" ca="1" si="51"/>
        <v>-0.20622138007263532</v>
      </c>
      <c r="CN42" vm="758">
        <f ca="1"/>
        <v>45005</v>
      </c>
      <c r="CO42" vm="772">
        <f ca="1"/>
        <v>65.19</v>
      </c>
      <c r="CP42" s="1">
        <f t="shared" ca="1" si="52"/>
        <v>4.0043123363620956E-3</v>
      </c>
      <c r="CQ42" s="1">
        <f t="shared" ca="1" si="53"/>
        <v>-2.3224453101588213E-2</v>
      </c>
      <c r="CR42" s="1">
        <f t="shared" ca="1" si="54"/>
        <v>7.167516028275521E-2</v>
      </c>
      <c r="CS42" s="1">
        <f t="shared" ca="1" si="55"/>
        <v>-5.7953332316607519E-3</v>
      </c>
      <c r="CU42" vm="758">
        <f ca="1"/>
        <v>45005</v>
      </c>
      <c r="CV42" vm="773">
        <f ca="1"/>
        <v>127.31</v>
      </c>
      <c r="CW42" s="1">
        <f t="shared" ca="1" si="56"/>
        <v>1.7178012144455142E-2</v>
      </c>
      <c r="CX42" s="1">
        <f t="shared" ca="1" si="57"/>
        <v>6.8888795600520539E-2</v>
      </c>
      <c r="CY42" s="1">
        <f t="shared" ca="1" si="58"/>
        <v>0.25132691173579724</v>
      </c>
      <c r="CZ42" s="1">
        <f t="shared" ca="1" si="59"/>
        <v>-7.5218828315112701E-2</v>
      </c>
      <c r="DB42" vm="758">
        <f ca="1"/>
        <v>45005</v>
      </c>
      <c r="DC42" vm="774">
        <f ca="1"/>
        <v>18.670000000000002</v>
      </c>
      <c r="DD42" s="1">
        <f t="shared" ca="1" si="60"/>
        <v>-2.4555903866248632E-2</v>
      </c>
      <c r="DE42" s="1">
        <f t="shared" ca="1" si="61"/>
        <v>-0.10925572519083965</v>
      </c>
      <c r="DF42" s="1">
        <f t="shared" ca="1" si="62"/>
        <v>-5.7546693589096268E-2</v>
      </c>
      <c r="DG42" s="1">
        <f t="shared" ca="1" si="63"/>
        <v>-0.28876190476190472</v>
      </c>
      <c r="DI42" vm="775">
        <f ca="1"/>
        <v>44997</v>
      </c>
      <c r="DJ42" vm="776">
        <f ca="1"/>
        <v>26825</v>
      </c>
      <c r="DK42" s="1">
        <f t="shared" ca="1" si="64"/>
        <v>0.33490918138840509</v>
      </c>
      <c r="DL42" s="1">
        <f t="shared" ca="1" si="65"/>
        <v>9.5702965443999671E-2</v>
      </c>
      <c r="DM42" s="1">
        <f t="shared" ca="1" si="66"/>
        <v>0.59326463338579871</v>
      </c>
      <c r="DN42" s="1">
        <f t="shared" ca="1" si="67"/>
        <v>-0.35764657990206056</v>
      </c>
    </row>
    <row r="43" spans="1:118" x14ac:dyDescent="0.25">
      <c r="A43" vm="777">
        <f ca="1"/>
        <v>44998</v>
      </c>
      <c r="B43" vm="778">
        <f ca="1"/>
        <v>389.99</v>
      </c>
      <c r="C43" s="1">
        <f t="shared" ca="1" si="0"/>
        <v>1.0572413256976974E-2</v>
      </c>
      <c r="D43" s="1">
        <f t="shared" ca="1" si="1"/>
        <v>-4.2405343024112314E-2</v>
      </c>
      <c r="E43" s="1">
        <f t="shared" ca="1" si="2"/>
        <v>1.753333159391559E-2</v>
      </c>
      <c r="F43" s="1">
        <f t="shared" ca="1" si="3"/>
        <v>-0.12267164582021051</v>
      </c>
      <c r="H43" vm="777">
        <f ca="1"/>
        <v>44998</v>
      </c>
      <c r="I43" vm="779">
        <f ca="1"/>
        <v>55.01</v>
      </c>
      <c r="J43" s="1">
        <f t="shared" ca="1" si="4"/>
        <v>5.2621507845388445E-2</v>
      </c>
      <c r="K43" s="1">
        <f t="shared" ca="1" si="5"/>
        <v>-6.1427280939476674E-3</v>
      </c>
      <c r="L43" s="1">
        <f t="shared" ca="1" si="6"/>
        <v>0.14484911550468266</v>
      </c>
      <c r="M43" s="1">
        <f t="shared" ca="1" si="7"/>
        <v>-0.19375641213542438</v>
      </c>
      <c r="O43" vm="777">
        <f ca="1"/>
        <v>44998</v>
      </c>
      <c r="P43" vm="780">
        <f ca="1"/>
        <v>141.34</v>
      </c>
      <c r="Q43" s="1">
        <f t="shared" ca="1" si="8"/>
        <v>2.2720694645441498E-2</v>
      </c>
      <c r="R43" s="1">
        <f t="shared" ca="1" si="9"/>
        <v>-6.1300391844324835E-2</v>
      </c>
      <c r="S43" s="1">
        <f t="shared" ca="1" si="10"/>
        <v>5.5485027257113038E-2</v>
      </c>
      <c r="T43" s="1">
        <f t="shared" ca="1" si="11"/>
        <v>-0.22289421596657133</v>
      </c>
      <c r="V43" vm="777">
        <f ca="1"/>
        <v>44998</v>
      </c>
      <c r="W43" vm="781">
        <f ca="1"/>
        <v>72.11</v>
      </c>
      <c r="X43" s="1">
        <f t="shared" ca="1" si="12"/>
        <v>1.4062719729995782E-2</v>
      </c>
      <c r="Y43" s="1">
        <f t="shared" ca="1" si="13"/>
        <v>-2.1308360477741685E-2</v>
      </c>
      <c r="Z43" s="1">
        <f t="shared" ca="1" si="14"/>
        <v>-3.6735239113010951E-2</v>
      </c>
      <c r="AA43" s="1">
        <f t="shared" ca="1" si="15"/>
        <v>-2.8036123466774476E-2</v>
      </c>
      <c r="AC43" vm="777">
        <f ca="1"/>
        <v>44998</v>
      </c>
      <c r="AD43" vm="782">
        <f ca="1"/>
        <v>76.97</v>
      </c>
      <c r="AE43" s="1">
        <f t="shared" ca="1" si="16"/>
        <v>-6.8498124167977695E-2</v>
      </c>
      <c r="AF43" s="1">
        <f t="shared" ca="1" si="17"/>
        <v>-8.9004615930879355E-2</v>
      </c>
      <c r="AG43" s="1">
        <f t="shared" ca="1" si="18"/>
        <v>-8.7600758653390245E-2</v>
      </c>
      <c r="AH43" s="1">
        <f t="shared" ca="1" si="19"/>
        <v>4.182458040064975E-2</v>
      </c>
      <c r="AJ43" vm="777">
        <f ca="1"/>
        <v>44998</v>
      </c>
      <c r="AK43" vm="783">
        <f ca="1"/>
        <v>30.98</v>
      </c>
      <c r="AL43" s="1">
        <f t="shared" ca="1" si="20"/>
        <v>-5.9216519890677173E-2</v>
      </c>
      <c r="AM43" s="1">
        <f t="shared" ca="1" si="21"/>
        <v>-0.14866721626820556</v>
      </c>
      <c r="AN43" s="1">
        <f t="shared" ca="1" si="22"/>
        <v>-8.0712166172106886E-2</v>
      </c>
      <c r="AO43" s="1">
        <f t="shared" ca="1" si="23"/>
        <v>-0.20564102564102563</v>
      </c>
      <c r="AQ43" vm="777">
        <f ca="1"/>
        <v>44998</v>
      </c>
      <c r="AR43" vm="784">
        <f ca="1"/>
        <v>125.86</v>
      </c>
      <c r="AS43" s="1">
        <f t="shared" ca="1" si="24"/>
        <v>1.3773660894079691E-2</v>
      </c>
      <c r="AT43" s="1">
        <f t="shared" ca="1" si="25"/>
        <v>-4.6442912341844146E-2</v>
      </c>
      <c r="AU43" s="1">
        <f t="shared" ca="1" si="26"/>
        <v>-7.1349516712167063E-2</v>
      </c>
      <c r="AV43" s="1">
        <f t="shared" ca="1" si="27"/>
        <v>-8.1246806336228994E-2</v>
      </c>
      <c r="AX43" vm="777">
        <f ca="1"/>
        <v>44998</v>
      </c>
      <c r="AY43" vm="785">
        <f ca="1"/>
        <v>96.67</v>
      </c>
      <c r="AZ43" s="1">
        <f t="shared" ca="1" si="28"/>
        <v>-2.3535353535353517E-2</v>
      </c>
      <c r="BA43" s="1">
        <f t="shared" ca="1" si="29"/>
        <v>-6.1729593322333298E-2</v>
      </c>
      <c r="BB43" s="1">
        <f t="shared" ca="1" si="30"/>
        <v>-1.4576962283384226E-2</v>
      </c>
      <c r="BC43" s="1">
        <f t="shared" ca="1" si="31"/>
        <v>-5.9996110462854933E-2</v>
      </c>
      <c r="BE43" vm="777">
        <f ca="1"/>
        <v>44998</v>
      </c>
      <c r="BF43" vm="786">
        <f ca="1"/>
        <v>75.510000000000005</v>
      </c>
      <c r="BG43" s="1">
        <f t="shared" ca="1" si="32"/>
        <v>-3.4151957022256353E-2</v>
      </c>
      <c r="BH43" s="1">
        <f t="shared" ca="1" si="33"/>
        <v>-7.1217712177121681E-2</v>
      </c>
      <c r="BI43" s="1">
        <f t="shared" ca="1" si="34"/>
        <v>-4.5144157814870932E-2</v>
      </c>
      <c r="BJ43" s="1">
        <f t="shared" ca="1" si="35"/>
        <v>-0.12299651567944239</v>
      </c>
      <c r="BL43" vm="777">
        <f ca="1"/>
        <v>44998</v>
      </c>
      <c r="BM43" vm="787">
        <f ca="1"/>
        <v>82.06</v>
      </c>
      <c r="BN43" s="1">
        <f t="shared" ca="1" si="36"/>
        <v>-4.8721071863571308E-4</v>
      </c>
      <c r="BO43" s="1">
        <f t="shared" ca="1" si="37"/>
        <v>-9.4859916170306577E-2</v>
      </c>
      <c r="BP43" s="1">
        <f t="shared" ca="1" si="38"/>
        <v>-2.9105537150970112E-2</v>
      </c>
      <c r="BQ43" s="1">
        <f t="shared" ca="1" si="39"/>
        <v>-0.2246054993858074</v>
      </c>
      <c r="BS43" vm="777">
        <f ca="1"/>
        <v>44998</v>
      </c>
      <c r="BT43" vm="788">
        <f ca="1"/>
        <v>143.46</v>
      </c>
      <c r="BU43" s="1">
        <f t="shared" ca="1" si="40"/>
        <v>5.6639905722913733E-2</v>
      </c>
      <c r="BV43" s="1">
        <f t="shared" ca="1" si="41"/>
        <v>2.6033471606351128E-2</v>
      </c>
      <c r="BW43" s="1">
        <f t="shared" ca="1" si="42"/>
        <v>0.12535299654847823</v>
      </c>
      <c r="BX43" s="1">
        <f t="shared" ca="1" si="43"/>
        <v>-7.486941381311657E-2</v>
      </c>
      <c r="BZ43" vm="777">
        <f ca="1"/>
        <v>44998</v>
      </c>
      <c r="CA43" vm="789">
        <f ca="1"/>
        <v>66.97</v>
      </c>
      <c r="CB43" s="1">
        <f t="shared" ca="1" si="44"/>
        <v>3.9583980130394242E-2</v>
      </c>
      <c r="CC43" s="1">
        <f t="shared" ca="1" si="45"/>
        <v>-2.2050233644859887E-2</v>
      </c>
      <c r="CD43" s="1">
        <f t="shared" ca="1" si="46"/>
        <v>-4.9801362088535826E-2</v>
      </c>
      <c r="CE43" s="1">
        <f t="shared" ca="1" si="47"/>
        <v>-5.4229628583533446E-2</v>
      </c>
      <c r="CG43" vm="777">
        <f ca="1"/>
        <v>44998</v>
      </c>
      <c r="CH43" vm="790">
        <f ca="1"/>
        <v>49.49</v>
      </c>
      <c r="CI43" s="1">
        <f t="shared" ca="1" si="48"/>
        <v>-5.7333333333333299E-2</v>
      </c>
      <c r="CJ43" s="1">
        <f t="shared" ca="1" si="49"/>
        <v>-0.11908152367390526</v>
      </c>
      <c r="CK43" s="1">
        <f t="shared" ca="1" si="50"/>
        <v>-9.6057634580747828E-3</v>
      </c>
      <c r="CL43" s="1">
        <f t="shared" ca="1" si="51"/>
        <v>-0.15488387978142076</v>
      </c>
      <c r="CN43" vm="777">
        <f ca="1"/>
        <v>44998</v>
      </c>
      <c r="CO43" vm="791">
        <f ca="1"/>
        <v>64.930000000000007</v>
      </c>
      <c r="CP43" s="1">
        <f t="shared" ca="1" si="52"/>
        <v>-8.2480525431494131E-3</v>
      </c>
      <c r="CQ43" s="1">
        <f t="shared" ca="1" si="53"/>
        <v>-5.8439675174013737E-2</v>
      </c>
      <c r="CR43" s="1">
        <f t="shared" ca="1" si="54"/>
        <v>5.4058441558441646E-2</v>
      </c>
      <c r="CS43" s="1">
        <f t="shared" ca="1" si="55"/>
        <v>-9.6688925987757218E-2</v>
      </c>
      <c r="CU43" vm="777">
        <f ca="1"/>
        <v>44998</v>
      </c>
      <c r="CV43" vm="792">
        <f ca="1"/>
        <v>125.16</v>
      </c>
      <c r="CW43" s="1">
        <f t="shared" ca="1" si="56"/>
        <v>5.3003533568904568E-2</v>
      </c>
      <c r="CX43" s="1">
        <f t="shared" ca="1" si="57"/>
        <v>3.1099394488610547E-2</v>
      </c>
      <c r="CY43" s="1">
        <f t="shared" ca="1" si="58"/>
        <v>0.17201985204607162</v>
      </c>
      <c r="CZ43" s="1">
        <f t="shared" ca="1" si="59"/>
        <v>-7.0099186448233611E-2</v>
      </c>
      <c r="DB43" vm="777">
        <f ca="1"/>
        <v>44998</v>
      </c>
      <c r="DC43" vm="793">
        <f ca="1"/>
        <v>19.14</v>
      </c>
      <c r="DD43" s="1">
        <f t="shared" ca="1" si="60"/>
        <v>-2.4961793173713626E-2</v>
      </c>
      <c r="DE43" s="1">
        <f t="shared" ca="1" si="61"/>
        <v>-0.13393665158371043</v>
      </c>
      <c r="DF43" s="1">
        <f t="shared" ca="1" si="62"/>
        <v>-1.7957927142124058E-2</v>
      </c>
      <c r="DG43" s="1">
        <f t="shared" ca="1" si="63"/>
        <v>-0.25380116959064319</v>
      </c>
      <c r="DI43" vm="794">
        <f ca="1"/>
        <v>44990</v>
      </c>
      <c r="DJ43" vm="795">
        <f ca="1"/>
        <v>20095</v>
      </c>
      <c r="DK43" s="1">
        <f t="shared" ca="1" si="64"/>
        <v>-9.6610321884553138E-2</v>
      </c>
      <c r="DL43" s="1">
        <f t="shared" ca="1" si="65"/>
        <v>-6.6954543344012629E-2</v>
      </c>
      <c r="DM43" s="1">
        <f t="shared" ca="1" si="66"/>
        <v>0.17462963655749048</v>
      </c>
      <c r="DN43" s="1">
        <f t="shared" ca="1" si="67"/>
        <v>-0.48274433026523544</v>
      </c>
    </row>
    <row r="44" spans="1:118" x14ac:dyDescent="0.25">
      <c r="A44" vm="796">
        <f ca="1"/>
        <v>44991</v>
      </c>
      <c r="B44" vm="797">
        <f ca="1"/>
        <v>385.91</v>
      </c>
      <c r="C44" s="1">
        <f t="shared" ca="1" si="0"/>
        <v>-4.5226254979093924E-2</v>
      </c>
      <c r="D44" s="1">
        <f t="shared" ca="1" si="1"/>
        <v>-5.4234878933437883E-2</v>
      </c>
      <c r="E44" s="1">
        <f t="shared" ca="1" si="2"/>
        <v>-1.8739829129373341E-2</v>
      </c>
      <c r="F44" s="1">
        <f t="shared" ca="1" si="3"/>
        <v>-8.1319780036660488E-2</v>
      </c>
      <c r="H44" vm="796">
        <f ca="1"/>
        <v>44991</v>
      </c>
      <c r="I44" vm="798">
        <f ca="1"/>
        <v>52.26</v>
      </c>
      <c r="J44" s="1">
        <f t="shared" ca="1" si="4"/>
        <v>-4.5653761869978091E-2</v>
      </c>
      <c r="K44" s="1">
        <f t="shared" ca="1" si="5"/>
        <v>-4.9126637554585205E-2</v>
      </c>
      <c r="L44" s="1">
        <f t="shared" ca="1" si="6"/>
        <v>5.703883495145632E-2</v>
      </c>
      <c r="M44" s="1">
        <f t="shared" ca="1" si="7"/>
        <v>-0.18813111697995968</v>
      </c>
      <c r="O44" vm="796">
        <f ca="1"/>
        <v>44991</v>
      </c>
      <c r="P44" vm="799">
        <f ca="1"/>
        <v>138.19999999999999</v>
      </c>
      <c r="Q44" s="1">
        <f t="shared" ca="1" si="8"/>
        <v>-5.5430250837263439E-2</v>
      </c>
      <c r="R44" s="1">
        <f t="shared" ca="1" si="9"/>
        <v>-6.7161660479244129E-2</v>
      </c>
      <c r="S44" s="1">
        <f t="shared" ca="1" si="10"/>
        <v>-8.821630925912774E-3</v>
      </c>
      <c r="T44" s="1">
        <f t="shared" ca="1" si="11"/>
        <v>-0.17106525911708259</v>
      </c>
      <c r="V44" vm="796">
        <f ca="1"/>
        <v>44991</v>
      </c>
      <c r="W44" vm="800">
        <f ca="1"/>
        <v>71.11</v>
      </c>
      <c r="X44" s="1">
        <f t="shared" ca="1" si="12"/>
        <v>-1.9713261648745612E-2</v>
      </c>
      <c r="Y44" s="1">
        <f t="shared" ca="1" si="13"/>
        <v>-2.5489927367411257E-2</v>
      </c>
      <c r="Z44" s="1">
        <f t="shared" ca="1" si="14"/>
        <v>-6.2985900645671375E-2</v>
      </c>
      <c r="AA44" s="1">
        <f t="shared" ca="1" si="15"/>
        <v>-4.6192609182530561E-3</v>
      </c>
      <c r="AC44" vm="796">
        <f ca="1"/>
        <v>44991</v>
      </c>
      <c r="AD44" vm="801">
        <f ca="1"/>
        <v>82.63</v>
      </c>
      <c r="AE44" s="1">
        <f t="shared" ca="1" si="16"/>
        <v>-5.3059821223928598E-2</v>
      </c>
      <c r="AF44" s="1">
        <f t="shared" ca="1" si="17"/>
        <v>-8.4026161179470107E-2</v>
      </c>
      <c r="AG44" s="1">
        <f t="shared" ca="1" si="18"/>
        <v>-6.0474117077904412E-4</v>
      </c>
      <c r="AH44" s="1">
        <f t="shared" ca="1" si="19"/>
        <v>7.5211450878334432E-2</v>
      </c>
      <c r="AJ44" vm="796">
        <f ca="1"/>
        <v>44991</v>
      </c>
      <c r="AK44" vm="802">
        <f ca="1"/>
        <v>32.93</v>
      </c>
      <c r="AL44" s="1">
        <f t="shared" ca="1" si="20"/>
        <v>-8.5023617671575499E-2</v>
      </c>
      <c r="AM44" s="1">
        <f t="shared" ca="1" si="21"/>
        <v>-9.7560975609756156E-2</v>
      </c>
      <c r="AN44" s="1">
        <f t="shared" ca="1" si="22"/>
        <v>-4.6336518969012495E-2</v>
      </c>
      <c r="AO44" s="1">
        <f t="shared" ca="1" si="23"/>
        <v>-9.5329670329670296E-2</v>
      </c>
      <c r="AQ44" vm="796">
        <f ca="1"/>
        <v>44991</v>
      </c>
      <c r="AR44" vm="803">
        <f ca="1"/>
        <v>124.15</v>
      </c>
      <c r="AS44" s="1">
        <f t="shared" ca="1" si="24"/>
        <v>-3.8863513199659229E-2</v>
      </c>
      <c r="AT44" s="1">
        <f t="shared" ca="1" si="25"/>
        <v>-6.2948147029964541E-2</v>
      </c>
      <c r="AU44" s="1">
        <f t="shared" ca="1" si="26"/>
        <v>-0.10023191766922732</v>
      </c>
      <c r="AV44" s="1">
        <f t="shared" ca="1" si="27"/>
        <v>-3.7149061579028947E-2</v>
      </c>
      <c r="AX44" vm="796">
        <f ca="1"/>
        <v>44991</v>
      </c>
      <c r="AY44" vm="804">
        <f ca="1"/>
        <v>99</v>
      </c>
      <c r="AZ44" s="1">
        <f t="shared" ca="1" si="28"/>
        <v>-4.5046783061637903E-2</v>
      </c>
      <c r="BA44" s="1">
        <f t="shared" ca="1" si="29"/>
        <v>-3.0742118660661844E-2</v>
      </c>
      <c r="BB44" s="1">
        <f t="shared" ca="1" si="30"/>
        <v>-7.0657111133535057E-4</v>
      </c>
      <c r="BC44" s="1">
        <f t="shared" ca="1" si="31"/>
        <v>1.0822952828262225E-2</v>
      </c>
      <c r="BE44" vm="796">
        <f ca="1"/>
        <v>44991</v>
      </c>
      <c r="BF44" vm="805">
        <f ca="1"/>
        <v>78.180000000000007</v>
      </c>
      <c r="BG44" s="1">
        <f t="shared" ca="1" si="32"/>
        <v>-7.5886524822694895E-2</v>
      </c>
      <c r="BH44" s="1">
        <f t="shared" ca="1" si="33"/>
        <v>-4.6934048518834502E-2</v>
      </c>
      <c r="BI44" s="1">
        <f t="shared" ca="1" si="34"/>
        <v>-3.4576438626821401E-2</v>
      </c>
      <c r="BJ44" s="1">
        <f t="shared" ca="1" si="35"/>
        <v>-4.4838118509468387E-2</v>
      </c>
      <c r="BL44" vm="796">
        <f ca="1"/>
        <v>44991</v>
      </c>
      <c r="BM44" vm="806">
        <f ca="1"/>
        <v>82.1</v>
      </c>
      <c r="BN44" s="1">
        <f t="shared" ca="1" si="36"/>
        <v>-7.0425724637681153E-2</v>
      </c>
      <c r="BO44" s="1">
        <f t="shared" ca="1" si="37"/>
        <v>-0.10184881304014881</v>
      </c>
      <c r="BP44" s="1">
        <f t="shared" ca="1" si="38"/>
        <v>-5.729704902973945E-2</v>
      </c>
      <c r="BQ44" s="1">
        <f t="shared" ca="1" si="39"/>
        <v>-0.20167250097238437</v>
      </c>
      <c r="BS44" vm="796">
        <f ca="1"/>
        <v>44991</v>
      </c>
      <c r="BT44" vm="807">
        <f ca="1"/>
        <v>135.77000000000001</v>
      </c>
      <c r="BU44" s="1">
        <f t="shared" ca="1" si="40"/>
        <v>-3.1183102611673872E-2</v>
      </c>
      <c r="BV44" s="1">
        <f t="shared" ca="1" si="41"/>
        <v>-3.2839435817067851E-2</v>
      </c>
      <c r="BW44" s="1">
        <f t="shared" ca="1" si="42"/>
        <v>3.7124742189290461E-2</v>
      </c>
      <c r="BX44" s="1">
        <f t="shared" ca="1" si="43"/>
        <v>-5.7545467166458364E-2</v>
      </c>
      <c r="BZ44" vm="796">
        <f ca="1"/>
        <v>44991</v>
      </c>
      <c r="CA44" vm="808">
        <f ca="1"/>
        <v>64.42</v>
      </c>
      <c r="CB44" s="1">
        <f t="shared" ca="1" si="44"/>
        <v>-2.7622641509433936E-2</v>
      </c>
      <c r="CC44" s="1">
        <f t="shared" ca="1" si="45"/>
        <v>-4.8589573179737E-2</v>
      </c>
      <c r="CD44" s="1">
        <f t="shared" ca="1" si="46"/>
        <v>-9.0498376394183205E-2</v>
      </c>
      <c r="CE44" s="1">
        <f t="shared" ca="1" si="47"/>
        <v>-8.5332954706801148E-2</v>
      </c>
      <c r="CG44" vm="796">
        <f ca="1"/>
        <v>44991</v>
      </c>
      <c r="CH44" vm="277">
        <f ca="1"/>
        <v>52.5</v>
      </c>
      <c r="CI44" s="1">
        <f t="shared" ca="1" si="48"/>
        <v>-0.11137440758293836</v>
      </c>
      <c r="CJ44" s="1">
        <f t="shared" ca="1" si="49"/>
        <v>-4.9945711183496166E-2</v>
      </c>
      <c r="CK44" s="1">
        <f t="shared" ca="1" si="50"/>
        <v>2.3591343341782041E-2</v>
      </c>
      <c r="CL44" s="1">
        <f t="shared" ca="1" si="51"/>
        <v>-9.9639855942376981E-2</v>
      </c>
      <c r="CN44" vm="796">
        <f ca="1"/>
        <v>44991</v>
      </c>
      <c r="CO44" vm="809">
        <f ca="1"/>
        <v>65.47</v>
      </c>
      <c r="CP44" s="1">
        <f t="shared" ca="1" si="52"/>
        <v>-4.8539456474349707E-2</v>
      </c>
      <c r="CQ44" s="1">
        <f t="shared" ca="1" si="53"/>
        <v>-4.7154708193858176E-2</v>
      </c>
      <c r="CR44" s="1">
        <f t="shared" ca="1" si="54"/>
        <v>6.6634082763114957E-2</v>
      </c>
      <c r="CS44" s="1">
        <f t="shared" ca="1" si="55"/>
        <v>-2.2398088696431239E-2</v>
      </c>
      <c r="CU44" vm="796">
        <f ca="1"/>
        <v>44991</v>
      </c>
      <c r="CV44" vm="810">
        <f ca="1"/>
        <v>118.86</v>
      </c>
      <c r="CW44" s="1">
        <f t="shared" ca="1" si="56"/>
        <v>-2.9555845852384098E-2</v>
      </c>
      <c r="CX44" s="1">
        <f t="shared" ca="1" si="57"/>
        <v>-2.5777632064259631E-2</v>
      </c>
      <c r="CY44" s="1">
        <f t="shared" ca="1" si="58"/>
        <v>8.0349027449554661E-2</v>
      </c>
      <c r="CZ44" s="1">
        <f t="shared" ca="1" si="59"/>
        <v>-3.2832906139387254E-2</v>
      </c>
      <c r="DB44" vm="796">
        <f ca="1"/>
        <v>44991</v>
      </c>
      <c r="DC44" vm="811">
        <f ca="1"/>
        <v>19.63</v>
      </c>
      <c r="DD44" s="1">
        <f t="shared" ca="1" si="60"/>
        <v>-9.4139363174896282E-2</v>
      </c>
      <c r="DE44" s="1">
        <f t="shared" ca="1" si="61"/>
        <v>-0.13295053003533575</v>
      </c>
      <c r="DF44" s="1">
        <f t="shared" ca="1" si="62"/>
        <v>1.5306122448978357E-3</v>
      </c>
      <c r="DG44" s="1">
        <f t="shared" ca="1" si="63"/>
        <v>-0.23439937597503907</v>
      </c>
      <c r="DI44" vm="812">
        <f ca="1"/>
        <v>44983</v>
      </c>
      <c r="DJ44" vm="813">
        <f ca="1"/>
        <v>22244</v>
      </c>
      <c r="DK44" s="1">
        <f t="shared" ca="1" si="64"/>
        <v>-3.7701974865350089E-2</v>
      </c>
      <c r="DL44" s="1">
        <f t="shared" ca="1" si="65"/>
        <v>-4.8649980262181459E-2</v>
      </c>
      <c r="DM44" s="1">
        <f t="shared" ca="1" si="66"/>
        <v>0.30712962701792995</v>
      </c>
      <c r="DN44" s="1">
        <f t="shared" ca="1" si="67"/>
        <v>-0.43537056662203411</v>
      </c>
    </row>
    <row r="45" spans="1:118" x14ac:dyDescent="0.25">
      <c r="A45" vm="814">
        <f ca="1"/>
        <v>44984</v>
      </c>
      <c r="B45" vm="815">
        <f ca="1"/>
        <v>404.19</v>
      </c>
      <c r="C45" s="1">
        <f t="shared" ca="1" si="0"/>
        <v>1.9703315000756855E-2</v>
      </c>
      <c r="D45" s="1">
        <f t="shared" ca="1" si="1"/>
        <v>-1.9789014186977143E-2</v>
      </c>
      <c r="E45" s="1">
        <f t="shared" ca="1" si="2"/>
        <v>-6.684524833501332E-3</v>
      </c>
      <c r="F45" s="1">
        <f t="shared" ca="1" si="3"/>
        <v>-6.4743040932966234E-2</v>
      </c>
      <c r="H45" vm="814">
        <f ca="1"/>
        <v>44984</v>
      </c>
      <c r="I45" vm="816">
        <f ca="1"/>
        <v>54.76</v>
      </c>
      <c r="J45" s="1">
        <f t="shared" ca="1" si="4"/>
        <v>2.854996243425988E-2</v>
      </c>
      <c r="K45" s="1">
        <f t="shared" ca="1" si="5"/>
        <v>-5.9106529209622075E-2</v>
      </c>
      <c r="L45" s="1">
        <f t="shared" ca="1" si="6"/>
        <v>5.4293415479399317E-2</v>
      </c>
      <c r="M45" s="1">
        <f t="shared" ca="1" si="7"/>
        <v>-0.17641750639193859</v>
      </c>
      <c r="O45" vm="814">
        <f ca="1"/>
        <v>44984</v>
      </c>
      <c r="P45" vm="817">
        <f ca="1"/>
        <v>146.31</v>
      </c>
      <c r="Q45" s="1">
        <f t="shared" ca="1" si="8"/>
        <v>1.7030446267204145E-2</v>
      </c>
      <c r="R45" s="1">
        <f t="shared" ca="1" si="9"/>
        <v>-3.3300297324083197E-2</v>
      </c>
      <c r="S45" s="1">
        <f t="shared" ca="1" si="10"/>
        <v>2.3979172375993034E-3</v>
      </c>
      <c r="T45" s="1">
        <f t="shared" ca="1" si="11"/>
        <v>-0.14737762237762234</v>
      </c>
      <c r="V45" vm="814">
        <f ca="1"/>
        <v>44984</v>
      </c>
      <c r="W45" vm="818">
        <f ca="1"/>
        <v>72.540000000000006</v>
      </c>
      <c r="X45" s="1">
        <f t="shared" ca="1" si="12"/>
        <v>-2.3380552881307592E-3</v>
      </c>
      <c r="Y45" s="1">
        <f t="shared" ca="1" si="13"/>
        <v>-1.1716621253405985E-2</v>
      </c>
      <c r="Z45" s="1">
        <f t="shared" ca="1" si="14"/>
        <v>-6.0240963855421575E-2</v>
      </c>
      <c r="AA45" s="1">
        <f t="shared" ca="1" si="15"/>
        <v>-4.3890865954922871E-2</v>
      </c>
      <c r="AC45" vm="814">
        <f ca="1"/>
        <v>44984</v>
      </c>
      <c r="AD45" vm="819">
        <f ca="1"/>
        <v>87.26</v>
      </c>
      <c r="AE45" s="1">
        <f t="shared" ca="1" si="16"/>
        <v>3.0711079612568019E-2</v>
      </c>
      <c r="AF45" s="1">
        <f t="shared" ca="1" si="17"/>
        <v>1.5123313168915908E-2</v>
      </c>
      <c r="AG45" s="1">
        <f t="shared" ca="1" si="18"/>
        <v>-3.3772561178164066E-2</v>
      </c>
      <c r="AH45" s="1">
        <f t="shared" ca="1" si="19"/>
        <v>0.15990961052771502</v>
      </c>
      <c r="AJ45" vm="814">
        <f ca="1"/>
        <v>44984</v>
      </c>
      <c r="AK45" vm="820">
        <f ca="1"/>
        <v>35.99</v>
      </c>
      <c r="AL45" s="1">
        <f t="shared" ca="1" si="20"/>
        <v>9.2540661805946556E-3</v>
      </c>
      <c r="AM45" s="1">
        <f t="shared" ca="1" si="21"/>
        <v>-1.6397922929762266E-2</v>
      </c>
      <c r="AN45" s="1">
        <f t="shared" ca="1" si="22"/>
        <v>1.6699137211244719E-3</v>
      </c>
      <c r="AO45" s="1">
        <f t="shared" ca="1" si="23"/>
        <v>-3.330647327424107E-2</v>
      </c>
      <c r="AQ45" vm="814">
        <f ca="1"/>
        <v>44984</v>
      </c>
      <c r="AR45" vm="821">
        <f ca="1"/>
        <v>129.16999999999999</v>
      </c>
      <c r="AS45" s="1">
        <f t="shared" ca="1" si="24"/>
        <v>5.1357870982802634E-3</v>
      </c>
      <c r="AT45" s="1">
        <f t="shared" ca="1" si="25"/>
        <v>-2.6527997588363932E-2</v>
      </c>
      <c r="AU45" s="1">
        <f t="shared" ca="1" si="26"/>
        <v>-7.5904993561310724E-2</v>
      </c>
      <c r="AV45" s="1">
        <f t="shared" ca="1" si="27"/>
        <v>-2.5279203139148977E-2</v>
      </c>
      <c r="AX45" vm="814">
        <f ca="1"/>
        <v>44984</v>
      </c>
      <c r="AY45" vm="822">
        <f ca="1"/>
        <v>103.67</v>
      </c>
      <c r="AZ45" s="1">
        <f t="shared" ca="1" si="28"/>
        <v>3.3496161898115835E-2</v>
      </c>
      <c r="BA45" s="1">
        <f t="shared" ca="1" si="29"/>
        <v>7.972775887214463E-3</v>
      </c>
      <c r="BB45" s="1">
        <f t="shared" ca="1" si="30"/>
        <v>1.3094889084335029E-2</v>
      </c>
      <c r="BC45" s="1">
        <f t="shared" ca="1" si="31"/>
        <v>3.2672576949895421E-2</v>
      </c>
      <c r="BE45" vm="814">
        <f ca="1"/>
        <v>44984</v>
      </c>
      <c r="BF45" vm="823">
        <f ca="1"/>
        <v>84.6</v>
      </c>
      <c r="BG45" s="1">
        <f t="shared" ca="1" si="32"/>
        <v>4.2000246335755595E-2</v>
      </c>
      <c r="BH45" s="1">
        <f t="shared" ca="1" si="33"/>
        <v>1.4266874475482529E-2</v>
      </c>
      <c r="BI45" s="1">
        <f t="shared" ca="1" si="34"/>
        <v>1.002865329512881E-2</v>
      </c>
      <c r="BJ45" s="1">
        <f t="shared" ca="1" si="35"/>
        <v>1.8540813869491836E-2</v>
      </c>
      <c r="BL45" vm="814">
        <f ca="1"/>
        <v>44984</v>
      </c>
      <c r="BM45" vm="824">
        <f ca="1"/>
        <v>88.32</v>
      </c>
      <c r="BN45" s="1">
        <f t="shared" ca="1" si="36"/>
        <v>1.5405840423085642E-2</v>
      </c>
      <c r="BO45" s="1">
        <f t="shared" ca="1" si="37"/>
        <v>-5.3477655128067826E-2</v>
      </c>
      <c r="BP45" s="1">
        <f t="shared" ca="1" si="38"/>
        <v>-5.1813471502591569E-3</v>
      </c>
      <c r="BQ45" s="1">
        <f t="shared" ca="1" si="39"/>
        <v>-0.15515592117849639</v>
      </c>
      <c r="BS45" vm="814">
        <f ca="1"/>
        <v>44984</v>
      </c>
      <c r="BT45" vm="825">
        <f ca="1"/>
        <v>140.13999999999999</v>
      </c>
      <c r="BU45" s="1">
        <f t="shared" ca="1" si="40"/>
        <v>2.975971783378634E-2</v>
      </c>
      <c r="BV45" s="1">
        <f t="shared" ca="1" si="41"/>
        <v>-1.1497495944135034E-2</v>
      </c>
      <c r="BW45" s="1">
        <f t="shared" ca="1" si="42"/>
        <v>3.5313238770685373E-2</v>
      </c>
      <c r="BX45" s="1">
        <f t="shared" ca="1" si="43"/>
        <v>-6.4173622704507605E-2</v>
      </c>
      <c r="BZ45" vm="814">
        <f ca="1"/>
        <v>44984</v>
      </c>
      <c r="CA45" vm="826">
        <f ca="1"/>
        <v>66.25</v>
      </c>
      <c r="CB45" s="1">
        <f t="shared" ca="1" si="44"/>
        <v>-5.4045939048190878E-3</v>
      </c>
      <c r="CC45" s="1">
        <f t="shared" ca="1" si="45"/>
        <v>-2.4444117213959605E-2</v>
      </c>
      <c r="CD45" s="1">
        <f t="shared" ca="1" si="46"/>
        <v>-6.7295508939884577E-2</v>
      </c>
      <c r="CE45" s="1">
        <f t="shared" ca="1" si="47"/>
        <v>-6.5453519537311336E-2</v>
      </c>
      <c r="CG45" vm="814">
        <f ca="1"/>
        <v>44984</v>
      </c>
      <c r="CH45" vm="827">
        <f ca="1"/>
        <v>59.08</v>
      </c>
      <c r="CI45" s="1">
        <f t="shared" ca="1" si="48"/>
        <v>9.8345417363822255E-2</v>
      </c>
      <c r="CJ45" s="1">
        <f t="shared" ca="1" si="49"/>
        <v>1.985154496806488E-2</v>
      </c>
      <c r="CK45" s="1">
        <f t="shared" ca="1" si="50"/>
        <v>7.8298959664172274E-2</v>
      </c>
      <c r="CL45" s="1">
        <f t="shared" ca="1" si="51"/>
        <v>-5.0752833699883502E-4</v>
      </c>
      <c r="CN45" vm="814">
        <f ca="1"/>
        <v>44984</v>
      </c>
      <c r="CO45" vm="268">
        <f ca="1"/>
        <v>68.81</v>
      </c>
      <c r="CP45" s="1">
        <f t="shared" ca="1" si="52"/>
        <v>3.1015882529217973E-2</v>
      </c>
      <c r="CQ45" s="1">
        <f t="shared" ca="1" si="53"/>
        <v>-3.3703131582642772E-2</v>
      </c>
      <c r="CR45" s="1">
        <f t="shared" ca="1" si="54"/>
        <v>9.8674756506466538E-2</v>
      </c>
      <c r="CS45" s="1">
        <f t="shared" ca="1" si="55"/>
        <v>-6.7840646651270041E-3</v>
      </c>
      <c r="CU45" vm="814">
        <f ca="1"/>
        <v>44984</v>
      </c>
      <c r="CV45" vm="828">
        <f ca="1"/>
        <v>122.48</v>
      </c>
      <c r="CW45" s="1">
        <f t="shared" ca="1" si="56"/>
        <v>2.8336341883212289E-2</v>
      </c>
      <c r="CX45" s="1">
        <f t="shared" ca="1" si="57"/>
        <v>-1.5948258546579355E-2</v>
      </c>
      <c r="CY45" s="1">
        <f t="shared" ca="1" si="58"/>
        <v>9.4157584420225177E-2</v>
      </c>
      <c r="CZ45" s="1">
        <f t="shared" ca="1" si="59"/>
        <v>-4.0689250048952366E-2</v>
      </c>
      <c r="DB45" vm="814">
        <f ca="1"/>
        <v>44984</v>
      </c>
      <c r="DC45" vm="829">
        <f ca="1"/>
        <v>21.67</v>
      </c>
      <c r="DD45" s="1">
        <f t="shared" ca="1" si="60"/>
        <v>3.387404580152676E-2</v>
      </c>
      <c r="DE45" s="1">
        <f t="shared" ca="1" si="61"/>
        <v>-2.2111913357400651E-2</v>
      </c>
      <c r="DF45" s="1">
        <f t="shared" ca="1" si="62"/>
        <v>3.1413612565445032E-2</v>
      </c>
      <c r="DG45" s="1">
        <f t="shared" ca="1" si="63"/>
        <v>-6.8758057584873133E-2</v>
      </c>
      <c r="DI45" vm="830">
        <f ca="1"/>
        <v>44976</v>
      </c>
      <c r="DJ45" vm="831">
        <f ca="1"/>
        <v>23115.5</v>
      </c>
      <c r="DK45" s="1">
        <f t="shared" ca="1" si="64"/>
        <v>-5.5816518258312228E-2</v>
      </c>
      <c r="DL45" s="1">
        <f t="shared" ca="1" si="65"/>
        <v>1.1043741879601559E-3</v>
      </c>
      <c r="DM45" s="1">
        <f t="shared" ca="1" si="66"/>
        <v>0.40070000157548835</v>
      </c>
      <c r="DN45" s="1">
        <f t="shared" ca="1" si="67"/>
        <v>-0.40727572224128261</v>
      </c>
    </row>
    <row r="46" spans="1:118" x14ac:dyDescent="0.25">
      <c r="A46" vm="832">
        <f ca="1"/>
        <v>44978</v>
      </c>
      <c r="B46" vm="833">
        <f ca="1"/>
        <v>396.38</v>
      </c>
      <c r="C46" s="1">
        <f t="shared" ca="1" si="0"/>
        <v>-2.6715120561803259E-2</v>
      </c>
      <c r="D46" s="1">
        <f t="shared" ca="1" si="1"/>
        <v>-2.2924472490633039E-2</v>
      </c>
      <c r="E46" s="1">
        <f t="shared" ca="1" si="2"/>
        <v>-1.4788854920090445E-2</v>
      </c>
      <c r="F46" s="1">
        <f t="shared" ca="1" si="3"/>
        <v>-9.4505996573386652E-2</v>
      </c>
      <c r="H46" vm="832">
        <f ca="1"/>
        <v>44978</v>
      </c>
      <c r="I46" vm="834">
        <f ca="1"/>
        <v>53.24</v>
      </c>
      <c r="J46" s="1">
        <f t="shared" ca="1" si="4"/>
        <v>-3.8121047877145424E-2</v>
      </c>
      <c r="K46" s="1">
        <f t="shared" ca="1" si="5"/>
        <v>-3.707722915536258E-2</v>
      </c>
      <c r="L46" s="1">
        <f t="shared" ca="1" si="6"/>
        <v>6.0557768924302771E-2</v>
      </c>
      <c r="M46" s="1">
        <f t="shared" ca="1" si="7"/>
        <v>-0.22311396468699837</v>
      </c>
      <c r="O46" vm="832">
        <f ca="1"/>
        <v>44978</v>
      </c>
      <c r="P46" vm="835">
        <f ca="1"/>
        <v>143.86000000000001</v>
      </c>
      <c r="Q46" s="1">
        <f t="shared" ca="1" si="8"/>
        <v>-4.4563990170684596E-2</v>
      </c>
      <c r="R46" s="1">
        <f t="shared" ca="1" si="9"/>
        <v>-2.7249983095543804E-2</v>
      </c>
      <c r="S46" s="1">
        <f t="shared" ca="1" si="10"/>
        <v>8.6237117016056807E-3</v>
      </c>
      <c r="T46" s="1">
        <f t="shared" ca="1" si="11"/>
        <v>-0.18349509052727161</v>
      </c>
      <c r="V46" vm="832">
        <f ca="1"/>
        <v>44978</v>
      </c>
      <c r="W46" vm="836">
        <f ca="1"/>
        <v>72.709999999999994</v>
      </c>
      <c r="X46" s="1">
        <f t="shared" ca="1" si="12"/>
        <v>-1.3165038002171729E-2</v>
      </c>
      <c r="Y46" s="1">
        <f t="shared" ca="1" si="13"/>
        <v>-2.0587427944002978E-3</v>
      </c>
      <c r="Z46" s="1">
        <f t="shared" ca="1" si="14"/>
        <v>-4.6426229508196803E-2</v>
      </c>
      <c r="AA46" s="1">
        <f t="shared" ca="1" si="15"/>
        <v>-4.215518377025429E-2</v>
      </c>
      <c r="AC46" vm="832">
        <f ca="1"/>
        <v>44978</v>
      </c>
      <c r="AD46" vm="837">
        <f ca="1"/>
        <v>84.66</v>
      </c>
      <c r="AE46" s="1">
        <f t="shared" ca="1" si="16"/>
        <v>2.012072434607666E-3</v>
      </c>
      <c r="AF46" s="1">
        <f t="shared" ca="1" si="17"/>
        <v>-7.2015784281486431E-2</v>
      </c>
      <c r="AG46" s="1">
        <f t="shared" ca="1" si="18"/>
        <v>-7.8480461521715547E-2</v>
      </c>
      <c r="AH46" s="1">
        <f t="shared" ca="1" si="19"/>
        <v>0.2290940766550523</v>
      </c>
      <c r="AJ46" vm="832">
        <f ca="1"/>
        <v>44978</v>
      </c>
      <c r="AK46" vm="838">
        <f ca="1"/>
        <v>35.659999999999997</v>
      </c>
      <c r="AL46" s="1">
        <f t="shared" ca="1" si="20"/>
        <v>-2.0060456169277385E-2</v>
      </c>
      <c r="AM46" s="1">
        <f t="shared" ca="1" si="21"/>
        <v>-1.6275862068965613E-2</v>
      </c>
      <c r="AN46" s="1">
        <f t="shared" ca="1" si="22"/>
        <v>-1.2461921905289473E-2</v>
      </c>
      <c r="AO46" s="1">
        <f t="shared" ca="1" si="23"/>
        <v>-8.7979539641943855E-2</v>
      </c>
      <c r="AQ46" vm="832">
        <f ca="1"/>
        <v>44978</v>
      </c>
      <c r="AR46" vm="839">
        <f ca="1"/>
        <v>128.51</v>
      </c>
      <c r="AS46" s="1">
        <f t="shared" ca="1" si="24"/>
        <v>-2.636563376013348E-2</v>
      </c>
      <c r="AT46" s="1">
        <f t="shared" ca="1" si="25"/>
        <v>-3.2741231371368529E-2</v>
      </c>
      <c r="AU46" s="1">
        <f t="shared" ca="1" si="26"/>
        <v>-6.2996718920889636E-2</v>
      </c>
      <c r="AV46" s="1">
        <f t="shared" ca="1" si="27"/>
        <v>-1.8633066055746453E-2</v>
      </c>
      <c r="AX46" vm="832">
        <f ca="1"/>
        <v>44978</v>
      </c>
      <c r="AY46" vm="840">
        <f ca="1"/>
        <v>100.31</v>
      </c>
      <c r="AZ46" s="1">
        <f t="shared" ca="1" si="28"/>
        <v>-2.6400077647287187E-2</v>
      </c>
      <c r="BA46" s="1">
        <f t="shared" ca="1" si="29"/>
        <v>-8.2064465097883947E-3</v>
      </c>
      <c r="BB46" s="1">
        <f t="shared" ca="1" si="30"/>
        <v>-9.7729516288252213E-3</v>
      </c>
      <c r="BC46" s="1">
        <f t="shared" ca="1" si="31"/>
        <v>1.1903560980530685E-2</v>
      </c>
      <c r="BE46" vm="832">
        <f ca="1"/>
        <v>44978</v>
      </c>
      <c r="BF46" vm="841">
        <f ca="1"/>
        <v>81.19</v>
      </c>
      <c r="BG46" s="1">
        <f t="shared" ca="1" si="32"/>
        <v>-1.3530135301352943E-3</v>
      </c>
      <c r="BH46" s="1">
        <f t="shared" ca="1" si="33"/>
        <v>-2.6498800959232707E-2</v>
      </c>
      <c r="BI46" s="1">
        <f t="shared" ca="1" si="34"/>
        <v>-1.4325603982032375E-2</v>
      </c>
      <c r="BJ46" s="1">
        <f t="shared" ca="1" si="35"/>
        <v>-3.7348826179748704E-2</v>
      </c>
      <c r="BL46" vm="832">
        <f ca="1"/>
        <v>44978</v>
      </c>
      <c r="BM46" vm="842">
        <f ca="1"/>
        <v>86.98</v>
      </c>
      <c r="BN46" s="1">
        <f t="shared" ca="1" si="36"/>
        <v>-4.059121994264276E-2</v>
      </c>
      <c r="BO46" s="1">
        <f t="shared" ca="1" si="37"/>
        <v>-5.3536452665941259E-2</v>
      </c>
      <c r="BP46" s="1">
        <f t="shared" ca="1" si="38"/>
        <v>-1.3832199546485248E-2</v>
      </c>
      <c r="BQ46" s="1">
        <f t="shared" ca="1" si="39"/>
        <v>-0.15880077369439072</v>
      </c>
      <c r="BS46" vm="832">
        <f ca="1"/>
        <v>44978</v>
      </c>
      <c r="BT46" vm="843">
        <f ca="1"/>
        <v>136.09</v>
      </c>
      <c r="BU46" s="1">
        <f t="shared" ca="1" si="40"/>
        <v>-2.667715634387062E-2</v>
      </c>
      <c r="BV46" s="1">
        <f t="shared" ca="1" si="41"/>
        <v>-4.4623262618872367E-3</v>
      </c>
      <c r="BW46" s="1">
        <f t="shared" ca="1" si="42"/>
        <v>1.8637724550898273E-2</v>
      </c>
      <c r="BX46" s="1">
        <f t="shared" ca="1" si="43"/>
        <v>-0.1183025591188856</v>
      </c>
      <c r="BZ46" vm="832">
        <f ca="1"/>
        <v>44978</v>
      </c>
      <c r="CA46" vm="844">
        <f ca="1"/>
        <v>66.61</v>
      </c>
      <c r="CB46" s="1">
        <f t="shared" ca="1" si="44"/>
        <v>-2.7307242990654269E-2</v>
      </c>
      <c r="CC46" s="1">
        <f t="shared" ca="1" si="45"/>
        <v>-3.3096240383219643E-2</v>
      </c>
      <c r="CD46" s="1">
        <f t="shared" ca="1" si="46"/>
        <v>-6.1037496475895098E-2</v>
      </c>
      <c r="CE46" s="1">
        <f t="shared" ca="1" si="47"/>
        <v>-1.4353358981947305E-2</v>
      </c>
      <c r="CG46" vm="832">
        <f ca="1"/>
        <v>44978</v>
      </c>
      <c r="CH46" vm="845">
        <f ca="1"/>
        <v>53.79</v>
      </c>
      <c r="CI46" s="1">
        <f t="shared" ca="1" si="48"/>
        <v>-4.2541829832680678E-2</v>
      </c>
      <c r="CJ46" s="1">
        <f t="shared" ca="1" si="49"/>
        <v>-5.7968476357267991E-2</v>
      </c>
      <c r="CK46" s="1">
        <f t="shared" ca="1" si="50"/>
        <v>2.5352649637819257E-2</v>
      </c>
      <c r="CL46" s="1">
        <f t="shared" ca="1" si="51"/>
        <v>3.901873672010809E-2</v>
      </c>
      <c r="CN46" vm="832">
        <f ca="1"/>
        <v>44978</v>
      </c>
      <c r="CO46" vm="846">
        <f ca="1"/>
        <v>66.739999999999995</v>
      </c>
      <c r="CP46" s="1">
        <f t="shared" ca="1" si="52"/>
        <v>-3.2192575406032466E-2</v>
      </c>
      <c r="CQ46" s="1">
        <f t="shared" ca="1" si="53"/>
        <v>-6.1057334326137117E-3</v>
      </c>
      <c r="CR46" s="1">
        <f t="shared" ca="1" si="54"/>
        <v>7.5237634928306665E-2</v>
      </c>
      <c r="CS46" s="1">
        <f t="shared" ca="1" si="55"/>
        <v>-4.7387953182986116E-2</v>
      </c>
      <c r="CU46" vm="832">
        <f ca="1"/>
        <v>44978</v>
      </c>
      <c r="CV46" vm="847">
        <f ca="1"/>
        <v>119.105</v>
      </c>
      <c r="CW46" s="1">
        <f t="shared" ca="1" si="56"/>
        <v>-1.8783210446101258E-2</v>
      </c>
      <c r="CX46" s="1">
        <f t="shared" ca="1" si="57"/>
        <v>-4.4717485790705166E-3</v>
      </c>
      <c r="CY46" s="1">
        <f t="shared" ca="1" si="58"/>
        <v>7.665536723163846E-2</v>
      </c>
      <c r="CZ46" s="1">
        <f t="shared" ca="1" si="59"/>
        <v>-0.11930641821946172</v>
      </c>
      <c r="DB46" vm="832">
        <f ca="1"/>
        <v>44978</v>
      </c>
      <c r="DC46" vm="848">
        <f ca="1"/>
        <v>20.96</v>
      </c>
      <c r="DD46" s="1">
        <f t="shared" ca="1" si="60"/>
        <v>-5.1583710407239844E-2</v>
      </c>
      <c r="DE46" s="1">
        <f t="shared" ca="1" si="61"/>
        <v>-9.4209161624891943E-2</v>
      </c>
      <c r="DF46" s="1">
        <f t="shared" ca="1" si="62"/>
        <v>1.9120458891012976E-3</v>
      </c>
      <c r="DG46" s="1">
        <f t="shared" ca="1" si="63"/>
        <v>-7.7058564509026858E-2</v>
      </c>
      <c r="DI46" vm="849">
        <f ca="1"/>
        <v>44969</v>
      </c>
      <c r="DJ46" vm="850">
        <f ca="1"/>
        <v>24482</v>
      </c>
      <c r="DK46" s="1">
        <f t="shared" ca="1" si="64"/>
        <v>0.13674142173933232</v>
      </c>
      <c r="DL46" s="1">
        <f t="shared" ca="1" si="65"/>
        <v>9.6962093377542788E-2</v>
      </c>
      <c r="DM46" s="1">
        <f t="shared" ca="1" si="66"/>
        <v>0.47242614112725223</v>
      </c>
      <c r="DN46" s="1">
        <f t="shared" ca="1" si="67"/>
        <v>-0.38761471905868461</v>
      </c>
    </row>
    <row r="47" spans="1:118" x14ac:dyDescent="0.25">
      <c r="A47" vm="851">
        <f ca="1"/>
        <v>44970</v>
      </c>
      <c r="B47" vm="852">
        <f ca="1"/>
        <v>407.26</v>
      </c>
      <c r="C47" s="1">
        <f t="shared" ca="1" si="0"/>
        <v>-1.911577296343568E-3</v>
      </c>
      <c r="D47" s="1">
        <f t="shared" ca="1" si="1"/>
        <v>2.8746084672122856E-2</v>
      </c>
      <c r="E47" s="1">
        <f t="shared" ca="1" si="2"/>
        <v>2.8356437643612904E-2</v>
      </c>
      <c r="F47" s="1">
        <f t="shared" ca="1" si="3"/>
        <v>-6.2109941735946451E-2</v>
      </c>
      <c r="H47" vm="851">
        <f ca="1"/>
        <v>44970</v>
      </c>
      <c r="I47" vm="853">
        <f ca="1"/>
        <v>55.35</v>
      </c>
      <c r="J47" s="1">
        <f t="shared" ca="1" si="4"/>
        <v>7.0960698689956437E-3</v>
      </c>
      <c r="K47" s="1">
        <f t="shared" ca="1" si="5"/>
        <v>4.2372881355932202E-2</v>
      </c>
      <c r="L47" s="1">
        <f t="shared" ca="1" si="6"/>
        <v>0.1175045427013931</v>
      </c>
      <c r="M47" s="1">
        <f t="shared" ca="1" si="7"/>
        <v>-0.17890520694259004</v>
      </c>
      <c r="O47" vm="851">
        <f ca="1"/>
        <v>44970</v>
      </c>
      <c r="P47" vm="854">
        <f ca="1"/>
        <v>150.57</v>
      </c>
      <c r="Q47" s="1">
        <f t="shared" ca="1" si="8"/>
        <v>1.6334795815052226E-2</v>
      </c>
      <c r="R47" s="1">
        <f t="shared" ca="1" si="9"/>
        <v>8.33932939991366E-2</v>
      </c>
      <c r="S47" s="1">
        <f t="shared" ca="1" si="10"/>
        <v>6.7948081424214365E-2</v>
      </c>
      <c r="T47" s="1">
        <f t="shared" ca="1" si="11"/>
        <v>-0.16350000000000003</v>
      </c>
      <c r="V47" vm="851">
        <f ca="1"/>
        <v>44970</v>
      </c>
      <c r="W47" vm="855">
        <f ca="1"/>
        <v>73.680000000000007</v>
      </c>
      <c r="X47" s="1">
        <f t="shared" ca="1" si="12"/>
        <v>9.7300260380979581E-3</v>
      </c>
      <c r="Y47" s="1">
        <f t="shared" ca="1" si="13"/>
        <v>1.4596529881575355E-2</v>
      </c>
      <c r="Z47" s="1">
        <f t="shared" ca="1" si="14"/>
        <v>-1.3390465988216388E-2</v>
      </c>
      <c r="AA47" s="1">
        <f t="shared" ca="1" si="15"/>
        <v>-3.0908851769038462E-2</v>
      </c>
      <c r="AC47" vm="851">
        <f ca="1"/>
        <v>44970</v>
      </c>
      <c r="AD47" vm="856">
        <f ca="1"/>
        <v>84.49</v>
      </c>
      <c r="AE47" s="1">
        <f t="shared" ca="1" si="16"/>
        <v>-6.3407604478439183E-2</v>
      </c>
      <c r="AF47" s="1">
        <f t="shared" ca="1" si="17"/>
        <v>-6.6202475685234408E-2</v>
      </c>
      <c r="AG47" s="1">
        <f t="shared" ca="1" si="18"/>
        <v>-7.7922077922077934E-2</v>
      </c>
      <c r="AH47" s="1">
        <f t="shared" ca="1" si="19"/>
        <v>0.24158706833210872</v>
      </c>
      <c r="AJ47" vm="851">
        <f ca="1"/>
        <v>44970</v>
      </c>
      <c r="AK47" vm="857">
        <f ca="1"/>
        <v>36.39</v>
      </c>
      <c r="AL47" s="1">
        <f t="shared" ca="1" si="20"/>
        <v>-2.7404768429707157E-3</v>
      </c>
      <c r="AM47" s="1">
        <f t="shared" ca="1" si="21"/>
        <v>2.9420084865629394E-2</v>
      </c>
      <c r="AN47" s="1">
        <f t="shared" ca="1" si="22"/>
        <v>2.883799830364725E-2</v>
      </c>
      <c r="AO47" s="1">
        <f t="shared" ca="1" si="23"/>
        <v>-7.2157062723100421E-2</v>
      </c>
      <c r="AQ47" vm="851">
        <f ca="1"/>
        <v>44970</v>
      </c>
      <c r="AR47" vm="858">
        <f ca="1"/>
        <v>131.99</v>
      </c>
      <c r="AS47" s="1">
        <f t="shared" ca="1" si="24"/>
        <v>-3.7738697260170577E-3</v>
      </c>
      <c r="AT47" s="1">
        <f t="shared" ca="1" si="25"/>
        <v>-1.433798820103045E-2</v>
      </c>
      <c r="AU47" s="1">
        <f t="shared" ca="1" si="26"/>
        <v>-1.9172178048599126E-2</v>
      </c>
      <c r="AV47" s="1">
        <f t="shared" ca="1" si="27"/>
        <v>3.5134499254960427E-2</v>
      </c>
      <c r="AX47" vm="851">
        <f ca="1"/>
        <v>44970</v>
      </c>
      <c r="AY47" vm="859">
        <f ca="1"/>
        <v>103.03</v>
      </c>
      <c r="AZ47" s="1">
        <f t="shared" ca="1" si="28"/>
        <v>8.7135304484041564E-3</v>
      </c>
      <c r="BA47" s="1">
        <f t="shared" ca="1" si="29"/>
        <v>4.0812203252853889E-2</v>
      </c>
      <c r="BB47" s="1">
        <f t="shared" ca="1" si="30"/>
        <v>3.6102172164119102E-2</v>
      </c>
      <c r="BC47" s="1">
        <f t="shared" ca="1" si="31"/>
        <v>4.7691681919869812E-2</v>
      </c>
      <c r="BE47" vm="851">
        <f ca="1"/>
        <v>44970</v>
      </c>
      <c r="BF47" vm="860">
        <f ca="1"/>
        <v>81.3</v>
      </c>
      <c r="BG47" s="1">
        <f t="shared" ca="1" si="32"/>
        <v>-8.8991832256492005E-3</v>
      </c>
      <c r="BH47" s="1">
        <f t="shared" ca="1" si="33"/>
        <v>-1.7878714665378159E-2</v>
      </c>
      <c r="BI47" s="1">
        <f t="shared" ca="1" si="34"/>
        <v>1.637704713089139E-2</v>
      </c>
      <c r="BJ47" s="1">
        <f t="shared" ca="1" si="35"/>
        <v>-3.0527068924397834E-2</v>
      </c>
      <c r="BL47" vm="851">
        <f ca="1"/>
        <v>44970</v>
      </c>
      <c r="BM47" vm="861">
        <f ca="1"/>
        <v>90.66</v>
      </c>
      <c r="BN47" s="1">
        <f t="shared" ca="1" si="36"/>
        <v>-8.2047915982934039E-3</v>
      </c>
      <c r="BO47" s="1">
        <f t="shared" ca="1" si="37"/>
        <v>1.33005476696099E-2</v>
      </c>
      <c r="BP47" s="1">
        <f t="shared" ca="1" si="38"/>
        <v>4.7003118142972547E-2</v>
      </c>
      <c r="BQ47" s="1">
        <f t="shared" ca="1" si="39"/>
        <v>-0.10688602108166691</v>
      </c>
      <c r="BS47" vm="851">
        <f ca="1"/>
        <v>44970</v>
      </c>
      <c r="BT47" vm="862">
        <f ca="1"/>
        <v>139.82</v>
      </c>
      <c r="BU47" s="1">
        <f t="shared" ca="1" si="40"/>
        <v>-3.9891722467588139E-3</v>
      </c>
      <c r="BV47" s="1">
        <f t="shared" ca="1" si="41"/>
        <v>6.4565250494898654E-2</v>
      </c>
      <c r="BW47" s="1">
        <f t="shared" ca="1" si="42"/>
        <v>5.8520705579529028E-2</v>
      </c>
      <c r="BX47" s="1">
        <f t="shared" ca="1" si="43"/>
        <v>-8.278667016531098E-2</v>
      </c>
      <c r="BZ47" vm="851">
        <f ca="1"/>
        <v>44970</v>
      </c>
      <c r="CA47" vm="863">
        <f ca="1"/>
        <v>68.48</v>
      </c>
      <c r="CB47" s="1">
        <f t="shared" ca="1" si="44"/>
        <v>1.1372027765470541E-2</v>
      </c>
      <c r="CC47" s="1">
        <f t="shared" ca="1" si="45"/>
        <v>-1.0833453705041166E-2</v>
      </c>
      <c r="CD47" s="1">
        <f t="shared" ca="1" si="46"/>
        <v>-5.3740014524326848E-3</v>
      </c>
      <c r="CE47" s="1">
        <f t="shared" ca="1" si="47"/>
        <v>3.4128662035638857E-2</v>
      </c>
      <c r="CG47" vm="851">
        <f ca="1"/>
        <v>44970</v>
      </c>
      <c r="CH47" vm="864">
        <f ca="1"/>
        <v>56.18</v>
      </c>
      <c r="CI47" s="1">
        <f t="shared" ca="1" si="48"/>
        <v>1.6648570394498765E-2</v>
      </c>
      <c r="CJ47" s="1">
        <f t="shared" ca="1" si="49"/>
        <v>4.2903110475509829E-3</v>
      </c>
      <c r="CK47" s="1">
        <f t="shared" ca="1" si="50"/>
        <v>0.11401943287725561</v>
      </c>
      <c r="CL47" s="1">
        <f t="shared" ca="1" si="51"/>
        <v>0.13724696356275307</v>
      </c>
      <c r="CN47" vm="851">
        <f ca="1"/>
        <v>44970</v>
      </c>
      <c r="CO47" vm="155">
        <f ca="1"/>
        <v>68.959999999999994</v>
      </c>
      <c r="CP47" s="1">
        <f t="shared" ca="1" si="52"/>
        <v>3.6384805705137538E-3</v>
      </c>
      <c r="CQ47" s="1">
        <f t="shared" ca="1" si="53"/>
        <v>6.1249615266235603E-2</v>
      </c>
      <c r="CR47" s="1">
        <f t="shared" ca="1" si="54"/>
        <v>0.13141919606234603</v>
      </c>
      <c r="CS47" s="1">
        <f t="shared" ca="1" si="55"/>
        <v>-1.8921610470906423E-2</v>
      </c>
      <c r="CU47" vm="851">
        <f ca="1"/>
        <v>44970</v>
      </c>
      <c r="CV47" vm="865">
        <f ca="1"/>
        <v>121.38500000000001</v>
      </c>
      <c r="CW47" s="1">
        <f t="shared" ca="1" si="56"/>
        <v>-5.0817589443054824E-3</v>
      </c>
      <c r="CX47" s="1">
        <f t="shared" ca="1" si="57"/>
        <v>6.782493952056308E-2</v>
      </c>
      <c r="CY47" s="1">
        <f t="shared" ca="1" si="58"/>
        <v>0.10591290087463556</v>
      </c>
      <c r="CZ47" s="1">
        <f t="shared" ca="1" si="59"/>
        <v>-8.4750235626767159E-2</v>
      </c>
      <c r="DB47" vm="851">
        <f ca="1"/>
        <v>44970</v>
      </c>
      <c r="DC47" vm="866">
        <f ca="1"/>
        <v>22.1</v>
      </c>
      <c r="DD47" s="1">
        <f t="shared" ca="1" si="60"/>
        <v>-2.3851590106007028E-2</v>
      </c>
      <c r="DE47" s="1">
        <f t="shared" ca="1" si="61"/>
        <v>-8.9686098654708207E-3</v>
      </c>
      <c r="DF47" s="1">
        <f t="shared" ca="1" si="62"/>
        <v>7.5949367088607708E-2</v>
      </c>
      <c r="DG47" s="1">
        <f t="shared" ca="1" si="63"/>
        <v>6.0460652591170901E-2</v>
      </c>
      <c r="DI47" vm="867">
        <f ca="1"/>
        <v>44962</v>
      </c>
      <c r="DJ47" vm="868">
        <f ca="1"/>
        <v>21537</v>
      </c>
      <c r="DK47" s="1">
        <f t="shared" ca="1" si="64"/>
        <v>-7.8887548323440124E-2</v>
      </c>
      <c r="DL47" s="1">
        <f t="shared" ca="1" si="65"/>
        <v>8.7123315329867251E-2</v>
      </c>
      <c r="DM47" s="1">
        <f t="shared" ca="1" si="66"/>
        <v>0.28548406350722216</v>
      </c>
      <c r="DN47" s="1">
        <f t="shared" ca="1" si="67"/>
        <v>-0.49392555580776648</v>
      </c>
    </row>
    <row r="48" spans="1:118" x14ac:dyDescent="0.25">
      <c r="A48" vm="869">
        <f ca="1"/>
        <v>44963</v>
      </c>
      <c r="B48" vm="870">
        <f ca="1"/>
        <v>408.04</v>
      </c>
      <c r="C48" s="1">
        <f t="shared" ca="1" si="0"/>
        <v>-1.0452285679641087E-2</v>
      </c>
      <c r="D48" s="1">
        <f t="shared" ca="1" si="1"/>
        <v>2.3939774153074078E-2</v>
      </c>
      <c r="E48" s="1">
        <f t="shared" ca="1" si="2"/>
        <v>2.3914079947805651E-2</v>
      </c>
      <c r="F48" s="1">
        <f t="shared" ca="1" si="3"/>
        <v>-7.3604867638377966E-2</v>
      </c>
      <c r="H48" vm="869">
        <f ca="1"/>
        <v>44963</v>
      </c>
      <c r="I48" vm="871">
        <f ca="1"/>
        <v>54.96</v>
      </c>
      <c r="J48" s="1">
        <f t="shared" ca="1" si="4"/>
        <v>-5.5670103092783536E-2</v>
      </c>
      <c r="K48" s="1">
        <f t="shared" ca="1" si="5"/>
        <v>4.9856733524355289E-2</v>
      </c>
      <c r="L48" s="1">
        <f t="shared" ca="1" si="6"/>
        <v>9.8760495801679282E-2</v>
      </c>
      <c r="M48" s="1">
        <f t="shared" ca="1" si="7"/>
        <v>-0.20704083104891072</v>
      </c>
      <c r="O48" vm="869">
        <f ca="1"/>
        <v>44963</v>
      </c>
      <c r="P48" vm="872">
        <f ca="1"/>
        <v>148.15</v>
      </c>
      <c r="Q48" s="1">
        <f t="shared" ca="1" si="8"/>
        <v>-2.1143045920052783E-2</v>
      </c>
      <c r="R48" s="1">
        <f t="shared" ca="1" si="9"/>
        <v>6.0486757337151163E-2</v>
      </c>
      <c r="S48" s="1">
        <f t="shared" ca="1" si="10"/>
        <v>2.1090357709008217E-2</v>
      </c>
      <c r="T48" s="1">
        <f t="shared" ca="1" si="11"/>
        <v>-0.17913342198581553</v>
      </c>
      <c r="V48" vm="869">
        <f ca="1"/>
        <v>44963</v>
      </c>
      <c r="W48" vm="762">
        <f ca="1"/>
        <v>72.97</v>
      </c>
      <c r="X48" s="1">
        <f t="shared" ca="1" si="12"/>
        <v>-5.8583106267030899E-3</v>
      </c>
      <c r="Y48" s="1">
        <f t="shared" ca="1" si="13"/>
        <v>-2.3682097939523632E-2</v>
      </c>
      <c r="Z48" s="1">
        <f t="shared" ca="1" si="14"/>
        <v>-7.4809575625679704E-3</v>
      </c>
      <c r="AA48" s="1">
        <f t="shared" ca="1" si="15"/>
        <v>-3.0299003322259151E-2</v>
      </c>
      <c r="AC48" vm="869">
        <f ca="1"/>
        <v>44963</v>
      </c>
      <c r="AD48" vm="873">
        <f ca="1"/>
        <v>90.21</v>
      </c>
      <c r="AE48" s="1">
        <f t="shared" ca="1" si="16"/>
        <v>4.9441600744532341E-2</v>
      </c>
      <c r="AF48" s="1">
        <f t="shared" ca="1" si="17"/>
        <v>2.8904947192883923E-3</v>
      </c>
      <c r="AG48" s="1">
        <f t="shared" ca="1" si="18"/>
        <v>-3.1354021260603479E-2</v>
      </c>
      <c r="AH48" s="1">
        <f t="shared" ca="1" si="19"/>
        <v>0.28121005538985938</v>
      </c>
      <c r="AJ48" vm="869">
        <f ca="1"/>
        <v>44963</v>
      </c>
      <c r="AK48" vm="874">
        <f ca="1"/>
        <v>36.49</v>
      </c>
      <c r="AL48" s="1">
        <f t="shared" ca="1" si="20"/>
        <v>-2.7329871549604105E-3</v>
      </c>
      <c r="AM48" s="1">
        <f t="shared" ca="1" si="21"/>
        <v>1.024363233665572E-2</v>
      </c>
      <c r="AN48" s="1">
        <f t="shared" ca="1" si="22"/>
        <v>1.7284638974073171E-2</v>
      </c>
      <c r="AO48" s="1">
        <f t="shared" ca="1" si="23"/>
        <v>-9.0251807529294376E-2</v>
      </c>
      <c r="AQ48" vm="869">
        <f ca="1"/>
        <v>44963</v>
      </c>
      <c r="AR48" vm="875">
        <f ca="1"/>
        <v>132.49</v>
      </c>
      <c r="AS48" s="1">
        <f t="shared" ca="1" si="24"/>
        <v>-1.5072725902478606E-3</v>
      </c>
      <c r="AT48" s="1">
        <f t="shared" ca="1" si="25"/>
        <v>-2.185308231819845E-2</v>
      </c>
      <c r="AU48" s="1">
        <f t="shared" ca="1" si="26"/>
        <v>-4.8073311800494734E-3</v>
      </c>
      <c r="AV48" s="1">
        <f t="shared" ca="1" si="27"/>
        <v>1.7197696737044216E-2</v>
      </c>
      <c r="AX48" vm="869">
        <f ca="1"/>
        <v>44963</v>
      </c>
      <c r="AY48" vm="876">
        <f ca="1"/>
        <v>102.14</v>
      </c>
      <c r="AZ48" s="1">
        <f t="shared" ca="1" si="28"/>
        <v>-6.9032571706367897E-3</v>
      </c>
      <c r="BA48" s="1">
        <f t="shared" ca="1" si="29"/>
        <v>-3.1231700175677652E-3</v>
      </c>
      <c r="BB48" s="1">
        <f t="shared" ca="1" si="30"/>
        <v>2.6223249271576404E-2</v>
      </c>
      <c r="BC48" s="1">
        <f t="shared" ca="1" si="31"/>
        <v>2.7979066022544297E-2</v>
      </c>
      <c r="BE48" vm="869">
        <f ca="1"/>
        <v>44963</v>
      </c>
      <c r="BF48" vm="877">
        <f ca="1"/>
        <v>82.03</v>
      </c>
      <c r="BG48" s="1">
        <f t="shared" ca="1" si="32"/>
        <v>-1.6544778803500724E-2</v>
      </c>
      <c r="BH48" s="1">
        <f t="shared" ca="1" si="33"/>
        <v>-2.1004893185344372E-2</v>
      </c>
      <c r="BI48" s="1">
        <f t="shared" ca="1" si="34"/>
        <v>9.6000000000000148E-3</v>
      </c>
      <c r="BJ48" s="1">
        <f t="shared" ca="1" si="35"/>
        <v>-2.345238095238094E-2</v>
      </c>
      <c r="BL48" vm="869">
        <f ca="1"/>
        <v>44963</v>
      </c>
      <c r="BM48" vm="878">
        <f ca="1"/>
        <v>91.41</v>
      </c>
      <c r="BN48" s="1">
        <f t="shared" ca="1" si="36"/>
        <v>-2.036223341549679E-2</v>
      </c>
      <c r="BO48" s="1">
        <f t="shared" ca="1" si="37"/>
        <v>1.5553827352516291E-2</v>
      </c>
      <c r="BP48" s="1">
        <f t="shared" ca="1" si="38"/>
        <v>3.8278055429350186E-2</v>
      </c>
      <c r="BQ48" s="1">
        <f t="shared" ca="1" si="39"/>
        <v>-0.11286878881987586</v>
      </c>
      <c r="BS48" vm="869">
        <f ca="1"/>
        <v>44963</v>
      </c>
      <c r="BT48" vm="879">
        <f ca="1"/>
        <v>140.38</v>
      </c>
      <c r="BU48" s="1">
        <f t="shared" ca="1" si="40"/>
        <v>-9.8046131057347441E-3</v>
      </c>
      <c r="BV48" s="1">
        <f t="shared" ca="1" si="41"/>
        <v>7.579124837152261E-2</v>
      </c>
      <c r="BW48" s="1">
        <f t="shared" ca="1" si="42"/>
        <v>5.4378849331530796E-2</v>
      </c>
      <c r="BX48" s="1">
        <f t="shared" ca="1" si="43"/>
        <v>-9.3679385370262713E-2</v>
      </c>
      <c r="BZ48" vm="869">
        <f ca="1"/>
        <v>44963</v>
      </c>
      <c r="CA48" vm="880">
        <f ca="1"/>
        <v>67.709999999999994</v>
      </c>
      <c r="CB48" s="1">
        <f t="shared" ca="1" si="44"/>
        <v>-2.9450743631277108E-3</v>
      </c>
      <c r="CC48" s="1">
        <f t="shared" ca="1" si="45"/>
        <v>-5.0750035048366809E-2</v>
      </c>
      <c r="CD48" s="1">
        <f t="shared" ca="1" si="46"/>
        <v>-5.4347826086957188E-3</v>
      </c>
      <c r="CE48" s="1">
        <f t="shared" ca="1" si="47"/>
        <v>1.014471132328797E-2</v>
      </c>
      <c r="CG48" vm="869">
        <f ca="1"/>
        <v>44963</v>
      </c>
      <c r="CH48" vm="881">
        <f ca="1"/>
        <v>55.26</v>
      </c>
      <c r="CI48" s="1">
        <f t="shared" ca="1" si="48"/>
        <v>-4.6090108751942027E-2</v>
      </c>
      <c r="CJ48" s="1">
        <f t="shared" ca="1" si="49"/>
        <v>-1.707577374599788E-2</v>
      </c>
      <c r="CK48" s="1">
        <f t="shared" ca="1" si="50"/>
        <v>7.5306479859894873E-2</v>
      </c>
      <c r="CL48" s="1">
        <f t="shared" ca="1" si="51"/>
        <v>0.14173553719008264</v>
      </c>
      <c r="CN48" vm="869">
        <f ca="1"/>
        <v>44963</v>
      </c>
      <c r="CO48" vm="882">
        <f ca="1"/>
        <v>68.709999999999994</v>
      </c>
      <c r="CP48" s="1">
        <f t="shared" ca="1" si="52"/>
        <v>-3.5107428731919681E-2</v>
      </c>
      <c r="CQ48" s="1">
        <f t="shared" ca="1" si="53"/>
        <v>3.2146612588252979E-2</v>
      </c>
      <c r="CR48" s="1">
        <f t="shared" ca="1" si="54"/>
        <v>9.3585866624224023E-2</v>
      </c>
      <c r="CS48" s="1">
        <f t="shared" ca="1" si="55"/>
        <v>-2.7321630804077107E-2</v>
      </c>
      <c r="CU48" vm="869">
        <f ca="1"/>
        <v>44963</v>
      </c>
      <c r="CV48" vm="883">
        <f ca="1"/>
        <v>122.005</v>
      </c>
      <c r="CW48" s="1">
        <f t="shared" ca="1" si="56"/>
        <v>-1.9764592455710505E-2</v>
      </c>
      <c r="CX48" s="1">
        <f t="shared" ca="1" si="57"/>
        <v>8.0694450595686251E-2</v>
      </c>
      <c r="CY48" s="1">
        <f t="shared" ca="1" si="58"/>
        <v>0.1051177536231883</v>
      </c>
      <c r="CZ48" s="1">
        <f t="shared" ca="1" si="59"/>
        <v>-8.0075400565504273E-2</v>
      </c>
      <c r="DB48" vm="869">
        <f ca="1"/>
        <v>44963</v>
      </c>
      <c r="DC48" vm="884">
        <f ca="1"/>
        <v>22.64</v>
      </c>
      <c r="DD48" s="1">
        <f t="shared" ca="1" si="60"/>
        <v>2.1660649819494605E-2</v>
      </c>
      <c r="DE48" s="1">
        <f t="shared" ca="1" si="61"/>
        <v>2.2583559168925023E-2</v>
      </c>
      <c r="DF48" s="1">
        <f t="shared" ca="1" si="62"/>
        <v>4.0441176470588189E-2</v>
      </c>
      <c r="DG48" s="1">
        <f t="shared" ca="1" si="63"/>
        <v>3.6630036630036659E-2</v>
      </c>
      <c r="DI48" vm="885">
        <f ca="1"/>
        <v>44955</v>
      </c>
      <c r="DJ48" vm="886">
        <f ca="1"/>
        <v>23381.51</v>
      </c>
      <c r="DK48" s="1">
        <f t="shared" ca="1" si="64"/>
        <v>1.2624945864010325E-2</v>
      </c>
      <c r="DL48" s="1">
        <f t="shared" ca="1" si="65"/>
        <v>0.3808975963420978</v>
      </c>
      <c r="DM48" s="1">
        <f t="shared" ca="1" si="66"/>
        <v>0.10634569887385248</v>
      </c>
      <c r="DN48" s="1">
        <f t="shared" ca="1" si="67"/>
        <v>-0.42474895899325271</v>
      </c>
    </row>
    <row r="49" spans="1:118" x14ac:dyDescent="0.25">
      <c r="A49" vm="887">
        <f ca="1"/>
        <v>44956</v>
      </c>
      <c r="B49" vm="888">
        <f ca="1"/>
        <v>412.35</v>
      </c>
      <c r="C49" s="1">
        <f t="shared" ca="1" si="0"/>
        <v>1.6441530270163714E-2</v>
      </c>
      <c r="D49" s="1">
        <f t="shared" ca="1" si="1"/>
        <v>6.2538651824366215E-2</v>
      </c>
      <c r="E49" s="1">
        <f t="shared" ca="1" si="2"/>
        <v>9.5655639697090469E-2</v>
      </c>
      <c r="F49" s="1">
        <f t="shared" ca="1" si="3"/>
        <v>-8.1011811901047392E-2</v>
      </c>
      <c r="H49" vm="887">
        <f ca="1"/>
        <v>44956</v>
      </c>
      <c r="I49" vm="889">
        <f ca="1"/>
        <v>58.2</v>
      </c>
      <c r="J49" s="1">
        <f t="shared" ca="1" si="4"/>
        <v>5.2631578947368488E-2</v>
      </c>
      <c r="K49" s="1">
        <f t="shared" ca="1" si="5"/>
        <v>0.15476190476190485</v>
      </c>
      <c r="L49" s="1">
        <f t="shared" ca="1" si="6"/>
        <v>0.27296587926509197</v>
      </c>
      <c r="M49" s="1">
        <f t="shared" ca="1" si="7"/>
        <v>-0.18223970774202611</v>
      </c>
      <c r="O49" vm="887">
        <f ca="1"/>
        <v>44956</v>
      </c>
      <c r="P49" vm="890">
        <f ca="1"/>
        <v>151.35</v>
      </c>
      <c r="Q49" s="1">
        <f t="shared" ca="1" si="8"/>
        <v>2.3395767124213998E-2</v>
      </c>
      <c r="R49" s="1">
        <f t="shared" ca="1" si="9"/>
        <v>0.14598319073218749</v>
      </c>
      <c r="S49" s="1">
        <f t="shared" ca="1" si="10"/>
        <v>0.10072727272727268</v>
      </c>
      <c r="T49" s="1">
        <f t="shared" ca="1" si="11"/>
        <v>-0.17922993492407815</v>
      </c>
      <c r="V49" vm="887">
        <f ca="1"/>
        <v>44956</v>
      </c>
      <c r="W49" vm="891">
        <f ca="1"/>
        <v>73.400000000000006</v>
      </c>
      <c r="X49" s="1">
        <f t="shared" ca="1" si="12"/>
        <v>7.4114740598408765E-3</v>
      </c>
      <c r="Y49" s="1">
        <f t="shared" ca="1" si="13"/>
        <v>-3.1406703615729684E-2</v>
      </c>
      <c r="Z49" s="1">
        <f t="shared" ca="1" si="14"/>
        <v>2.1572720946416303E-2</v>
      </c>
      <c r="AA49" s="1">
        <f t="shared" ca="1" si="15"/>
        <v>-3.2810646989063053E-2</v>
      </c>
      <c r="AC49" vm="887">
        <f ca="1"/>
        <v>44956</v>
      </c>
      <c r="AD49" vm="892">
        <f ca="1"/>
        <v>85.96</v>
      </c>
      <c r="AE49" s="1">
        <f t="shared" ca="1" si="16"/>
        <v>-5.7766085717417627E-2</v>
      </c>
      <c r="AF49" s="1">
        <f t="shared" ca="1" si="17"/>
        <v>-1.8273184102329927E-2</v>
      </c>
      <c r="AG49" s="1">
        <f t="shared" ca="1" si="18"/>
        <v>-5.9724349157733621E-2</v>
      </c>
      <c r="AH49" s="1">
        <f t="shared" ca="1" si="19"/>
        <v>0.24760522496371534</v>
      </c>
      <c r="AJ49" vm="887">
        <f ca="1"/>
        <v>44956</v>
      </c>
      <c r="AK49" vm="893">
        <f ca="1"/>
        <v>36.590000000000003</v>
      </c>
      <c r="AL49" s="1">
        <f t="shared" ca="1" si="20"/>
        <v>9.3793103448276804E-3</v>
      </c>
      <c r="AM49" s="1">
        <f t="shared" ca="1" si="21"/>
        <v>3.4200113058225005E-2</v>
      </c>
      <c r="AN49" s="1">
        <f t="shared" ca="1" si="22"/>
        <v>7.9032733706871333E-2</v>
      </c>
      <c r="AO49" s="1">
        <f t="shared" ca="1" si="23"/>
        <v>-8.7531172069825386E-2</v>
      </c>
      <c r="AQ49" vm="887">
        <f ca="1"/>
        <v>44956</v>
      </c>
      <c r="AR49" vm="894">
        <f ca="1"/>
        <v>132.69</v>
      </c>
      <c r="AS49" s="1">
        <f t="shared" ca="1" si="24"/>
        <v>-1.2795423754329059E-3</v>
      </c>
      <c r="AT49" s="1">
        <f t="shared" ca="1" si="25"/>
        <v>-2.1965062283481905E-2</v>
      </c>
      <c r="AU49" s="1">
        <f t="shared" ca="1" si="26"/>
        <v>1.4371989909028327E-2</v>
      </c>
      <c r="AV49" s="1">
        <f t="shared" ca="1" si="27"/>
        <v>2.9478458049885586E-3</v>
      </c>
      <c r="AX49" vm="887">
        <f ca="1"/>
        <v>44956</v>
      </c>
      <c r="AY49" vm="895">
        <f ca="1"/>
        <v>102.85</v>
      </c>
      <c r="AZ49" s="1">
        <f t="shared" ca="1" si="28"/>
        <v>1.6907257267154377E-2</v>
      </c>
      <c r="BA49" s="1">
        <f t="shared" ca="1" si="29"/>
        <v>1.9225052026558297E-2</v>
      </c>
      <c r="BB49" s="1">
        <f t="shared" ca="1" si="30"/>
        <v>8.1834437782686453E-2</v>
      </c>
      <c r="BC49" s="1">
        <f t="shared" ca="1" si="31"/>
        <v>2.7369893117570623E-2</v>
      </c>
      <c r="BE49" vm="887">
        <f ca="1"/>
        <v>44956</v>
      </c>
      <c r="BF49" vm="156">
        <f ca="1"/>
        <v>83.41</v>
      </c>
      <c r="BG49" s="1">
        <f t="shared" ca="1" si="32"/>
        <v>1.1990407673850006E-4</v>
      </c>
      <c r="BH49" s="1">
        <f t="shared" ca="1" si="33"/>
        <v>3.7825059101654748E-2</v>
      </c>
      <c r="BI49" s="1">
        <f t="shared" ca="1" si="34"/>
        <v>0.10594006894722878</v>
      </c>
      <c r="BJ49" s="1">
        <f t="shared" ca="1" si="35"/>
        <v>3.4889316650624641E-3</v>
      </c>
      <c r="BL49" vm="887">
        <f ca="1"/>
        <v>44956</v>
      </c>
      <c r="BM49" vm="896">
        <f ca="1"/>
        <v>93.31</v>
      </c>
      <c r="BN49" s="1">
        <f t="shared" ca="1" si="36"/>
        <v>1.5342763873775806E-2</v>
      </c>
      <c r="BO49" s="1">
        <f t="shared" ca="1" si="37"/>
        <v>8.2357035146734828E-2</v>
      </c>
      <c r="BP49" s="1">
        <f t="shared" ca="1" si="38"/>
        <v>0.12897761645493039</v>
      </c>
      <c r="BQ49" s="1">
        <f t="shared" ca="1" si="39"/>
        <v>-0.11243222676686002</v>
      </c>
      <c r="BS49" vm="887">
        <f ca="1"/>
        <v>44956</v>
      </c>
      <c r="BT49" vm="897">
        <f ca="1"/>
        <v>141.77000000000001</v>
      </c>
      <c r="BU49" s="1">
        <f t="shared" ca="1" si="40"/>
        <v>3.7088514996342518E-2</v>
      </c>
      <c r="BV49" s="1">
        <f t="shared" ca="1" si="41"/>
        <v>0.13661508859135738</v>
      </c>
      <c r="BW49" s="1">
        <f t="shared" ca="1" si="42"/>
        <v>0.17174973138275904</v>
      </c>
      <c r="BX49" s="1">
        <f t="shared" ca="1" si="43"/>
        <v>-0.11171679197994978</v>
      </c>
      <c r="BZ49" vm="887">
        <f ca="1"/>
        <v>44956</v>
      </c>
      <c r="CA49" vm="898">
        <f ca="1"/>
        <v>67.91</v>
      </c>
      <c r="CB49" s="1">
        <f t="shared" ca="1" si="44"/>
        <v>-1.4225577006822528E-2</v>
      </c>
      <c r="CC49" s="1">
        <f t="shared" ca="1" si="45"/>
        <v>-4.3521126760563425E-2</v>
      </c>
      <c r="CD49" s="1">
        <f t="shared" ca="1" si="46"/>
        <v>1.2222387837233464E-2</v>
      </c>
      <c r="CE49" s="1">
        <f t="shared" ca="1" si="47"/>
        <v>-8.3235981308412282E-3</v>
      </c>
      <c r="CG49" vm="887">
        <f ca="1"/>
        <v>44956</v>
      </c>
      <c r="CH49" vm="899">
        <f ca="1"/>
        <v>57.93</v>
      </c>
      <c r="CI49" s="1">
        <f t="shared" ca="1" si="48"/>
        <v>1.4535901926444803E-2</v>
      </c>
      <c r="CJ49" s="1">
        <f t="shared" ca="1" si="49"/>
        <v>9.5706449782485395E-2</v>
      </c>
      <c r="CK49" s="1">
        <f t="shared" ca="1" si="50"/>
        <v>0.17148634984833158</v>
      </c>
      <c r="CL49" s="1">
        <f t="shared" ca="1" si="51"/>
        <v>0.30885675553547226</v>
      </c>
      <c r="CN49" vm="887">
        <f ca="1"/>
        <v>44956</v>
      </c>
      <c r="CO49" vm="900">
        <f ca="1"/>
        <v>71.209999999999994</v>
      </c>
      <c r="CP49" s="1">
        <f t="shared" ca="1" si="52"/>
        <v>6.0461653015636455E-2</v>
      </c>
      <c r="CQ49" s="1">
        <f t="shared" ca="1" si="53"/>
        <v>0.11930210625589432</v>
      </c>
      <c r="CR49" s="1">
        <f t="shared" ca="1" si="54"/>
        <v>0.27047279214986614</v>
      </c>
      <c r="CS49" s="1">
        <f t="shared" ca="1" si="55"/>
        <v>-4.4736474206627623E-3</v>
      </c>
      <c r="CU49" vm="887">
        <f ca="1"/>
        <v>44956</v>
      </c>
      <c r="CV49" vm="901">
        <f ca="1"/>
        <v>124.465</v>
      </c>
      <c r="CW49" s="1">
        <f t="shared" ca="1" si="56"/>
        <v>4.0329321297225031E-2</v>
      </c>
      <c r="CX49" s="1">
        <f t="shared" ca="1" si="57"/>
        <v>0.17602872395710314</v>
      </c>
      <c r="CY49" s="1">
        <f t="shared" ca="1" si="58"/>
        <v>0.30057471264367813</v>
      </c>
      <c r="CZ49" s="1">
        <f t="shared" ca="1" si="59"/>
        <v>-8.6595971085751913E-2</v>
      </c>
      <c r="DB49" vm="887">
        <f ca="1"/>
        <v>44956</v>
      </c>
      <c r="DC49" vm="902">
        <f ca="1"/>
        <v>22.16</v>
      </c>
      <c r="DD49" s="1">
        <f t="shared" ca="1" si="60"/>
        <v>-4.2350907519446861E-2</v>
      </c>
      <c r="DE49" s="1">
        <f t="shared" ca="1" si="61"/>
        <v>4.6764289088332467E-2</v>
      </c>
      <c r="DF49" s="1">
        <f t="shared" ca="1" si="62"/>
        <v>9.4861660079051474E-2</v>
      </c>
      <c r="DG49" s="1">
        <f t="shared" ca="1" si="63"/>
        <v>8.0448561677230537E-2</v>
      </c>
      <c r="DI49" vm="903">
        <f ca="1"/>
        <v>44948</v>
      </c>
      <c r="DJ49" vm="904">
        <f ca="1"/>
        <v>23090</v>
      </c>
      <c r="DK49" s="1">
        <f t="shared" ca="1" si="64"/>
        <v>3.4590913164262029E-2</v>
      </c>
      <c r="DL49" s="1">
        <f t="shared" ca="1" si="65"/>
        <v>0.392956790588945</v>
      </c>
      <c r="DM49" s="1">
        <f t="shared" ca="1" si="66"/>
        <v>0.11905396563840356</v>
      </c>
      <c r="DN49" s="1">
        <f t="shared" ca="1" si="67"/>
        <v>-0.38927881471951792</v>
      </c>
    </row>
    <row r="50" spans="1:118" x14ac:dyDescent="0.25">
      <c r="A50" vm="905">
        <f ca="1"/>
        <v>44949</v>
      </c>
      <c r="B50" vm="906">
        <f ca="1"/>
        <v>405.68</v>
      </c>
      <c r="C50" s="1">
        <f t="shared" ca="1" si="0"/>
        <v>2.4754976255430966E-2</v>
      </c>
      <c r="D50" s="1">
        <f t="shared" ca="1" si="1"/>
        <v>6.0795439688308972E-2</v>
      </c>
      <c r="E50" s="1">
        <f t="shared" ca="1" si="2"/>
        <v>4.2825561667780641E-2</v>
      </c>
      <c r="F50" s="1">
        <f t="shared" ca="1" si="3"/>
        <v>-8.2068107251951544E-2</v>
      </c>
      <c r="H50" vm="905">
        <f ca="1"/>
        <v>44949</v>
      </c>
      <c r="I50" vm="907">
        <f ca="1"/>
        <v>55.29</v>
      </c>
      <c r="J50" s="1">
        <f t="shared" ca="1" si="4"/>
        <v>4.12429378531073E-2</v>
      </c>
      <c r="K50" s="1">
        <f t="shared" ca="1" si="5"/>
        <v>0.15211502396332563</v>
      </c>
      <c r="L50" s="1">
        <f t="shared" ca="1" si="6"/>
        <v>0.12767693249031201</v>
      </c>
      <c r="M50" s="1">
        <f t="shared" ca="1" si="7"/>
        <v>-0.2353754667404232</v>
      </c>
      <c r="O50" vm="905">
        <f ca="1"/>
        <v>44949</v>
      </c>
      <c r="P50" vm="908">
        <f ca="1"/>
        <v>147.88999999999999</v>
      </c>
      <c r="Q50" s="1">
        <f t="shared" ca="1" si="8"/>
        <v>6.4109943876816788E-2</v>
      </c>
      <c r="R50" s="1">
        <f t="shared" ca="1" si="9"/>
        <v>0.14501393620315881</v>
      </c>
      <c r="S50" s="1">
        <f t="shared" ca="1" si="10"/>
        <v>2.0212472406180865E-2</v>
      </c>
      <c r="T50" s="1">
        <f t="shared" ca="1" si="11"/>
        <v>-0.16962380685008427</v>
      </c>
      <c r="V50" vm="905">
        <f ca="1"/>
        <v>44949</v>
      </c>
      <c r="W50" vm="909">
        <f ca="1"/>
        <v>72.86</v>
      </c>
      <c r="X50" s="1">
        <f t="shared" ca="1" si="12"/>
        <v>3.3048746901679273E-3</v>
      </c>
      <c r="Y50" s="1">
        <f t="shared" ca="1" si="13"/>
        <v>-2.2669349429912781E-2</v>
      </c>
      <c r="Z50" s="1">
        <f t="shared" ca="1" si="14"/>
        <v>-4.2367090337570353E-3</v>
      </c>
      <c r="AA50" s="1">
        <f t="shared" ca="1" si="15"/>
        <v>-3.7262156448203056E-2</v>
      </c>
      <c r="AC50" vm="905">
        <f ca="1"/>
        <v>44949</v>
      </c>
      <c r="AD50" vm="910">
        <f ca="1"/>
        <v>91.23</v>
      </c>
      <c r="AE50" s="1">
        <f t="shared" ca="1" si="16"/>
        <v>8.2891246684350123E-3</v>
      </c>
      <c r="AF50" s="1">
        <f t="shared" ca="1" si="17"/>
        <v>4.2986166685720875E-2</v>
      </c>
      <c r="AG50" s="1">
        <f t="shared" ca="1" si="18"/>
        <v>2.2184873949579877E-2</v>
      </c>
      <c r="AH50" s="1">
        <f t="shared" ca="1" si="19"/>
        <v>0.39006551881761403</v>
      </c>
      <c r="AJ50" vm="905">
        <f ca="1"/>
        <v>44949</v>
      </c>
      <c r="AK50" vm="911">
        <f ca="1"/>
        <v>36.25</v>
      </c>
      <c r="AL50" s="1">
        <f t="shared" ca="1" si="20"/>
        <v>2.5459688826025419E-2</v>
      </c>
      <c r="AM50" s="1">
        <f t="shared" ca="1" si="21"/>
        <v>5.9941520467836171E-2</v>
      </c>
      <c r="AN50" s="1">
        <f t="shared" ca="1" si="22"/>
        <v>6.0251535536706709E-2</v>
      </c>
      <c r="AO50" s="1">
        <f t="shared" ca="1" si="23"/>
        <v>-6.3791322314049562E-2</v>
      </c>
      <c r="AQ50" vm="905">
        <f ca="1"/>
        <v>44949</v>
      </c>
      <c r="AR50" vm="912">
        <f ca="1"/>
        <v>132.86000000000001</v>
      </c>
      <c r="AS50" s="1">
        <f t="shared" ca="1" si="24"/>
        <v>-7.8410872974384507E-3</v>
      </c>
      <c r="AT50" s="1">
        <f t="shared" ca="1" si="25"/>
        <v>-2.2009569377990288E-2</v>
      </c>
      <c r="AU50" s="1">
        <f t="shared" ca="1" si="26"/>
        <v>0</v>
      </c>
      <c r="AV50" s="1">
        <f t="shared" ca="1" si="27"/>
        <v>1.824034334763967E-2</v>
      </c>
      <c r="AX50" vm="905">
        <f ca="1"/>
        <v>44949</v>
      </c>
      <c r="AY50" vm="913">
        <f ca="1"/>
        <v>101.14</v>
      </c>
      <c r="AZ50" s="1">
        <f t="shared" ca="1" si="28"/>
        <v>2.1719365592484149E-2</v>
      </c>
      <c r="BA50" s="1">
        <f t="shared" ca="1" si="29"/>
        <v>2.9834029121270818E-2</v>
      </c>
      <c r="BB50" s="1">
        <f t="shared" ca="1" si="30"/>
        <v>6.8907207778482304E-2</v>
      </c>
      <c r="BC50" s="1">
        <f t="shared" ca="1" si="31"/>
        <v>1.4443329989969887E-2</v>
      </c>
      <c r="BE50" vm="905">
        <f ca="1"/>
        <v>44949</v>
      </c>
      <c r="BF50" vm="914">
        <f ca="1"/>
        <v>83.4</v>
      </c>
      <c r="BG50" s="1">
        <f t="shared" ca="1" si="32"/>
        <v>7.4897318192800738E-3</v>
      </c>
      <c r="BH50" s="1">
        <f t="shared" ca="1" si="33"/>
        <v>7.3635427394438707E-2</v>
      </c>
      <c r="BI50" s="1">
        <f t="shared" ca="1" si="34"/>
        <v>0.11571906354515057</v>
      </c>
      <c r="BJ50" s="1">
        <f t="shared" ca="1" si="35"/>
        <v>2.1629416005768663E-3</v>
      </c>
      <c r="BL50" vm="905">
        <f ca="1"/>
        <v>44949</v>
      </c>
      <c r="BM50" vm="915">
        <f ca="1"/>
        <v>91.9</v>
      </c>
      <c r="BN50" s="1">
        <f t="shared" ca="1" si="36"/>
        <v>2.7159941879959841E-2</v>
      </c>
      <c r="BO50" s="1">
        <f t="shared" ca="1" si="37"/>
        <v>9.157857227699262E-2</v>
      </c>
      <c r="BP50" s="1">
        <f t="shared" ca="1" si="38"/>
        <v>9.2876679747889185E-2</v>
      </c>
      <c r="BQ50" s="1">
        <f t="shared" ca="1" si="39"/>
        <v>-0.12459516098304436</v>
      </c>
      <c r="BS50" vm="905">
        <f ca="1"/>
        <v>44949</v>
      </c>
      <c r="BT50" vm="916">
        <f ca="1"/>
        <v>136.69999999999999</v>
      </c>
      <c r="BU50" s="1">
        <f t="shared" ca="1" si="40"/>
        <v>4.081011116186984E-2</v>
      </c>
      <c r="BV50" s="1">
        <f t="shared" ca="1" si="41"/>
        <v>9.8521375763420058E-2</v>
      </c>
      <c r="BW50" s="1">
        <f t="shared" ca="1" si="42"/>
        <v>5.4946751041827252E-2</v>
      </c>
      <c r="BX50" s="1">
        <f t="shared" ca="1" si="43"/>
        <v>-0.13481012658227856</v>
      </c>
      <c r="BZ50" vm="905">
        <f ca="1"/>
        <v>44949</v>
      </c>
      <c r="CA50" vm="716">
        <f ca="1"/>
        <v>68.89</v>
      </c>
      <c r="CB50" s="1">
        <f t="shared" ca="1" si="44"/>
        <v>-4.9111656796187115E-3</v>
      </c>
      <c r="CC50" s="1">
        <f t="shared" ca="1" si="45"/>
        <v>-2.2836879432624104E-2</v>
      </c>
      <c r="CD50" s="1">
        <f t="shared" ca="1" si="46"/>
        <v>2.1955199525293043E-2</v>
      </c>
      <c r="CE50" s="1">
        <f t="shared" ca="1" si="47"/>
        <v>1.3684520306062492E-2</v>
      </c>
      <c r="CG50" vm="905">
        <f ca="1"/>
        <v>44949</v>
      </c>
      <c r="CH50" vm="917">
        <f ca="1"/>
        <v>57.1</v>
      </c>
      <c r="CI50" s="1">
        <f t="shared" ca="1" si="48"/>
        <v>2.0736503396496311E-2</v>
      </c>
      <c r="CJ50" s="1">
        <f t="shared" ca="1" si="49"/>
        <v>0.14635615338285482</v>
      </c>
      <c r="CK50" s="1">
        <f t="shared" ca="1" si="50"/>
        <v>0.17756238399670032</v>
      </c>
      <c r="CL50" s="1">
        <f t="shared" ca="1" si="51"/>
        <v>0.3802272177906697</v>
      </c>
      <c r="CN50" vm="905">
        <f ca="1"/>
        <v>44949</v>
      </c>
      <c r="CO50" vm="472">
        <f ca="1"/>
        <v>67.150000000000006</v>
      </c>
      <c r="CP50" s="1">
        <f t="shared" ca="1" si="52"/>
        <v>3.3394890735610978E-2</v>
      </c>
      <c r="CQ50" s="1">
        <f t="shared" ca="1" si="53"/>
        <v>0.11322944297082237</v>
      </c>
      <c r="CR50" s="1">
        <f t="shared" ca="1" si="54"/>
        <v>0.13852153272295709</v>
      </c>
      <c r="CS50" s="1">
        <f t="shared" ca="1" si="55"/>
        <v>-7.5578193832599047E-2</v>
      </c>
      <c r="CU50" vm="905">
        <f ca="1"/>
        <v>44949</v>
      </c>
      <c r="CV50" vm="918">
        <f ca="1"/>
        <v>119.64</v>
      </c>
      <c r="CW50" s="1">
        <f t="shared" ca="1" si="56"/>
        <v>5.2474158786012789E-2</v>
      </c>
      <c r="CX50" s="1">
        <f t="shared" ca="1" si="57"/>
        <v>0.17906770474031736</v>
      </c>
      <c r="CY50" s="1">
        <f t="shared" ca="1" si="58"/>
        <v>0.2412075941487706</v>
      </c>
      <c r="CZ50" s="1">
        <f t="shared" ca="1" si="59"/>
        <v>-8.563567579961022E-2</v>
      </c>
      <c r="DB50" vm="905">
        <f ca="1"/>
        <v>44949</v>
      </c>
      <c r="DC50" vm="919">
        <f ca="1"/>
        <v>23.14</v>
      </c>
      <c r="DD50" s="1">
        <f t="shared" ca="1" si="60"/>
        <v>3.7668161434977573E-2</v>
      </c>
      <c r="DE50" s="1">
        <f t="shared" ca="1" si="61"/>
        <v>0.15239043824701207</v>
      </c>
      <c r="DF50" s="1">
        <f t="shared" ca="1" si="62"/>
        <v>0.11949685534591188</v>
      </c>
      <c r="DG50" s="1">
        <f t="shared" ca="1" si="63"/>
        <v>0.15873810716074122</v>
      </c>
      <c r="DI50" vm="920">
        <f ca="1"/>
        <v>44941</v>
      </c>
      <c r="DJ50" vm="921">
        <f ca="1"/>
        <v>22318</v>
      </c>
      <c r="DK50" s="1">
        <f t="shared" ca="1" si="64"/>
        <v>0.12654585836151633</v>
      </c>
      <c r="DL50" s="1">
        <f t="shared" ca="1" si="65"/>
        <v>0.32739994242659987</v>
      </c>
      <c r="DM50" s="1">
        <f t="shared" ca="1" si="66"/>
        <v>0.16366859586005528</v>
      </c>
      <c r="DN50" s="1">
        <f t="shared" ca="1" si="67"/>
        <v>-0.39161702894412376</v>
      </c>
    </row>
    <row r="51" spans="1:118" x14ac:dyDescent="0.25">
      <c r="A51" vm="922">
        <f ca="1"/>
        <v>44943</v>
      </c>
      <c r="B51" vm="923">
        <f ca="1"/>
        <v>395.88</v>
      </c>
      <c r="C51" s="1">
        <f t="shared" ca="1" si="0"/>
        <v>-6.5746549560853317E-3</v>
      </c>
      <c r="D51" s="1">
        <f t="shared" ca="1" si="1"/>
        <v>3.3872189287299806E-2</v>
      </c>
      <c r="E51" s="1">
        <f t="shared" ca="1" si="2"/>
        <v>5.7682545619706573E-2</v>
      </c>
      <c r="F51" s="1">
        <f t="shared" ca="1" si="3"/>
        <v>-9.6123110644321705E-2</v>
      </c>
      <c r="H51" vm="922">
        <f ca="1"/>
        <v>44943</v>
      </c>
      <c r="I51" vm="924">
        <f ca="1"/>
        <v>53.1</v>
      </c>
      <c r="J51" s="1">
        <f t="shared" ca="1" si="4"/>
        <v>1.4326647564469913E-2</v>
      </c>
      <c r="K51" s="1">
        <f t="shared" ca="1" si="5"/>
        <v>0.1108786610878662</v>
      </c>
      <c r="L51" s="1">
        <f t="shared" ca="1" si="6"/>
        <v>5.8823529411764768E-2</v>
      </c>
      <c r="M51" s="1">
        <f t="shared" ca="1" si="7"/>
        <v>-0.26474660758792573</v>
      </c>
      <c r="O51" vm="922">
        <f ca="1"/>
        <v>44943</v>
      </c>
      <c r="P51" vm="925">
        <f ca="1"/>
        <v>138.97999999999999</v>
      </c>
      <c r="Q51" s="1">
        <f t="shared" ca="1" si="8"/>
        <v>-5.1539012168933356E-3</v>
      </c>
      <c r="R51" s="1">
        <f t="shared" ca="1" si="9"/>
        <v>7.3785057560070949E-2</v>
      </c>
      <c r="S51" s="1">
        <f t="shared" ca="1" si="10"/>
        <v>-2.4016853932584379E-2</v>
      </c>
      <c r="T51" s="1">
        <f t="shared" ca="1" si="11"/>
        <v>-0.22968628755126927</v>
      </c>
      <c r="V51" vm="922">
        <f ca="1"/>
        <v>44943</v>
      </c>
      <c r="W51" vm="926">
        <f ca="1"/>
        <v>72.62</v>
      </c>
      <c r="X51" s="1">
        <f t="shared" ca="1" si="12"/>
        <v>-2.8364998662028237E-2</v>
      </c>
      <c r="Y51" s="1">
        <f t="shared" ca="1" si="13"/>
        <v>-3.4051609470603914E-2</v>
      </c>
      <c r="Z51" s="1">
        <f t="shared" ca="1" si="14"/>
        <v>5.3838339863590309E-2</v>
      </c>
      <c r="AA51" s="1">
        <f t="shared" ca="1" si="15"/>
        <v>-4.3970510795155203E-2</v>
      </c>
      <c r="AC51" vm="922">
        <f ca="1"/>
        <v>44943</v>
      </c>
      <c r="AD51" vm="927">
        <f ca="1"/>
        <v>90.48</v>
      </c>
      <c r="AE51" s="1">
        <f t="shared" ca="1" si="16"/>
        <v>5.8921623123957875E-3</v>
      </c>
      <c r="AF51" s="1">
        <f t="shared" ca="1" si="17"/>
        <v>3.9283252929014488E-2</v>
      </c>
      <c r="AG51" s="1">
        <f t="shared" ca="1" si="18"/>
        <v>4.0837455423904254E-2</v>
      </c>
      <c r="AH51" s="1">
        <f t="shared" ca="1" si="19"/>
        <v>0.44883907125700562</v>
      </c>
      <c r="AJ51" vm="922">
        <f ca="1"/>
        <v>44943</v>
      </c>
      <c r="AK51" vm="928">
        <f ca="1"/>
        <v>35.35</v>
      </c>
      <c r="AL51" s="1">
        <f t="shared" ca="1" si="20"/>
        <v>-2.1317829457364233E-2</v>
      </c>
      <c r="AM51" s="1">
        <f t="shared" ca="1" si="21"/>
        <v>4.1237113402061813E-2</v>
      </c>
      <c r="AN51" s="1">
        <f t="shared" ca="1" si="22"/>
        <v>9.8167132649891395E-2</v>
      </c>
      <c r="AO51" s="1">
        <f t="shared" ca="1" si="23"/>
        <v>-7.4607329842931974E-2</v>
      </c>
      <c r="AQ51" vm="922">
        <f ca="1"/>
        <v>44943</v>
      </c>
      <c r="AR51" vm="929">
        <f ca="1"/>
        <v>133.91</v>
      </c>
      <c r="AS51" s="1">
        <f t="shared" ca="1" si="24"/>
        <v>-1.1369509043927591E-2</v>
      </c>
      <c r="AT51" s="1">
        <f t="shared" ca="1" si="25"/>
        <v>-1.6091109478324744E-2</v>
      </c>
      <c r="AU51" s="1">
        <f t="shared" ca="1" si="26"/>
        <v>5.8242452979295006E-2</v>
      </c>
      <c r="AV51" s="1">
        <f t="shared" ca="1" si="27"/>
        <v>3.42936587626477E-2</v>
      </c>
      <c r="AX51" vm="922">
        <f ca="1"/>
        <v>44943</v>
      </c>
      <c r="AY51" vm="930">
        <f ca="1"/>
        <v>98.99</v>
      </c>
      <c r="AZ51" s="1">
        <f t="shared" ca="1" si="28"/>
        <v>-3.3866874878001163E-2</v>
      </c>
      <c r="BA51" s="1">
        <f t="shared" ca="1" si="29"/>
        <v>6.0981807094216316E-3</v>
      </c>
      <c r="BB51" s="1">
        <f t="shared" ca="1" si="30"/>
        <v>0.11613485173074752</v>
      </c>
      <c r="BC51" s="1">
        <f t="shared" ca="1" si="31"/>
        <v>-2.1837944664031699E-2</v>
      </c>
      <c r="BE51" vm="922">
        <f ca="1"/>
        <v>44943</v>
      </c>
      <c r="BF51" vm="931">
        <f ca="1"/>
        <v>82.78</v>
      </c>
      <c r="BG51" s="1">
        <f t="shared" ca="1" si="32"/>
        <v>-1.2053944384771512E-2</v>
      </c>
      <c r="BH51" s="1">
        <f t="shared" ca="1" si="33"/>
        <v>5.4253693326541078E-2</v>
      </c>
      <c r="BI51" s="1">
        <f t="shared" ca="1" si="34"/>
        <v>0.14463495575221252</v>
      </c>
      <c r="BJ51" s="1">
        <f t="shared" ca="1" si="35"/>
        <v>-1.4992860542598822E-2</v>
      </c>
      <c r="BL51" vm="922">
        <f ca="1"/>
        <v>44943</v>
      </c>
      <c r="BM51" vm="932">
        <f ca="1"/>
        <v>89.47</v>
      </c>
      <c r="BN51" s="1">
        <f t="shared" ca="1" si="36"/>
        <v>-5.9993334073992471E-3</v>
      </c>
      <c r="BO51" s="1">
        <f t="shared" ca="1" si="37"/>
        <v>5.8440790251981518E-2</v>
      </c>
      <c r="BP51" s="1">
        <f t="shared" ca="1" si="38"/>
        <v>0.13439837707620125</v>
      </c>
      <c r="BQ51" s="1">
        <f t="shared" ca="1" si="39"/>
        <v>-0.15089683970769674</v>
      </c>
      <c r="BS51" vm="922">
        <f ca="1"/>
        <v>44943</v>
      </c>
      <c r="BT51" vm="933">
        <f ca="1"/>
        <v>131.34</v>
      </c>
      <c r="BU51" s="1">
        <f t="shared" ca="1" si="40"/>
        <v>6.5139091118092901E-3</v>
      </c>
      <c r="BV51" s="1">
        <f t="shared" ca="1" si="41"/>
        <v>5.4093097913322709E-2</v>
      </c>
      <c r="BW51" s="1">
        <f t="shared" ca="1" si="42"/>
        <v>5.6297249477239825E-2</v>
      </c>
      <c r="BX51" s="1">
        <f t="shared" ca="1" si="43"/>
        <v>-0.14896650035637923</v>
      </c>
      <c r="BZ51" vm="922">
        <f ca="1"/>
        <v>44943</v>
      </c>
      <c r="CA51" vm="934">
        <f ca="1"/>
        <v>69.23</v>
      </c>
      <c r="CB51" s="1">
        <f t="shared" ca="1" si="44"/>
        <v>-2.9440628066732012E-2</v>
      </c>
      <c r="CC51" s="1">
        <f t="shared" ca="1" si="45"/>
        <v>-2.3692003948667221E-2</v>
      </c>
      <c r="CD51" s="1">
        <f t="shared" ca="1" si="46"/>
        <v>9.3508134575896407E-2</v>
      </c>
      <c r="CE51" s="1">
        <f t="shared" ca="1" si="47"/>
        <v>5.66531086577572E-3</v>
      </c>
      <c r="CG51" vm="922">
        <f ca="1"/>
        <v>44943</v>
      </c>
      <c r="CH51" vm="935">
        <f ca="1"/>
        <v>55.94</v>
      </c>
      <c r="CI51" s="1">
        <f t="shared" ca="1" si="48"/>
        <v>-4.9804340092493979E-3</v>
      </c>
      <c r="CJ51" s="1">
        <f t="shared" ca="1" si="49"/>
        <v>0.10139791297499505</v>
      </c>
      <c r="CK51" s="1">
        <f t="shared" ca="1" si="50"/>
        <v>0.16154485049833892</v>
      </c>
      <c r="CL51" s="1">
        <f t="shared" ca="1" si="51"/>
        <v>0.32339720842204861</v>
      </c>
      <c r="CN51" vm="922">
        <f ca="1"/>
        <v>44943</v>
      </c>
      <c r="CO51" vm="936">
        <f ca="1"/>
        <v>64.98</v>
      </c>
      <c r="CP51" s="1">
        <f t="shared" ca="1" si="52"/>
        <v>-2.3884632717440128E-2</v>
      </c>
      <c r="CQ51" s="1">
        <f t="shared" ca="1" si="53"/>
        <v>6.8222916324182245E-2</v>
      </c>
      <c r="CR51" s="1">
        <f t="shared" ca="1" si="54"/>
        <v>0.18016709044678536</v>
      </c>
      <c r="CS51" s="1">
        <f t="shared" ca="1" si="55"/>
        <v>-0.10778525332967176</v>
      </c>
      <c r="CU51" vm="922">
        <f ca="1"/>
        <v>44943</v>
      </c>
      <c r="CV51" vm="937">
        <f ca="1"/>
        <v>113.675</v>
      </c>
      <c r="CW51" s="1">
        <f t="shared" ca="1" si="56"/>
        <v>6.9090748040214461E-3</v>
      </c>
      <c r="CX51" s="1">
        <f t="shared" ca="1" si="57"/>
        <v>0.11730882642028703</v>
      </c>
      <c r="CY51" s="1">
        <f t="shared" ca="1" si="58"/>
        <v>0.22001609873893213</v>
      </c>
      <c r="CZ51" s="1">
        <f t="shared" ca="1" si="59"/>
        <v>-0.16338546458141676</v>
      </c>
      <c r="DB51" vm="922">
        <f ca="1"/>
        <v>44943</v>
      </c>
      <c r="DC51" vm="431">
        <f ca="1"/>
        <v>22.3</v>
      </c>
      <c r="DD51" s="1">
        <f t="shared" ca="1" si="60"/>
        <v>7.2267389340560139E-3</v>
      </c>
      <c r="DE51" s="1">
        <f t="shared" ca="1" si="61"/>
        <v>0.12569409389197386</v>
      </c>
      <c r="DF51" s="1">
        <f t="shared" ca="1" si="62"/>
        <v>9.5823095823095783E-2</v>
      </c>
      <c r="DG51" s="1">
        <f t="shared" ca="1" si="63"/>
        <v>7.4698795180722921E-2</v>
      </c>
      <c r="DI51" vm="938">
        <f ca="1"/>
        <v>44934</v>
      </c>
      <c r="DJ51" vm="939">
        <f ca="1"/>
        <v>19811</v>
      </c>
      <c r="DK51" s="1">
        <f t="shared" ca="1" si="64"/>
        <v>0.17002547231266507</v>
      </c>
      <c r="DL51" s="1">
        <f t="shared" ca="1" si="65"/>
        <v>0.17666973539631159</v>
      </c>
      <c r="DM51" s="1">
        <f t="shared" ca="1" si="66"/>
        <v>3.3168187744458934E-2</v>
      </c>
      <c r="DN51" s="1">
        <f t="shared" ca="1" si="67"/>
        <v>-0.54254793710155358</v>
      </c>
    </row>
    <row r="52" spans="1:118" x14ac:dyDescent="0.25">
      <c r="A52" vm="940">
        <f ca="1"/>
        <v>44935</v>
      </c>
      <c r="B52" vm="941">
        <f ca="1"/>
        <v>398.5</v>
      </c>
      <c r="C52" s="1">
        <f t="shared" ca="1" si="0"/>
        <v>2.6850133992991177E-2</v>
      </c>
      <c r="D52" s="1">
        <f t="shared" ca="1" si="1"/>
        <v>3.9737000026091318E-2</v>
      </c>
      <c r="E52" s="1">
        <f t="shared" ca="1" si="2"/>
        <v>0.11428012191370972</v>
      </c>
      <c r="F52" s="1">
        <f t="shared" ca="1" si="3"/>
        <v>-0.14249440523325879</v>
      </c>
      <c r="H52" vm="940">
        <f ca="1"/>
        <v>44935</v>
      </c>
      <c r="I52" vm="942">
        <f ca="1"/>
        <v>52.35</v>
      </c>
      <c r="J52" s="1">
        <f t="shared" ca="1" si="4"/>
        <v>3.8690476190476247E-2</v>
      </c>
      <c r="K52" s="1">
        <f t="shared" ca="1" si="5"/>
        <v>8.949011446409999E-2</v>
      </c>
      <c r="L52" s="1">
        <f t="shared" ca="1" si="6"/>
        <v>9.1079616506877972E-2</v>
      </c>
      <c r="M52" s="1">
        <f t="shared" ca="1" si="7"/>
        <v>-0.31622257053291536</v>
      </c>
      <c r="O52" vm="940">
        <f ca="1"/>
        <v>44935</v>
      </c>
      <c r="P52" vm="943">
        <f ca="1"/>
        <v>139.69999999999999</v>
      </c>
      <c r="Q52" s="1">
        <f t="shared" ca="1" si="8"/>
        <v>5.7772393427727692E-2</v>
      </c>
      <c r="R52" s="1">
        <f t="shared" ca="1" si="9"/>
        <v>4.3237995668732675E-2</v>
      </c>
      <c r="S52" s="1">
        <f t="shared" ca="1" si="10"/>
        <v>3.274931618244975E-2</v>
      </c>
      <c r="T52" s="1">
        <f t="shared" ca="1" si="11"/>
        <v>-0.28913087726440068</v>
      </c>
      <c r="V52" vm="940">
        <f ca="1"/>
        <v>44935</v>
      </c>
      <c r="W52" vm="944">
        <f ca="1"/>
        <v>74.739999999999995</v>
      </c>
      <c r="X52" s="1">
        <f t="shared" ca="1" si="12"/>
        <v>-1.3723937714436609E-2</v>
      </c>
      <c r="Y52" s="1">
        <f t="shared" ca="1" si="13"/>
        <v>-1.6029922522041752E-3</v>
      </c>
      <c r="Z52" s="1">
        <f t="shared" ca="1" si="14"/>
        <v>0.10676736265363533</v>
      </c>
      <c r="AA52" s="1">
        <f t="shared" ca="1" si="15"/>
        <v>-2.9728677138777179E-2</v>
      </c>
      <c r="AC52" vm="940">
        <f ca="1"/>
        <v>44935</v>
      </c>
      <c r="AD52" vm="945">
        <f ca="1"/>
        <v>89.95</v>
      </c>
      <c r="AE52" s="1">
        <f t="shared" ca="1" si="16"/>
        <v>2.7295568752855191E-2</v>
      </c>
      <c r="AF52" s="1">
        <f t="shared" ca="1" si="17"/>
        <v>6.6263632053105773E-2</v>
      </c>
      <c r="AG52" s="1">
        <f t="shared" ca="1" si="18"/>
        <v>0.12045341305430994</v>
      </c>
      <c r="AH52" s="1">
        <f t="shared" ca="1" si="19"/>
        <v>0.39435746395907606</v>
      </c>
      <c r="AJ52" vm="940">
        <f ca="1"/>
        <v>44935</v>
      </c>
      <c r="AK52" vm="946">
        <f ca="1"/>
        <v>36.119999999999997</v>
      </c>
      <c r="AL52" s="1">
        <f t="shared" ca="1" si="20"/>
        <v>2.0915771622385382E-2</v>
      </c>
      <c r="AM52" s="1">
        <f t="shared" ca="1" si="21"/>
        <v>7.181008902077135E-2</v>
      </c>
      <c r="AN52" s="1">
        <f t="shared" ca="1" si="22"/>
        <v>0.16478555304740392</v>
      </c>
      <c r="AO52" s="1">
        <f t="shared" ca="1" si="23"/>
        <v>-0.11535635562086703</v>
      </c>
      <c r="AQ52" vm="940">
        <f ca="1"/>
        <v>44935</v>
      </c>
      <c r="AR52" vm="947">
        <f ca="1"/>
        <v>135.44999999999999</v>
      </c>
      <c r="AS52" s="1">
        <f t="shared" ca="1" si="24"/>
        <v>-1.6215817793174532E-3</v>
      </c>
      <c r="AT52" s="1">
        <f t="shared" ca="1" si="25"/>
        <v>-5.9027521581946801E-4</v>
      </c>
      <c r="AU52" s="1">
        <f t="shared" ca="1" si="26"/>
        <v>9.322033898305071E-2</v>
      </c>
      <c r="AV52" s="1">
        <f t="shared" ca="1" si="27"/>
        <v>1.0293130454240289E-2</v>
      </c>
      <c r="AX52" vm="940">
        <f ca="1"/>
        <v>44935</v>
      </c>
      <c r="AY52" vm="948">
        <f ca="1"/>
        <v>102.46</v>
      </c>
      <c r="AZ52" s="1">
        <f t="shared" ca="1" si="28"/>
        <v>1.5360221979982134E-2</v>
      </c>
      <c r="BA52" s="1">
        <f t="shared" ca="1" si="29"/>
        <v>4.4444444444444439E-2</v>
      </c>
      <c r="BB52" s="1">
        <f t="shared" ca="1" si="30"/>
        <v>0.20911021949492564</v>
      </c>
      <c r="BC52" s="1">
        <f t="shared" ca="1" si="31"/>
        <v>-3.2026452527161083E-2</v>
      </c>
      <c r="BE52" vm="940">
        <f ca="1"/>
        <v>44935</v>
      </c>
      <c r="BF52" vm="368">
        <f ca="1"/>
        <v>83.79</v>
      </c>
      <c r="BG52" s="1">
        <f t="shared" ca="1" si="32"/>
        <v>4.2553191489361722E-2</v>
      </c>
      <c r="BH52" s="1">
        <f t="shared" ca="1" si="33"/>
        <v>5.9559939301972786E-2</v>
      </c>
      <c r="BI52" s="1">
        <f t="shared" ca="1" si="34"/>
        <v>0.22895277207392195</v>
      </c>
      <c r="BJ52" s="1">
        <f t="shared" ca="1" si="35"/>
        <v>-5.6418918918918821E-2</v>
      </c>
      <c r="BL52" vm="940">
        <f ca="1"/>
        <v>44935</v>
      </c>
      <c r="BM52" vm="949">
        <f ca="1"/>
        <v>90.01</v>
      </c>
      <c r="BN52" s="1">
        <f t="shared" ca="1" si="36"/>
        <v>4.4078413177125755E-2</v>
      </c>
      <c r="BO52" s="1">
        <f t="shared" ca="1" si="37"/>
        <v>6.4955040227165278E-2</v>
      </c>
      <c r="BP52" s="1">
        <f t="shared" ca="1" si="38"/>
        <v>0.16941665583993773</v>
      </c>
      <c r="BQ52" s="1">
        <f t="shared" ca="1" si="39"/>
        <v>-0.17641138256016103</v>
      </c>
      <c r="BS52" vm="940">
        <f ca="1"/>
        <v>44935</v>
      </c>
      <c r="BT52" vm="950">
        <f ca="1"/>
        <v>130.49</v>
      </c>
      <c r="BU52" s="1">
        <f t="shared" ca="1" si="40"/>
        <v>4.6179748256233506E-2</v>
      </c>
      <c r="BV52" s="1">
        <f t="shared" ca="1" si="41"/>
        <v>2.3611546909319148E-2</v>
      </c>
      <c r="BW52" s="1">
        <f t="shared" ca="1" si="42"/>
        <v>0.11720890410958915</v>
      </c>
      <c r="BX52" s="1">
        <f t="shared" ca="1" si="43"/>
        <v>-0.21277750965250955</v>
      </c>
      <c r="BZ52" vm="940">
        <f ca="1"/>
        <v>44935</v>
      </c>
      <c r="CA52" vm="951">
        <f ca="1"/>
        <v>71.33</v>
      </c>
      <c r="CB52" s="1">
        <f t="shared" ca="1" si="44"/>
        <v>4.6478873239436383E-3</v>
      </c>
      <c r="CC52" s="1">
        <f t="shared" ca="1" si="45"/>
        <v>1.206015891032909E-2</v>
      </c>
      <c r="CD52" s="1">
        <f t="shared" ca="1" si="46"/>
        <v>0.14770716009654061</v>
      </c>
      <c r="CE52" s="1">
        <f t="shared" ca="1" si="47"/>
        <v>2.7809798270893263E-2</v>
      </c>
      <c r="CG52" vm="940">
        <f ca="1"/>
        <v>44935</v>
      </c>
      <c r="CH52" vm="952">
        <f ca="1"/>
        <v>56.22</v>
      </c>
      <c r="CI52" s="1">
        <f t="shared" ca="1" si="48"/>
        <v>6.3362965765084198E-2</v>
      </c>
      <c r="CJ52" s="1">
        <f t="shared" ca="1" si="49"/>
        <v>0.12507504502701622</v>
      </c>
      <c r="CK52" s="1">
        <f t="shared" ca="1" si="50"/>
        <v>0.27280959927552628</v>
      </c>
      <c r="CL52" s="1">
        <f t="shared" ca="1" si="51"/>
        <v>0.19667943805874846</v>
      </c>
      <c r="CN52" vm="940">
        <f ca="1"/>
        <v>44935</v>
      </c>
      <c r="CO52" vm="953">
        <f ca="1"/>
        <v>66.569999999999993</v>
      </c>
      <c r="CP52" s="1">
        <f t="shared" ca="1" si="52"/>
        <v>4.636906633134228E-2</v>
      </c>
      <c r="CQ52" s="1">
        <f t="shared" ca="1" si="53"/>
        <v>8.0681818181818049E-2</v>
      </c>
      <c r="CR52" s="1">
        <f t="shared" ca="1" si="54"/>
        <v>0.21500273772586229</v>
      </c>
      <c r="CS52" s="1">
        <f t="shared" ca="1" si="55"/>
        <v>-0.15605983772819476</v>
      </c>
      <c r="CU52" vm="940">
        <f ca="1"/>
        <v>44935</v>
      </c>
      <c r="CV52" vm="954">
        <f ca="1"/>
        <v>112.895</v>
      </c>
      <c r="CW52" s="1">
        <f t="shared" ca="1" si="56"/>
        <v>6.6707610903765327E-2</v>
      </c>
      <c r="CX52" s="1">
        <f t="shared" ca="1" si="57"/>
        <v>5.7168274182975834E-2</v>
      </c>
      <c r="CY52" s="1">
        <f t="shared" ca="1" si="58"/>
        <v>0.30401386081432274</v>
      </c>
      <c r="CZ52" s="1">
        <f t="shared" ca="1" si="59"/>
        <v>-0.26431201329379955</v>
      </c>
      <c r="DB52" vm="940">
        <f ca="1"/>
        <v>44935</v>
      </c>
      <c r="DC52" vm="955">
        <f ca="1"/>
        <v>22.14</v>
      </c>
      <c r="DD52" s="1">
        <f t="shared" ca="1" si="60"/>
        <v>4.5819555975436882E-2</v>
      </c>
      <c r="DE52" s="1">
        <f t="shared" ca="1" si="61"/>
        <v>0.13596716264751166</v>
      </c>
      <c r="DF52" s="1">
        <f t="shared" ca="1" si="62"/>
        <v>0.17891373801916929</v>
      </c>
      <c r="DG52" s="1">
        <f t="shared" ca="1" si="63"/>
        <v>-3.9062499999999938E-2</v>
      </c>
      <c r="DI52" vm="956">
        <f ca="1"/>
        <v>44927</v>
      </c>
      <c r="DJ52" vm="957">
        <f ca="1"/>
        <v>16932.11</v>
      </c>
      <c r="DK52" s="1">
        <f t="shared" ca="1" si="64"/>
        <v>2.146806424854841E-2</v>
      </c>
      <c r="DL52" s="1">
        <f t="shared" ca="1" si="65"/>
        <v>-1.025338564561081E-2</v>
      </c>
      <c r="DM52" s="1">
        <f t="shared" ca="1" si="66"/>
        <v>-0.13395171602475572</v>
      </c>
      <c r="DN52" s="1">
        <f t="shared" ca="1" si="67"/>
        <v>-0.59577041857018442</v>
      </c>
    </row>
    <row r="53" spans="1:118" x14ac:dyDescent="0.25">
      <c r="A53" vm="958">
        <f ca="1"/>
        <v>44929</v>
      </c>
      <c r="B53" vm="959">
        <f ca="1"/>
        <v>388.08</v>
      </c>
      <c r="C53" s="1">
        <f t="shared" ca="1" si="0"/>
        <v>1.4773945558664271E-2</v>
      </c>
      <c r="D53" s="1">
        <f t="shared" ca="1" si="1"/>
        <v>-1.3222131814483291E-2</v>
      </c>
      <c r="E53" s="1">
        <f t="shared" ca="1" si="2"/>
        <v>6.9709749441825744E-2</v>
      </c>
      <c r="F53" s="1">
        <f t="shared" ca="1" si="3"/>
        <v>-0.167371108584179</v>
      </c>
      <c r="H53" vm="958">
        <f ca="1"/>
        <v>44929</v>
      </c>
      <c r="I53" vm="960">
        <f ca="1"/>
        <v>50.4</v>
      </c>
      <c r="J53" s="1">
        <f t="shared" ca="1" si="4"/>
        <v>5.0218795582412927E-2</v>
      </c>
      <c r="K53" s="1">
        <f t="shared" ca="1" si="5"/>
        <v>1.9417475728155359E-2</v>
      </c>
      <c r="L53" s="1">
        <f t="shared" ca="1" si="6"/>
        <v>3.4270469936384197E-2</v>
      </c>
      <c r="M53" s="1">
        <f t="shared" ca="1" si="7"/>
        <v>-0.34065934065934067</v>
      </c>
      <c r="O53" vm="958">
        <f ca="1"/>
        <v>44929</v>
      </c>
      <c r="P53" vm="82">
        <f ca="1"/>
        <v>132.07</v>
      </c>
      <c r="Q53" s="1">
        <f t="shared" ca="1" si="8"/>
        <v>2.25301951068442E-2</v>
      </c>
      <c r="R53" s="1">
        <f t="shared" ca="1" si="9"/>
        <v>-5.2786344402209091E-2</v>
      </c>
      <c r="S53" s="1">
        <f t="shared" ca="1" si="10"/>
        <v>-6.1002488446498485E-2</v>
      </c>
      <c r="T53" s="1">
        <f t="shared" ca="1" si="11"/>
        <v>-0.33792861439743332</v>
      </c>
      <c r="V53" vm="958">
        <f ca="1"/>
        <v>44929</v>
      </c>
      <c r="W53" vm="961">
        <f ca="1"/>
        <v>75.78</v>
      </c>
      <c r="X53" s="1">
        <f t="shared" ca="1" si="12"/>
        <v>1.6498993963782752E-2</v>
      </c>
      <c r="Y53" s="1">
        <f t="shared" ca="1" si="13"/>
        <v>-1.4494663328501703E-3</v>
      </c>
      <c r="Z53" s="1">
        <f t="shared" ca="1" si="14"/>
        <v>0.13954887218045114</v>
      </c>
      <c r="AA53" s="1">
        <f t="shared" ca="1" si="15"/>
        <v>-2.1183156807026614E-2</v>
      </c>
      <c r="AC53" vm="958">
        <f ca="1"/>
        <v>44929</v>
      </c>
      <c r="AD53" vm="962">
        <f ca="1"/>
        <v>87.56</v>
      </c>
      <c r="AE53" s="1">
        <f t="shared" ca="1" si="16"/>
        <v>1.0289242025837821E-3</v>
      </c>
      <c r="AF53" s="1">
        <f t="shared" ca="1" si="17"/>
        <v>5.9022738268021228E-2</v>
      </c>
      <c r="AG53" s="1">
        <f t="shared" ca="1" si="18"/>
        <v>7.0415647921760458E-2</v>
      </c>
      <c r="AH53" s="1">
        <f t="shared" ca="1" si="19"/>
        <v>0.42745353765895006</v>
      </c>
      <c r="AJ53" vm="958">
        <f ca="1"/>
        <v>44929</v>
      </c>
      <c r="AK53" vm="119">
        <f ca="1"/>
        <v>35.380000000000003</v>
      </c>
      <c r="AL53" s="1">
        <f t="shared" ca="1" si="20"/>
        <v>3.4502923976608174E-2</v>
      </c>
      <c r="AM53" s="1">
        <f t="shared" ca="1" si="21"/>
        <v>2.4616275702287905E-2</v>
      </c>
      <c r="AN53" s="1">
        <f t="shared" ca="1" si="22"/>
        <v>0.14535448365166725</v>
      </c>
      <c r="AO53" s="1">
        <f t="shared" ca="1" si="23"/>
        <v>-0.14063638571775561</v>
      </c>
      <c r="AQ53" vm="958">
        <f ca="1"/>
        <v>44929</v>
      </c>
      <c r="AR53" vm="403">
        <f ca="1"/>
        <v>135.66999999999999</v>
      </c>
      <c r="AS53" s="1">
        <f t="shared" ca="1" si="24"/>
        <v>-1.3249907986750595E-3</v>
      </c>
      <c r="AT53" s="1">
        <f t="shared" ca="1" si="25"/>
        <v>-1.6741556747354707E-2</v>
      </c>
      <c r="AU53" s="1">
        <f t="shared" ca="1" si="26"/>
        <v>0.10642635785353109</v>
      </c>
      <c r="AV53" s="1">
        <f t="shared" ca="1" si="27"/>
        <v>9.8250837365090674E-3</v>
      </c>
      <c r="AX53" vm="958">
        <f ca="1"/>
        <v>44929</v>
      </c>
      <c r="AY53" vm="963">
        <f ca="1"/>
        <v>100.91</v>
      </c>
      <c r="AZ53" s="1">
        <f t="shared" ca="1" si="28"/>
        <v>2.7492108746563517E-2</v>
      </c>
      <c r="BA53" s="1">
        <f t="shared" ca="1" si="29"/>
        <v>1.8572726355102487E-2</v>
      </c>
      <c r="BB53" s="1">
        <f t="shared" ca="1" si="30"/>
        <v>0.18494598403006107</v>
      </c>
      <c r="BC53" s="1">
        <f t="shared" ca="1" si="31"/>
        <v>-5.2399286317964117E-2</v>
      </c>
      <c r="BE53" vm="958">
        <f ca="1"/>
        <v>44929</v>
      </c>
      <c r="BF53" vm="964">
        <f ca="1"/>
        <v>80.37</v>
      </c>
      <c r="BG53" s="1">
        <f t="shared" ca="1" si="32"/>
        <v>3.4629248197734261E-2</v>
      </c>
      <c r="BH53" s="1">
        <f t="shared" ca="1" si="33"/>
        <v>-7.5327241294146632E-3</v>
      </c>
      <c r="BI53" s="1">
        <f t="shared" ca="1" si="34"/>
        <v>0.15706881658508512</v>
      </c>
      <c r="BJ53" s="1">
        <f t="shared" ca="1" si="35"/>
        <v>-9.9999999999999922E-2</v>
      </c>
      <c r="BL53" vm="958">
        <f ca="1"/>
        <v>44929</v>
      </c>
      <c r="BM53" vm="27">
        <f ca="1"/>
        <v>86.21</v>
      </c>
      <c r="BN53" s="1">
        <f t="shared" ca="1" si="36"/>
        <v>2.3993348378667255E-2</v>
      </c>
      <c r="BO53" s="1">
        <f t="shared" ca="1" si="37"/>
        <v>-1.0104489608451138E-2</v>
      </c>
      <c r="BP53" s="1">
        <f t="shared" ca="1" si="38"/>
        <v>9.6400864809868994E-2</v>
      </c>
      <c r="BQ53" s="1">
        <f t="shared" ca="1" si="39"/>
        <v>-0.22235251668771427</v>
      </c>
      <c r="BS53" vm="958">
        <f ca="1"/>
        <v>44929</v>
      </c>
      <c r="BT53" vm="965">
        <f ca="1"/>
        <v>124.73</v>
      </c>
      <c r="BU53" s="1">
        <f t="shared" ca="1" si="40"/>
        <v>2.3304403728705101E-3</v>
      </c>
      <c r="BV53" s="1">
        <f t="shared" ca="1" si="41"/>
        <v>-4.720800549996175E-2</v>
      </c>
      <c r="BW53" s="1">
        <f t="shared" ca="1" si="42"/>
        <v>3.2789600066241681E-2</v>
      </c>
      <c r="BX53" s="1">
        <f t="shared" ca="1" si="43"/>
        <v>-0.24829747483878745</v>
      </c>
      <c r="BZ53" vm="958">
        <f ca="1"/>
        <v>44929</v>
      </c>
      <c r="CA53" vm="966">
        <f ca="1"/>
        <v>71</v>
      </c>
      <c r="CB53" s="1">
        <f t="shared" ca="1" si="44"/>
        <v>7.0921985815602835E-3</v>
      </c>
      <c r="CC53" s="1">
        <f t="shared" ca="1" si="45"/>
        <v>2.4001129464916236E-3</v>
      </c>
      <c r="CD53" s="1">
        <f t="shared" ca="1" si="46"/>
        <v>0.11355081555834383</v>
      </c>
      <c r="CE53" s="1">
        <f t="shared" ca="1" si="47"/>
        <v>8.3794915494958596E-3</v>
      </c>
      <c r="CG53" vm="958">
        <f ca="1"/>
        <v>44929</v>
      </c>
      <c r="CH53" vm="967">
        <f ca="1"/>
        <v>52.87</v>
      </c>
      <c r="CI53" s="1">
        <f t="shared" ca="1" si="48"/>
        <v>6.143344709897601E-2</v>
      </c>
      <c r="CJ53" s="1">
        <f t="shared" ca="1" si="49"/>
        <v>3.0805225190095504E-2</v>
      </c>
      <c r="CK53" s="1">
        <f t="shared" ca="1" si="50"/>
        <v>0.1596841412590479</v>
      </c>
      <c r="CL53" s="1">
        <f t="shared" ca="1" si="51"/>
        <v>0.14760147601476009</v>
      </c>
      <c r="CN53" vm="958">
        <f ca="1"/>
        <v>44929</v>
      </c>
      <c r="CO53" vm="968">
        <f ca="1"/>
        <v>63.62</v>
      </c>
      <c r="CP53" s="1">
        <f t="shared" ca="1" si="52"/>
        <v>5.4708222811671037E-2</v>
      </c>
      <c r="CQ53" s="1">
        <f t="shared" ca="1" si="53"/>
        <v>3.6493971977842862E-2</v>
      </c>
      <c r="CR53" s="1">
        <f t="shared" ca="1" si="54"/>
        <v>0.11282140983033051</v>
      </c>
      <c r="CS53" s="1">
        <f t="shared" ca="1" si="55"/>
        <v>-0.20185673064860116</v>
      </c>
      <c r="CU53" vm="958">
        <f ca="1"/>
        <v>44929</v>
      </c>
      <c r="CV53" vm="969">
        <f ca="1"/>
        <v>105.83499999999999</v>
      </c>
      <c r="CW53" s="1">
        <f t="shared" ca="1" si="56"/>
        <v>4.3017640681974917E-2</v>
      </c>
      <c r="CX53" s="1">
        <f t="shared" ca="1" si="57"/>
        <v>-3.8038538447555011E-2</v>
      </c>
      <c r="CY53" s="1">
        <f t="shared" ca="1" si="58"/>
        <v>0.12232237539766699</v>
      </c>
      <c r="CZ53" s="1">
        <f t="shared" ca="1" si="59"/>
        <v>-0.28704233891340231</v>
      </c>
      <c r="DB53" vm="958">
        <f ca="1"/>
        <v>44929</v>
      </c>
      <c r="DC53" vm="970">
        <f ca="1"/>
        <v>21.17</v>
      </c>
      <c r="DD53" s="1">
        <f t="shared" ca="1" si="60"/>
        <v>5.4282868525896588E-2</v>
      </c>
      <c r="DE53" s="1">
        <f t="shared" ca="1" si="61"/>
        <v>8.0102040816326534E-2</v>
      </c>
      <c r="DF53" s="1">
        <f t="shared" ca="1" si="62"/>
        <v>3.9273441335297039E-2</v>
      </c>
      <c r="DG53" s="1">
        <f t="shared" ca="1" si="63"/>
        <v>-0.12556794712928537</v>
      </c>
      <c r="DI53" vm="971">
        <f ca="1"/>
        <v>44920</v>
      </c>
      <c r="DJ53" vm="972">
        <f ca="1"/>
        <v>16576.25</v>
      </c>
      <c r="DK53" s="1">
        <f t="shared" ca="1" si="64"/>
        <v>-1.4100130134916823E-2</v>
      </c>
      <c r="DL53" s="1">
        <f t="shared" ca="1" si="65"/>
        <v>-2.5925756165439615E-2</v>
      </c>
      <c r="DM53" s="1">
        <f t="shared" ca="1" si="66"/>
        <v>-0.1466098640856672</v>
      </c>
      <c r="DN53" s="1">
        <f t="shared" ca="1" si="67"/>
        <v>-0.64205647717712577</v>
      </c>
    </row>
    <row r="54" spans="1:118" x14ac:dyDescent="0.25">
      <c r="A54" vm="973">
        <f ca="1"/>
        <v>44922</v>
      </c>
      <c r="B54" vm="974">
        <f ca="1"/>
        <v>382.43</v>
      </c>
      <c r="C54" s="1">
        <f t="shared" ca="1" si="0"/>
        <v>-1.2535582774020478E-3</v>
      </c>
      <c r="D54" s="1">
        <f t="shared" ca="1" si="1"/>
        <v>-6.0160723501511429E-2</v>
      </c>
      <c r="E54" s="1">
        <f t="shared" ca="1" si="2"/>
        <v>7.069264796461168E-2</v>
      </c>
      <c r="F54" s="1">
        <f t="shared" ca="1" si="3"/>
        <v>-0.1948164055920498</v>
      </c>
      <c r="H54" vm="973">
        <f ca="1"/>
        <v>44922</v>
      </c>
      <c r="I54" vm="975">
        <f ca="1"/>
        <v>47.99</v>
      </c>
      <c r="J54" s="1">
        <f t="shared" ca="1" si="4"/>
        <v>3.974895397489641E-3</v>
      </c>
      <c r="K54" s="1">
        <f t="shared" ca="1" si="5"/>
        <v>-7.6049287639584059E-2</v>
      </c>
      <c r="L54" s="1">
        <f t="shared" ca="1" si="6"/>
        <v>2.0881186051368013E-3</v>
      </c>
      <c r="M54" s="1">
        <f t="shared" ca="1" si="7"/>
        <v>-0.3822090628218332</v>
      </c>
      <c r="O54" vm="973">
        <f ca="1"/>
        <v>44922</v>
      </c>
      <c r="P54" vm="976">
        <f ca="1"/>
        <v>129.16</v>
      </c>
      <c r="Q54" s="1">
        <f t="shared" ca="1" si="8"/>
        <v>-2.0860696901800991E-3</v>
      </c>
      <c r="R54" s="1">
        <f t="shared" ca="1" si="9"/>
        <v>-0.1151000274047685</v>
      </c>
      <c r="S54" s="1">
        <f t="shared" ca="1" si="10"/>
        <v>-9.3295893295893245E-2</v>
      </c>
      <c r="T54" s="1">
        <f t="shared" ca="1" si="11"/>
        <v>-0.36822539620426531</v>
      </c>
      <c r="V54" vm="973">
        <f ca="1"/>
        <v>44922</v>
      </c>
      <c r="W54" vm="977">
        <f ca="1"/>
        <v>74.55</v>
      </c>
      <c r="X54" s="1">
        <f t="shared" ca="1" si="12"/>
        <v>-8.3798882681565528E-3</v>
      </c>
      <c r="Y54" s="1">
        <f t="shared" ca="1" si="13"/>
        <v>-3.4201321414691031E-2</v>
      </c>
      <c r="Z54" s="1">
        <f t="shared" ca="1" si="14"/>
        <v>0.11718867076277525</v>
      </c>
      <c r="AA54" s="1">
        <f t="shared" ca="1" si="15"/>
        <v>-3.3199325638697992E-2</v>
      </c>
      <c r="AC54" vm="973">
        <f ca="1"/>
        <v>44922</v>
      </c>
      <c r="AD54" vm="978">
        <f ca="1"/>
        <v>87.47</v>
      </c>
      <c r="AE54" s="1">
        <f t="shared" ca="1" si="16"/>
        <v>4.7093958189753796E-3</v>
      </c>
      <c r="AF54" s="1">
        <f t="shared" ca="1" si="17"/>
        <v>-3.1447237293765952E-2</v>
      </c>
      <c r="AG54" s="1">
        <f t="shared" ca="1" si="18"/>
        <v>0.21452374340460989</v>
      </c>
      <c r="AH54" s="1">
        <f t="shared" ca="1" si="19"/>
        <v>0.57603603603603604</v>
      </c>
      <c r="AJ54" vm="973">
        <f ca="1"/>
        <v>44922</v>
      </c>
      <c r="AK54" vm="979">
        <f ca="1"/>
        <v>34.200000000000003</v>
      </c>
      <c r="AL54" s="1">
        <f t="shared" ca="1" si="20"/>
        <v>7.3637702503681875E-3</v>
      </c>
      <c r="AM54" s="1">
        <f t="shared" ca="1" si="21"/>
        <v>-4.8149178959087026E-2</v>
      </c>
      <c r="AN54" s="1">
        <f t="shared" ca="1" si="22"/>
        <v>0.12648221343873528</v>
      </c>
      <c r="AO54" s="1">
        <f t="shared" ca="1" si="23"/>
        <v>-0.12419974391805363</v>
      </c>
      <c r="AQ54" vm="973">
        <f ca="1"/>
        <v>44922</v>
      </c>
      <c r="AR54" vm="980">
        <f ca="1"/>
        <v>135.85</v>
      </c>
      <c r="AS54" s="1">
        <f t="shared" ca="1" si="24"/>
        <v>-1.8368846436443791E-3</v>
      </c>
      <c r="AT54" s="1">
        <f t="shared" ca="1" si="25"/>
        <v>-2.8115610244670245E-2</v>
      </c>
      <c r="AU54" s="1">
        <f t="shared" ca="1" si="26"/>
        <v>0.12170753860127154</v>
      </c>
      <c r="AV54" s="1">
        <f t="shared" ca="1" si="27"/>
        <v>-3.577258854425433E-2</v>
      </c>
      <c r="AX54" vm="973">
        <f ca="1"/>
        <v>44922</v>
      </c>
      <c r="AY54" vm="981">
        <f ca="1"/>
        <v>98.21</v>
      </c>
      <c r="AZ54" s="1">
        <f t="shared" ca="1" si="28"/>
        <v>-1.8294542128265761E-3</v>
      </c>
      <c r="BA54" s="1">
        <f t="shared" ca="1" si="29"/>
        <v>-4.0261897781686748E-2</v>
      </c>
      <c r="BB54" s="1">
        <f t="shared" ca="1" si="30"/>
        <v>0.18553838725253488</v>
      </c>
      <c r="BC54" s="1">
        <f t="shared" ca="1" si="31"/>
        <v>-7.1826859465078996E-2</v>
      </c>
      <c r="BE54" vm="973">
        <f ca="1"/>
        <v>44922</v>
      </c>
      <c r="BF54" vm="982">
        <f ca="1"/>
        <v>77.680000000000007</v>
      </c>
      <c r="BG54" s="1">
        <f t="shared" ca="1" si="32"/>
        <v>-1.069791136016288E-2</v>
      </c>
      <c r="BH54" s="1">
        <f t="shared" ca="1" si="33"/>
        <v>-7.2588347659980873E-2</v>
      </c>
      <c r="BI54" s="1">
        <f t="shared" ca="1" si="34"/>
        <v>0.14218497279811793</v>
      </c>
      <c r="BJ54" s="1">
        <f t="shared" ca="1" si="35"/>
        <v>-0.14269948129345539</v>
      </c>
      <c r="BL54" vm="973">
        <f ca="1"/>
        <v>44922</v>
      </c>
      <c r="BM54" vm="983">
        <f ca="1"/>
        <v>84.19</v>
      </c>
      <c r="BN54" s="1">
        <f t="shared" ca="1" si="36"/>
        <v>-4.022240624630349E-3</v>
      </c>
      <c r="BO54" s="1">
        <f t="shared" ca="1" si="37"/>
        <v>-5.170083352106334E-2</v>
      </c>
      <c r="BP54" s="1">
        <f t="shared" ca="1" si="38"/>
        <v>3.4021125030704938E-2</v>
      </c>
      <c r="BQ54" s="1">
        <f t="shared" ca="1" si="39"/>
        <v>-0.27509901842603757</v>
      </c>
      <c r="BS54" vm="973">
        <f ca="1"/>
        <v>44922</v>
      </c>
      <c r="BT54" vm="984">
        <f ca="1"/>
        <v>124.44</v>
      </c>
      <c r="BU54" s="1">
        <f t="shared" ca="1" si="40"/>
        <v>-1.2841091492776613E-3</v>
      </c>
      <c r="BV54" s="1">
        <f t="shared" ca="1" si="41"/>
        <v>-8.067375886524833E-2</v>
      </c>
      <c r="BW54" s="1">
        <f t="shared" ca="1" si="42"/>
        <v>4.7651119717124067E-2</v>
      </c>
      <c r="BX54" s="1">
        <f t="shared" ca="1" si="43"/>
        <v>-0.28429286248346469</v>
      </c>
      <c r="BZ54" vm="973">
        <f ca="1"/>
        <v>44922</v>
      </c>
      <c r="CA54" vm="985">
        <f ca="1"/>
        <v>70.5</v>
      </c>
      <c r="CB54" s="1">
        <f t="shared" ca="1" si="44"/>
        <v>-5.7819771541390017E-3</v>
      </c>
      <c r="CC54" s="1">
        <f t="shared" ca="1" si="45"/>
        <v>-7.4616359284809392E-3</v>
      </c>
      <c r="CD54" s="1">
        <f t="shared" ca="1" si="46"/>
        <v>7.6171576858494808E-2</v>
      </c>
      <c r="CE54" s="1">
        <f t="shared" ca="1" si="47"/>
        <v>-1.5088013411567453E-2</v>
      </c>
      <c r="CG54" vm="973">
        <f ca="1"/>
        <v>44922</v>
      </c>
      <c r="CH54" vm="986">
        <f ca="1"/>
        <v>49.81</v>
      </c>
      <c r="CI54" s="1">
        <f t="shared" ca="1" si="48"/>
        <v>-1.9295136837960167E-2</v>
      </c>
      <c r="CJ54" s="1">
        <f t="shared" ca="1" si="49"/>
        <v>-9.089249863113702E-2</v>
      </c>
      <c r="CK54" s="1">
        <f t="shared" ca="1" si="50"/>
        <v>0.17227582960696636</v>
      </c>
      <c r="CL54" s="1">
        <f t="shared" ca="1" si="51"/>
        <v>0.11232693166592231</v>
      </c>
      <c r="CN54" vm="973">
        <f ca="1"/>
        <v>44922</v>
      </c>
      <c r="CO54" vm="163">
        <f ca="1"/>
        <v>60.32</v>
      </c>
      <c r="CP54" s="1">
        <f t="shared" ca="1" si="52"/>
        <v>-8.3840210422488574E-3</v>
      </c>
      <c r="CQ54" s="1">
        <f t="shared" ca="1" si="53"/>
        <v>-3.688328277183462E-2</v>
      </c>
      <c r="CR54" s="1">
        <f t="shared" ca="1" si="54"/>
        <v>0.10294386542329499</v>
      </c>
      <c r="CS54" s="1">
        <f t="shared" ca="1" si="55"/>
        <v>-0.29680578223362092</v>
      </c>
      <c r="CU54" vm="973">
        <f ca="1"/>
        <v>44922</v>
      </c>
      <c r="CV54" vm="987">
        <f ca="1"/>
        <v>101.47</v>
      </c>
      <c r="CW54" s="1">
        <f t="shared" ca="1" si="56"/>
        <v>-2.6538234715942207E-3</v>
      </c>
      <c r="CX54" s="1">
        <f t="shared" ca="1" si="57"/>
        <v>-9.3532249419331775E-2</v>
      </c>
      <c r="CY54" s="1">
        <f t="shared" ca="1" si="58"/>
        <v>9.6261884183232463E-2</v>
      </c>
      <c r="CZ54" s="1">
        <f t="shared" ca="1" si="59"/>
        <v>-0.3427895981087471</v>
      </c>
      <c r="DB54" vm="973">
        <f ca="1"/>
        <v>44922</v>
      </c>
      <c r="DC54" vm="988">
        <f ca="1"/>
        <v>20.079999999999998</v>
      </c>
      <c r="DD54" s="1">
        <f t="shared" ca="1" si="60"/>
        <v>1.3629480060575447E-2</v>
      </c>
      <c r="DE54" s="1">
        <f t="shared" ca="1" si="61"/>
        <v>-4.4264635887672689E-2</v>
      </c>
      <c r="DF54" s="1">
        <f t="shared" ca="1" si="62"/>
        <v>1.3118062563067507E-2</v>
      </c>
      <c r="DG54" s="1">
        <f t="shared" ca="1" si="63"/>
        <v>-0.12007011393514469</v>
      </c>
      <c r="DI54" vm="989">
        <f ca="1"/>
        <v>44913</v>
      </c>
      <c r="DJ54" vm="990">
        <f ca="1"/>
        <v>16813.32</v>
      </c>
      <c r="DK54" s="1">
        <f t="shared" ca="1" si="64"/>
        <v>-1.3767707065007746E-3</v>
      </c>
      <c r="DL54" s="1">
        <f t="shared" ca="1" si="65"/>
        <v>1.8814966169418319E-2</v>
      </c>
      <c r="DM54" s="1">
        <f t="shared" ca="1" si="66"/>
        <v>-0.10799936336145155</v>
      </c>
      <c r="DN54" s="1">
        <f t="shared" ca="1" si="67"/>
        <v>-0.66963017282337922</v>
      </c>
    </row>
    <row r="55" spans="1:118" x14ac:dyDescent="0.25">
      <c r="A55" vm="991">
        <f ca="1"/>
        <v>44914</v>
      </c>
      <c r="B55" vm="992">
        <f ca="1"/>
        <v>382.91</v>
      </c>
      <c r="C55" s="1">
        <f t="shared" ca="1" si="0"/>
        <v>-9.3928562110250427E-4</v>
      </c>
      <c r="D55" s="1">
        <f t="shared" ca="1" si="1"/>
        <v>-4.8268834041706954E-2</v>
      </c>
      <c r="E55" s="1">
        <f t="shared" ca="1" si="2"/>
        <v>4.0657698056801299E-2</v>
      </c>
      <c r="F55" s="1">
        <f t="shared" ca="1" si="3"/>
        <v>-0.18633659158521035</v>
      </c>
      <c r="H55" vm="991">
        <f ca="1"/>
        <v>44914</v>
      </c>
      <c r="I55" vm="993">
        <f ca="1"/>
        <v>47.8</v>
      </c>
      <c r="J55" s="1">
        <f t="shared" ca="1" si="4"/>
        <v>-5.2029136316337149E-3</v>
      </c>
      <c r="K55" s="1">
        <f t="shared" ca="1" si="5"/>
        <v>-4.7808764940239154E-2</v>
      </c>
      <c r="L55" s="1">
        <f t="shared" ca="1" si="6"/>
        <v>-2.6674811647322383E-2</v>
      </c>
      <c r="M55" s="1">
        <f t="shared" ca="1" si="7"/>
        <v>-0.38804250416079888</v>
      </c>
      <c r="O55" vm="991">
        <f ca="1"/>
        <v>44914</v>
      </c>
      <c r="P55" vm="994">
        <f ca="1"/>
        <v>129.43</v>
      </c>
      <c r="Q55" s="1">
        <f t="shared" ca="1" si="8"/>
        <v>-3.3455305802404522E-2</v>
      </c>
      <c r="R55" s="1">
        <f t="shared" ca="1" si="9"/>
        <v>-9.254714996844976E-2</v>
      </c>
      <c r="S55" s="1">
        <f t="shared" ca="1" si="10"/>
        <v>-0.11603606064745241</v>
      </c>
      <c r="T55" s="1">
        <f t="shared" ca="1" si="11"/>
        <v>-0.36300999064914607</v>
      </c>
      <c r="V55" vm="991">
        <f ca="1"/>
        <v>44914</v>
      </c>
      <c r="W55" vm="708">
        <f ca="1"/>
        <v>75.180000000000007</v>
      </c>
      <c r="X55" s="1">
        <f t="shared" ca="1" si="12"/>
        <v>4.2746460058777367E-3</v>
      </c>
      <c r="Y55" s="1">
        <f t="shared" ca="1" si="13"/>
        <v>-1.4032786885245813E-2</v>
      </c>
      <c r="Z55" s="1">
        <f t="shared" ca="1" si="14"/>
        <v>8.3597578552897261E-2</v>
      </c>
      <c r="AA55" s="1">
        <f t="shared" ca="1" si="15"/>
        <v>-9.3023255813944419E-4</v>
      </c>
      <c r="AC55" vm="991">
        <f ca="1"/>
        <v>44914</v>
      </c>
      <c r="AD55" vm="995">
        <f ca="1"/>
        <v>87.06</v>
      </c>
      <c r="AE55" s="1">
        <f t="shared" ca="1" si="16"/>
        <v>3.2005689900426779E-2</v>
      </c>
      <c r="AF55" s="1">
        <f t="shared" ca="1" si="17"/>
        <v>-5.2356590834875393E-2</v>
      </c>
      <c r="AG55" s="1">
        <f t="shared" ca="1" si="18"/>
        <v>0.23524404086265605</v>
      </c>
      <c r="AH55" s="1">
        <f t="shared" ca="1" si="19"/>
        <v>0.58579234972677607</v>
      </c>
      <c r="AJ55" vm="991">
        <f ca="1"/>
        <v>44914</v>
      </c>
      <c r="AK55" vm="996">
        <f ca="1"/>
        <v>33.950000000000003</v>
      </c>
      <c r="AL55" s="1">
        <f t="shared" ca="1" si="20"/>
        <v>7.418397626112759E-3</v>
      </c>
      <c r="AM55" s="1">
        <f t="shared" ca="1" si="21"/>
        <v>-5.9817225145388994E-2</v>
      </c>
      <c r="AN55" s="1">
        <f t="shared" ca="1" si="22"/>
        <v>9.3397745571658683E-2</v>
      </c>
      <c r="AO55" s="1">
        <f t="shared" ca="1" si="23"/>
        <v>-0.12545079855744454</v>
      </c>
      <c r="AQ55" vm="991">
        <f ca="1"/>
        <v>44914</v>
      </c>
      <c r="AR55" vm="997">
        <f ca="1"/>
        <v>136.1</v>
      </c>
      <c r="AS55" s="1">
        <f t="shared" ca="1" si="24"/>
        <v>4.2057109127130021E-3</v>
      </c>
      <c r="AT55" s="1">
        <f t="shared" ca="1" si="25"/>
        <v>-7.6558512577470745E-3</v>
      </c>
      <c r="AU55" s="1">
        <f t="shared" ca="1" si="26"/>
        <v>0.10893831988918756</v>
      </c>
      <c r="AV55" s="1">
        <f t="shared" ca="1" si="27"/>
        <v>-2.2972002871500481E-2</v>
      </c>
      <c r="AX55" vm="991">
        <f ca="1"/>
        <v>44914</v>
      </c>
      <c r="AY55" vm="998">
        <f ca="1"/>
        <v>98.39</v>
      </c>
      <c r="AZ55" s="1">
        <f t="shared" ca="1" si="28"/>
        <v>2.9561671763507266E-3</v>
      </c>
      <c r="BA55" s="1">
        <f t="shared" ca="1" si="29"/>
        <v>-2.8726554787759099E-2</v>
      </c>
      <c r="BB55" s="1">
        <f t="shared" ca="1" si="30"/>
        <v>0.1609439528023599</v>
      </c>
      <c r="BC55" s="1">
        <f t="shared" ca="1" si="31"/>
        <v>-5.3214010777521178E-2</v>
      </c>
      <c r="BE55" vm="991">
        <f ca="1"/>
        <v>44914</v>
      </c>
      <c r="BF55" vm="639">
        <f ca="1"/>
        <v>78.52</v>
      </c>
      <c r="BG55" s="1">
        <f t="shared" ca="1" si="32"/>
        <v>-7.0814365199797962E-3</v>
      </c>
      <c r="BH55" s="1">
        <f t="shared" ca="1" si="33"/>
        <v>-4.6740318076969871E-2</v>
      </c>
      <c r="BI55" s="1">
        <f t="shared" ca="1" si="34"/>
        <v>0.14744994885284216</v>
      </c>
      <c r="BJ55" s="1">
        <f t="shared" ca="1" si="35"/>
        <v>-0.11085947231344136</v>
      </c>
      <c r="BL55" vm="991">
        <f ca="1"/>
        <v>44914</v>
      </c>
      <c r="BM55" vm="999">
        <f ca="1"/>
        <v>84.53</v>
      </c>
      <c r="BN55" s="1">
        <f t="shared" ca="1" si="36"/>
        <v>1.1831519167067104E-4</v>
      </c>
      <c r="BO55" s="1">
        <f t="shared" ca="1" si="37"/>
        <v>-4.1609977324263053E-2</v>
      </c>
      <c r="BP55" s="1">
        <f t="shared" ca="1" si="38"/>
        <v>-1.4801864801864757E-2</v>
      </c>
      <c r="BQ55" s="1">
        <f t="shared" ca="1" si="39"/>
        <v>-0.24802063873320876</v>
      </c>
      <c r="BS55" vm="991">
        <f ca="1"/>
        <v>44914</v>
      </c>
      <c r="BT55" vm="1000">
        <f ca="1"/>
        <v>124.6</v>
      </c>
      <c r="BU55" s="1">
        <f t="shared" ca="1" si="40"/>
        <v>-2.2591779102604403E-2</v>
      </c>
      <c r="BV55" s="1">
        <f t="shared" ca="1" si="41"/>
        <v>-6.7365269461077848E-2</v>
      </c>
      <c r="BW55" s="1">
        <f t="shared" ca="1" si="42"/>
        <v>6.9500565702278931E-3</v>
      </c>
      <c r="BX55" s="1">
        <f t="shared" ca="1" si="43"/>
        <v>-0.27951890829189319</v>
      </c>
      <c r="BZ55" vm="991">
        <f ca="1"/>
        <v>44914</v>
      </c>
      <c r="CA55" vm="1001">
        <f ca="1"/>
        <v>70.91</v>
      </c>
      <c r="CB55" s="1">
        <f t="shared" ca="1" si="44"/>
        <v>6.101021566401711E-3</v>
      </c>
      <c r="CC55" s="1">
        <f t="shared" ca="1" si="45"/>
        <v>-4.2289258528335408E-4</v>
      </c>
      <c r="CD55" s="1">
        <f t="shared" ca="1" si="46"/>
        <v>-1.184503901895218E-2</v>
      </c>
      <c r="CE55" s="1">
        <f t="shared" ca="1" si="47"/>
        <v>1.7068273092369447E-2</v>
      </c>
      <c r="CG55" vm="991">
        <f ca="1"/>
        <v>44914</v>
      </c>
      <c r="CH55" vm="1002">
        <f ca="1"/>
        <v>50.79</v>
      </c>
      <c r="CI55" s="1">
        <f t="shared" ca="1" si="48"/>
        <v>1.6409845907544532E-2</v>
      </c>
      <c r="CJ55" s="1">
        <f t="shared" ca="1" si="49"/>
        <v>-3.1833778116660341E-2</v>
      </c>
      <c r="CK55" s="1">
        <f t="shared" ca="1" si="50"/>
        <v>0.2212070209184899</v>
      </c>
      <c r="CL55" s="1">
        <f t="shared" ca="1" si="51"/>
        <v>0.14469235970250174</v>
      </c>
      <c r="CN55" vm="991">
        <f ca="1"/>
        <v>44914</v>
      </c>
      <c r="CO55" vm="1003">
        <f ca="1"/>
        <v>60.83</v>
      </c>
      <c r="CP55" s="1">
        <f t="shared" ca="1" si="52"/>
        <v>-1.2500000000000051E-2</v>
      </c>
      <c r="CQ55" s="1">
        <f t="shared" ca="1" si="53"/>
        <v>-1.9977444820364138E-2</v>
      </c>
      <c r="CR55" s="1">
        <f t="shared" ca="1" si="54"/>
        <v>9.8807803468208069E-2</v>
      </c>
      <c r="CS55" s="1">
        <f t="shared" ca="1" si="55"/>
        <v>-0.27001080043201731</v>
      </c>
      <c r="CU55" vm="991">
        <f ca="1"/>
        <v>44914</v>
      </c>
      <c r="CV55" vm="1004">
        <f ca="1"/>
        <v>101.74</v>
      </c>
      <c r="CW55" s="1">
        <f t="shared" ca="1" si="56"/>
        <v>-4.728907201048798E-2</v>
      </c>
      <c r="CX55" s="1">
        <f t="shared" ca="1" si="57"/>
        <v>-8.0316384180791012E-2</v>
      </c>
      <c r="CY55" s="1">
        <f t="shared" ca="1" si="58"/>
        <v>5.7753287934709074E-2</v>
      </c>
      <c r="CZ55" s="1">
        <f t="shared" ca="1" si="59"/>
        <v>-0.33990786997988715</v>
      </c>
      <c r="DB55" vm="991">
        <f ca="1"/>
        <v>44914</v>
      </c>
      <c r="DC55" vm="1005">
        <f ca="1"/>
        <v>19.809999999999999</v>
      </c>
      <c r="DD55" s="1">
        <f t="shared" ca="1" si="60"/>
        <v>1.6418676244227826E-2</v>
      </c>
      <c r="DE55" s="1">
        <f t="shared" ca="1" si="61"/>
        <v>-5.3059273422562281E-2</v>
      </c>
      <c r="DF55" s="1">
        <f t="shared" ca="1" si="62"/>
        <v>2.7489626556016472E-2</v>
      </c>
      <c r="DG55" s="1">
        <f t="shared" ca="1" si="63"/>
        <v>-0.19175846593227264</v>
      </c>
      <c r="DI55" vm="1006">
        <f ca="1"/>
        <v>44906</v>
      </c>
      <c r="DJ55" vm="1007">
        <f ca="1"/>
        <v>16836.5</v>
      </c>
      <c r="DK55" s="1">
        <f t="shared" ca="1" si="64"/>
        <v>-1.5842155964160814E-2</v>
      </c>
      <c r="DL55" s="1">
        <f t="shared" ca="1" si="65"/>
        <v>1.2601205991707481E-2</v>
      </c>
      <c r="DM55" s="1">
        <f t="shared" ca="1" si="66"/>
        <v>-0.14751898734177216</v>
      </c>
      <c r="DN55" s="1">
        <f t="shared" ca="1" si="67"/>
        <v>-0.64071256984247604</v>
      </c>
    </row>
    <row r="56" spans="1:118" x14ac:dyDescent="0.25">
      <c r="A56" vm="1008">
        <f ca="1"/>
        <v>44907</v>
      </c>
      <c r="B56" vm="1009">
        <f ca="1"/>
        <v>383.27</v>
      </c>
      <c r="C56" s="1">
        <f t="shared" ca="1" si="0"/>
        <v>-2.5452603742880369E-2</v>
      </c>
      <c r="D56" s="1">
        <f t="shared" ca="1" si="1"/>
        <v>-3.2219781329697224E-2</v>
      </c>
      <c r="E56" s="1">
        <f t="shared" ca="1" si="2"/>
        <v>-5.9394128021579536E-3</v>
      </c>
      <c r="F56" s="1">
        <f t="shared" ca="1" si="3"/>
        <v>-0.166568812925392</v>
      </c>
      <c r="H56" vm="1008">
        <f ca="1"/>
        <v>44907</v>
      </c>
      <c r="I56" vm="1010">
        <f ca="1"/>
        <v>48.05</v>
      </c>
      <c r="J56" s="1">
        <f t="shared" ca="1" si="4"/>
        <v>-2.8114886731391599E-2</v>
      </c>
      <c r="K56" s="1">
        <f t="shared" ca="1" si="5"/>
        <v>-2.9880880274581141E-2</v>
      </c>
      <c r="L56" s="1">
        <f t="shared" ca="1" si="6"/>
        <v>-7.8442654392021541E-2</v>
      </c>
      <c r="M56" s="1">
        <f t="shared" ca="1" si="7"/>
        <v>-0.37173117154811725</v>
      </c>
      <c r="O56" vm="1008">
        <f ca="1"/>
        <v>44907</v>
      </c>
      <c r="P56" vm="929">
        <f ca="1"/>
        <v>133.91</v>
      </c>
      <c r="Q56" s="1">
        <f t="shared" ca="1" si="8"/>
        <v>-3.9589758301656813E-2</v>
      </c>
      <c r="R56" s="1">
        <f t="shared" ca="1" si="9"/>
        <v>-5.0216327399106406E-2</v>
      </c>
      <c r="S56" s="1">
        <f t="shared" ca="1" si="10"/>
        <v>-0.15214638470305181</v>
      </c>
      <c r="T56" s="1">
        <f t="shared" ca="1" si="11"/>
        <v>-0.31430180756823184</v>
      </c>
      <c r="V56" vm="1008">
        <f ca="1"/>
        <v>44907</v>
      </c>
      <c r="W56" vm="1011">
        <f ca="1"/>
        <v>74.86</v>
      </c>
      <c r="X56" s="1">
        <f t="shared" ca="1" si="12"/>
        <v>-1.3572275662142589E-2</v>
      </c>
      <c r="Y56" s="1">
        <f t="shared" ca="1" si="13"/>
        <v>2.4102838778788508E-3</v>
      </c>
      <c r="Z56" s="1">
        <f t="shared" ca="1" si="14"/>
        <v>4.9488293845506813E-2</v>
      </c>
      <c r="AA56" s="1">
        <f t="shared" ca="1" si="15"/>
        <v>-4.5212765957447264E-3</v>
      </c>
      <c r="AC56" vm="1008">
        <f ca="1"/>
        <v>44907</v>
      </c>
      <c r="AD56" vm="1012">
        <f ca="1"/>
        <v>84.36</v>
      </c>
      <c r="AE56" s="1">
        <f t="shared" ca="1" si="16"/>
        <v>2.0319303338171172E-2</v>
      </c>
      <c r="AF56" s="1">
        <f t="shared" ca="1" si="17"/>
        <v>-7.9340827239986866E-2</v>
      </c>
      <c r="AG56" s="1">
        <f t="shared" ca="1" si="18"/>
        <v>7.5471698113207572E-2</v>
      </c>
      <c r="AH56" s="1">
        <f t="shared" ca="1" si="19"/>
        <v>0.55159095089203614</v>
      </c>
      <c r="AJ56" vm="1008">
        <f ca="1"/>
        <v>44907</v>
      </c>
      <c r="AK56" vm="1013">
        <f ca="1"/>
        <v>33.700000000000003</v>
      </c>
      <c r="AL56" s="1">
        <f t="shared" ca="1" si="20"/>
        <v>-2.403706921517516E-2</v>
      </c>
      <c r="AM56" s="1">
        <f t="shared" ca="1" si="21"/>
        <v>-4.7215154085382946E-2</v>
      </c>
      <c r="AN56" s="1">
        <f t="shared" ca="1" si="22"/>
        <v>1.9358741681790699E-2</v>
      </c>
      <c r="AO56" s="1">
        <f t="shared" ca="1" si="23"/>
        <v>-0.12671676600155482</v>
      </c>
      <c r="AQ56" vm="1008">
        <f ca="1"/>
        <v>44907</v>
      </c>
      <c r="AR56" vm="1014">
        <f ca="1"/>
        <v>135.53</v>
      </c>
      <c r="AS56" s="1">
        <f t="shared" ca="1" si="24"/>
        <v>-1.775619655022459E-2</v>
      </c>
      <c r="AT56" s="1">
        <f t="shared" ca="1" si="25"/>
        <v>7.1338336925021034E-3</v>
      </c>
      <c r="AU56" s="1">
        <f t="shared" ca="1" si="26"/>
        <v>6.3397410749313446E-2</v>
      </c>
      <c r="AV56" s="1">
        <f t="shared" ca="1" si="27"/>
        <v>-1.7328886310904776E-2</v>
      </c>
      <c r="AX56" vm="1008">
        <f ca="1"/>
        <v>44907</v>
      </c>
      <c r="AY56" vm="1015">
        <f ca="1"/>
        <v>98.1</v>
      </c>
      <c r="AZ56" s="1">
        <f t="shared" ca="1" si="28"/>
        <v>-9.7910568285050868E-3</v>
      </c>
      <c r="BA56" s="1">
        <f t="shared" ca="1" si="29"/>
        <v>-1.3475462590506873E-2</v>
      </c>
      <c r="BB56" s="1">
        <f t="shared" ca="1" si="30"/>
        <v>9.9652505324515209E-2</v>
      </c>
      <c r="BC56" s="1">
        <f t="shared" ca="1" si="31"/>
        <v>-4.2366263178445954E-2</v>
      </c>
      <c r="BE56" vm="1008">
        <f ca="1"/>
        <v>44907</v>
      </c>
      <c r="BF56" vm="1016">
        <f ca="1"/>
        <v>79.08</v>
      </c>
      <c r="BG56" s="1">
        <f t="shared" ca="1" si="32"/>
        <v>-2.3462583353914615E-2</v>
      </c>
      <c r="BH56" s="1">
        <f t="shared" ca="1" si="33"/>
        <v>-1.1376422052756553E-2</v>
      </c>
      <c r="BI56" s="1">
        <f t="shared" ca="1" si="34"/>
        <v>8.4773662551440226E-2</v>
      </c>
      <c r="BJ56" s="1">
        <f t="shared" ca="1" si="35"/>
        <v>-9.7878165639972606E-2</v>
      </c>
      <c r="BL56" vm="1008">
        <f ca="1"/>
        <v>44907</v>
      </c>
      <c r="BM56" vm="1017">
        <f ca="1"/>
        <v>84.52</v>
      </c>
      <c r="BN56" s="1">
        <f t="shared" ca="1" si="36"/>
        <v>-2.9509702606499107E-2</v>
      </c>
      <c r="BO56" s="1">
        <f t="shared" ca="1" si="37"/>
        <v>-2.3905762790160611E-2</v>
      </c>
      <c r="BP56" s="1">
        <f t="shared" ca="1" si="38"/>
        <v>-7.6385094525188602E-2</v>
      </c>
      <c r="BQ56" s="1">
        <f t="shared" ca="1" si="39"/>
        <v>-0.23999640320115098</v>
      </c>
      <c r="BS56" vm="1008">
        <f ca="1"/>
        <v>44907</v>
      </c>
      <c r="BT56" vm="1018">
        <f ca="1"/>
        <v>127.48</v>
      </c>
      <c r="BU56" s="1">
        <f t="shared" ca="1" si="40"/>
        <v>-2.6201206936062888E-2</v>
      </c>
      <c r="BV56" s="1">
        <f t="shared" ca="1" si="41"/>
        <v>-3.4900446665152539E-2</v>
      </c>
      <c r="BW56" s="1">
        <f t="shared" ca="1" si="42"/>
        <v>-9.5563670266490871E-3</v>
      </c>
      <c r="BX56" s="1">
        <f t="shared" ca="1" si="43"/>
        <v>-0.24064808196330709</v>
      </c>
      <c r="BZ56" vm="1008">
        <f ca="1"/>
        <v>44907</v>
      </c>
      <c r="CA56" vm="77">
        <f ca="1"/>
        <v>70.48</v>
      </c>
      <c r="CB56" s="1">
        <f t="shared" ca="1" si="44"/>
        <v>-4.9414090074826247E-3</v>
      </c>
      <c r="CC56" s="1">
        <f t="shared" ca="1" si="45"/>
        <v>2.3674655047204209E-2</v>
      </c>
      <c r="CD56" s="1">
        <f t="shared" ca="1" si="46"/>
        <v>-5.3578622263998857E-2</v>
      </c>
      <c r="CE56" s="1">
        <f t="shared" ca="1" si="47"/>
        <v>6.7133266676188946E-3</v>
      </c>
      <c r="CG56" vm="1008">
        <f ca="1"/>
        <v>44907</v>
      </c>
      <c r="CH56" vm="1019">
        <f ca="1"/>
        <v>49.97</v>
      </c>
      <c r="CI56" s="1">
        <f t="shared" ca="1" si="48"/>
        <v>-2.573601091830767E-2</v>
      </c>
      <c r="CJ56" s="1">
        <f t="shared" ca="1" si="49"/>
        <v>-9.1215546301804656E-3</v>
      </c>
      <c r="CK56" s="1">
        <f t="shared" ca="1" si="50"/>
        <v>0.10163139329805995</v>
      </c>
      <c r="CL56" s="1">
        <f t="shared" ca="1" si="51"/>
        <v>0.16128282593539386</v>
      </c>
      <c r="CN56" vm="1008">
        <f ca="1"/>
        <v>44907</v>
      </c>
      <c r="CO56" vm="1020">
        <f ca="1"/>
        <v>61.6</v>
      </c>
      <c r="CP56" s="1">
        <f t="shared" ca="1" si="52"/>
        <v>3.5842293906809849E-3</v>
      </c>
      <c r="CQ56" s="1">
        <f t="shared" ca="1" si="53"/>
        <v>1.0664479081214087E-2</v>
      </c>
      <c r="CR56" s="1">
        <f t="shared" ca="1" si="54"/>
        <v>6.5928361308184844E-2</v>
      </c>
      <c r="CS56" s="1">
        <f t="shared" ca="1" si="55"/>
        <v>-0.24472780774889652</v>
      </c>
      <c r="CU56" vm="1008">
        <f ca="1"/>
        <v>44907</v>
      </c>
      <c r="CV56" vm="1021">
        <f ca="1"/>
        <v>106.79</v>
      </c>
      <c r="CW56" s="1">
        <f t="shared" ca="1" si="56"/>
        <v>-2.9358298491183328E-2</v>
      </c>
      <c r="CX56" s="1">
        <f t="shared" ca="1" si="57"/>
        <v>-2.7059037900874622E-2</v>
      </c>
      <c r="CY56" s="1">
        <f t="shared" ca="1" si="58"/>
        <v>4.7422882644303936E-2</v>
      </c>
      <c r="CZ56" s="1">
        <f t="shared" ca="1" si="59"/>
        <v>-0.27671102983507739</v>
      </c>
      <c r="DB56" vm="1008">
        <f ca="1"/>
        <v>44907</v>
      </c>
      <c r="DC56" vm="1022">
        <f ca="1"/>
        <v>19.489999999999998</v>
      </c>
      <c r="DD56" s="1">
        <f t="shared" ca="1" si="60"/>
        <v>-5.6122448979593351E-3</v>
      </c>
      <c r="DE56" s="1">
        <f t="shared" ca="1" si="61"/>
        <v>-5.1119766309639762E-2</v>
      </c>
      <c r="DF56" s="1">
        <f t="shared" ca="1" si="62"/>
        <v>-0.10760073260073266</v>
      </c>
      <c r="DG56" s="1">
        <f t="shared" ca="1" si="63"/>
        <v>-0.16922421142370001</v>
      </c>
      <c r="DI56" vm="1023">
        <f ca="1"/>
        <v>44899</v>
      </c>
      <c r="DJ56" vm="1024">
        <f ca="1"/>
        <v>17107.52</v>
      </c>
      <c r="DK56" s="1">
        <f t="shared" ca="1" si="64"/>
        <v>5.293393130811788E-3</v>
      </c>
      <c r="DL56" s="1">
        <f t="shared" ca="1" si="65"/>
        <v>2.1100632684732029E-2</v>
      </c>
      <c r="DM56" s="1">
        <f t="shared" ca="1" si="66"/>
        <v>-0.19669918057073141</v>
      </c>
      <c r="DN56" s="1">
        <f t="shared" ca="1" si="67"/>
        <v>-0.6434949230777246</v>
      </c>
    </row>
    <row r="57" spans="1:118" x14ac:dyDescent="0.25">
      <c r="A57" vm="1025">
        <f ca="1"/>
        <v>44900</v>
      </c>
      <c r="B57" vm="1026">
        <f ca="1"/>
        <v>393.28</v>
      </c>
      <c r="C57" s="1">
        <f t="shared" ca="1" si="0"/>
        <v>-3.3496350544346541E-2</v>
      </c>
      <c r="D57" s="1">
        <f t="shared" ca="1" si="1"/>
        <v>-1.3123886477127346E-2</v>
      </c>
      <c r="E57" s="1">
        <f t="shared" ca="1" si="2"/>
        <v>-3.2759468765371495E-2</v>
      </c>
      <c r="F57" s="1">
        <f t="shared" ca="1" si="3"/>
        <v>-0.16454943280791953</v>
      </c>
      <c r="H57" vm="1025">
        <f ca="1"/>
        <v>44900</v>
      </c>
      <c r="I57" vm="1027">
        <f ca="1"/>
        <v>49.44</v>
      </c>
      <c r="J57" s="1">
        <f t="shared" ca="1" si="4"/>
        <v>-4.8132460531382364E-2</v>
      </c>
      <c r="K57" s="1">
        <f t="shared" ca="1" si="5"/>
        <v>-1.1595361855258004E-2</v>
      </c>
      <c r="L57" s="1">
        <f t="shared" ca="1" si="6"/>
        <v>-0.1111111111111111</v>
      </c>
      <c r="M57" s="1">
        <f t="shared" ca="1" si="7"/>
        <v>-0.35541069100391137</v>
      </c>
      <c r="O57" vm="1025">
        <f ca="1"/>
        <v>44900</v>
      </c>
      <c r="P57" vm="1028">
        <f ca="1"/>
        <v>139.43</v>
      </c>
      <c r="Q57" s="1">
        <f t="shared" ca="1" si="8"/>
        <v>-4.4738284461496303E-2</v>
      </c>
      <c r="R57" s="1">
        <f t="shared" ca="1" si="9"/>
        <v>-3.9010269487904037E-2</v>
      </c>
      <c r="S57" s="1">
        <f t="shared" ca="1" si="10"/>
        <v>-0.15229815175097267</v>
      </c>
      <c r="T57" s="1">
        <f t="shared" ca="1" si="11"/>
        <v>-0.3198204790477584</v>
      </c>
      <c r="V57" vm="1025">
        <f ca="1"/>
        <v>44900</v>
      </c>
      <c r="W57" vm="1029">
        <f ca="1"/>
        <v>75.89</v>
      </c>
      <c r="X57" s="1">
        <f t="shared" ca="1" si="12"/>
        <v>-1.6841559787537208E-2</v>
      </c>
      <c r="Y57" s="1">
        <f t="shared" ca="1" si="13"/>
        <v>3.2236126224156753E-2</v>
      </c>
      <c r="Z57" s="1">
        <f t="shared" ca="1" si="14"/>
        <v>2.5817788591511171E-2</v>
      </c>
      <c r="AA57" s="1">
        <f t="shared" ca="1" si="15"/>
        <v>2.2914139371883042E-2</v>
      </c>
      <c r="AC57" vm="1025">
        <f ca="1"/>
        <v>44900</v>
      </c>
      <c r="AD57" vm="1030">
        <f ca="1"/>
        <v>82.68</v>
      </c>
      <c r="AE57" s="1">
        <f t="shared" ca="1" si="16"/>
        <v>-8.4486767799800633E-2</v>
      </c>
      <c r="AF57" s="1">
        <f t="shared" ca="1" si="17"/>
        <v>-0.11220874047031021</v>
      </c>
      <c r="AG57" s="1">
        <f t="shared" ca="1" si="18"/>
        <v>2.5806451612903382E-2</v>
      </c>
      <c r="AH57" s="1">
        <f t="shared" ca="1" si="19"/>
        <v>0.44444444444444453</v>
      </c>
      <c r="AJ57" vm="1025">
        <f ca="1"/>
        <v>44900</v>
      </c>
      <c r="AK57" vm="1031">
        <f ca="1"/>
        <v>34.53</v>
      </c>
      <c r="AL57" s="1">
        <f t="shared" ca="1" si="20"/>
        <v>-3.8964653492902825E-2</v>
      </c>
      <c r="AM57" s="1">
        <f t="shared" ca="1" si="21"/>
        <v>-3.7357122943964212E-2</v>
      </c>
      <c r="AN57" s="1">
        <f t="shared" ca="1" si="22"/>
        <v>4.9476135040745547E-3</v>
      </c>
      <c r="AO57" s="1">
        <f t="shared" ca="1" si="23"/>
        <v>-0.11574903969270157</v>
      </c>
      <c r="AQ57" vm="1025">
        <f ca="1"/>
        <v>44900</v>
      </c>
      <c r="AR57" vm="1032">
        <f ca="1"/>
        <v>137.97999999999999</v>
      </c>
      <c r="AS57" s="1">
        <f t="shared" ca="1" si="24"/>
        <v>-1.2877378738016965E-2</v>
      </c>
      <c r="AT57" s="1">
        <f t="shared" ca="1" si="25"/>
        <v>3.6430556598813148E-2</v>
      </c>
      <c r="AU57" s="1">
        <f t="shared" ca="1" si="26"/>
        <v>5.7318007662835173E-2</v>
      </c>
      <c r="AV57" s="1">
        <f t="shared" ca="1" si="27"/>
        <v>2.526378362312362E-2</v>
      </c>
      <c r="AX57" vm="1025">
        <f ca="1"/>
        <v>44900</v>
      </c>
      <c r="AY57" vm="1033">
        <f ca="1"/>
        <v>99.07</v>
      </c>
      <c r="AZ57" s="1">
        <f t="shared" ca="1" si="28"/>
        <v>-3.1857715235023995E-2</v>
      </c>
      <c r="BA57" s="1">
        <f t="shared" ca="1" si="29"/>
        <v>-4.6217220938411328E-3</v>
      </c>
      <c r="BB57" s="1">
        <f t="shared" ca="1" si="30"/>
        <v>3.9668380732500647E-2</v>
      </c>
      <c r="BC57" s="1">
        <f t="shared" ca="1" si="31"/>
        <v>-5.961082107261511E-2</v>
      </c>
      <c r="BE57" vm="1025">
        <f ca="1"/>
        <v>44900</v>
      </c>
      <c r="BF57" vm="1034">
        <f ca="1"/>
        <v>80.98</v>
      </c>
      <c r="BG57" s="1">
        <f t="shared" ca="1" si="32"/>
        <v>-3.3190066857688647E-2</v>
      </c>
      <c r="BH57" s="1">
        <f t="shared" ca="1" si="33"/>
        <v>-3.3230769230768739E-3</v>
      </c>
      <c r="BI57" s="1">
        <f t="shared" ca="1" si="34"/>
        <v>3.7274241065710402E-2</v>
      </c>
      <c r="BJ57" s="1">
        <f t="shared" ca="1" si="35"/>
        <v>-8.2899207248018039E-2</v>
      </c>
      <c r="BL57" vm="1025">
        <f ca="1"/>
        <v>44900</v>
      </c>
      <c r="BM57" vm="1035">
        <f ca="1"/>
        <v>87.09</v>
      </c>
      <c r="BN57" s="1">
        <f t="shared" ca="1" si="36"/>
        <v>-1.9035818878125679E-2</v>
      </c>
      <c r="BO57" s="1">
        <f t="shared" ca="1" si="37"/>
        <v>-1.0790549750113617E-2</v>
      </c>
      <c r="BP57" s="1">
        <f t="shared" ca="1" si="38"/>
        <v>-0.10511713933415527</v>
      </c>
      <c r="BQ57" s="1">
        <f t="shared" ca="1" si="39"/>
        <v>-0.21667566109012415</v>
      </c>
      <c r="BS57" vm="1025">
        <f ca="1"/>
        <v>44900</v>
      </c>
      <c r="BT57" vm="1036">
        <f ca="1"/>
        <v>130.91</v>
      </c>
      <c r="BU57" s="1">
        <f t="shared" ca="1" si="40"/>
        <v>-3.2875295508274352E-2</v>
      </c>
      <c r="BV57" s="1">
        <f t="shared" ca="1" si="41"/>
        <v>-1.674928646537472E-2</v>
      </c>
      <c r="BW57" s="1">
        <f t="shared" ca="1" si="42"/>
        <v>-4.5845481049562625E-2</v>
      </c>
      <c r="BX57" s="1">
        <f t="shared" ca="1" si="43"/>
        <v>-0.25142955169258918</v>
      </c>
      <c r="BZ57" vm="1025">
        <f ca="1"/>
        <v>44900</v>
      </c>
      <c r="CA57" vm="1037">
        <f ca="1"/>
        <v>70.83</v>
      </c>
      <c r="CB57" s="1">
        <f t="shared" ca="1" si="44"/>
        <v>-2.8157116711249167E-3</v>
      </c>
      <c r="CC57" s="1">
        <f t="shared" ca="1" si="45"/>
        <v>4.0393654524089308E-2</v>
      </c>
      <c r="CD57" s="1">
        <f t="shared" ca="1" si="46"/>
        <v>-8.4647195657792676E-2</v>
      </c>
      <c r="CE57" s="1">
        <f t="shared" ca="1" si="47"/>
        <v>2.4295010845986877E-2</v>
      </c>
      <c r="CG57" vm="1025">
        <f ca="1"/>
        <v>44900</v>
      </c>
      <c r="CH57" vm="1038">
        <f ca="1"/>
        <v>51.29</v>
      </c>
      <c r="CI57" s="1">
        <f t="shared" ca="1" si="48"/>
        <v>-6.3880270122285088E-2</v>
      </c>
      <c r="CJ57" s="1">
        <f t="shared" ca="1" si="49"/>
        <v>-1.9459038723487335E-3</v>
      </c>
      <c r="CK57" s="1">
        <f t="shared" ca="1" si="50"/>
        <v>1.4037168841439322E-2</v>
      </c>
      <c r="CL57" s="1">
        <f t="shared" ca="1" si="51"/>
        <v>0.20938457910870087</v>
      </c>
      <c r="CN57" vm="1025">
        <f ca="1"/>
        <v>44900</v>
      </c>
      <c r="CO57" vm="1039">
        <f ca="1"/>
        <v>61.38</v>
      </c>
      <c r="CP57" s="1">
        <f t="shared" ca="1" si="52"/>
        <v>-1.9958486348395338E-2</v>
      </c>
      <c r="CQ57" s="1">
        <f t="shared" ca="1" si="53"/>
        <v>-2.3078147381823903E-2</v>
      </c>
      <c r="CR57" s="1">
        <f t="shared" ca="1" si="54"/>
        <v>-1.095713825330325E-2</v>
      </c>
      <c r="CS57" s="1">
        <f t="shared" ca="1" si="55"/>
        <v>-0.28851280862408712</v>
      </c>
      <c r="CU57" vm="1025">
        <f ca="1"/>
        <v>44900</v>
      </c>
      <c r="CV57" vm="1040">
        <f ca="1"/>
        <v>110.02</v>
      </c>
      <c r="CW57" s="1">
        <f t="shared" ca="1" si="56"/>
        <v>-1.7152045738788653E-2</v>
      </c>
      <c r="CX57" s="1">
        <f t="shared" ca="1" si="57"/>
        <v>-3.4420289855073339E-3</v>
      </c>
      <c r="CY57" s="1">
        <f t="shared" ca="1" si="58"/>
        <v>1.4663838421101071E-2</v>
      </c>
      <c r="CZ57" s="1">
        <f t="shared" ca="1" si="59"/>
        <v>-0.28453909933344179</v>
      </c>
      <c r="DB57" vm="1025">
        <f ca="1"/>
        <v>44900</v>
      </c>
      <c r="DC57" vm="1041">
        <f ca="1"/>
        <v>19.600000000000001</v>
      </c>
      <c r="DD57" s="1">
        <f t="shared" ca="1" si="60"/>
        <v>-6.7110899571632562E-2</v>
      </c>
      <c r="DE57" s="1">
        <f t="shared" ca="1" si="61"/>
        <v>-9.9264705882352935E-2</v>
      </c>
      <c r="DF57" s="1">
        <f t="shared" ca="1" si="62"/>
        <v>-0.17854149203688174</v>
      </c>
      <c r="DG57" s="1">
        <f t="shared" ca="1" si="63"/>
        <v>-0.1894127377998345</v>
      </c>
      <c r="DI57" vm="1042">
        <f ca="1"/>
        <v>44892</v>
      </c>
      <c r="DJ57" vm="1043">
        <f ca="1"/>
        <v>17017.439999999999</v>
      </c>
      <c r="DK57" s="1">
        <f t="shared" ca="1" si="64"/>
        <v>3.1183761320792387E-2</v>
      </c>
      <c r="DL57" s="1">
        <f t="shared" ca="1" si="65"/>
        <v>-0.19478376076464471</v>
      </c>
      <c r="DM57" s="1">
        <f t="shared" ca="1" si="66"/>
        <v>-0.14811638821100062</v>
      </c>
      <c r="DN57" s="1">
        <f t="shared" ca="1" si="67"/>
        <v>-0.68246897915772575</v>
      </c>
    </row>
    <row r="58" spans="1:118" x14ac:dyDescent="0.25">
      <c r="A58" vm="1044">
        <f ca="1"/>
        <v>44893</v>
      </c>
      <c r="B58" vm="1045">
        <f ca="1"/>
        <v>406.91</v>
      </c>
      <c r="C58" s="1">
        <f t="shared" ca="1" si="0"/>
        <v>1.1383690005716802E-2</v>
      </c>
      <c r="D58" s="1">
        <f t="shared" ca="1" si="1"/>
        <v>8.1201009698419022E-2</v>
      </c>
      <c r="E58" s="1">
        <f t="shared" ca="1" si="2"/>
        <v>3.7400571078931306E-2</v>
      </c>
      <c r="F58" s="1">
        <f t="shared" ca="1" si="3"/>
        <v>-0.10257597812182963</v>
      </c>
      <c r="H58" vm="1044">
        <f ca="1"/>
        <v>44893</v>
      </c>
      <c r="I58" vm="1046">
        <f ca="1"/>
        <v>51.94</v>
      </c>
      <c r="J58" s="1">
        <f t="shared" ca="1" si="4"/>
        <v>3.4661354581673201E-2</v>
      </c>
      <c r="K58" s="1">
        <f t="shared" ca="1" si="5"/>
        <v>0.13604549431321084</v>
      </c>
      <c r="L58" s="1">
        <f t="shared" ca="1" si="6"/>
        <v>-3.5289747399702927E-2</v>
      </c>
      <c r="M58" s="1">
        <f t="shared" ca="1" si="7"/>
        <v>-0.30468540829986618</v>
      </c>
      <c r="O58" vm="1044">
        <f ca="1"/>
        <v>44893</v>
      </c>
      <c r="P58" vm="769">
        <f ca="1"/>
        <v>145.96</v>
      </c>
      <c r="Q58" s="1">
        <f t="shared" ca="1" si="8"/>
        <v>2.3347121923859022E-2</v>
      </c>
      <c r="R58" s="1">
        <f t="shared" ca="1" si="9"/>
        <v>6.1527272727272785E-2</v>
      </c>
      <c r="S58" s="1">
        <f t="shared" ca="1" si="10"/>
        <v>-6.1290115119943409E-2</v>
      </c>
      <c r="T58" s="1">
        <f t="shared" ca="1" si="11"/>
        <v>-0.26892061106937137</v>
      </c>
      <c r="V58" vm="1044">
        <f ca="1"/>
        <v>44893</v>
      </c>
      <c r="W58" vm="1047">
        <f ca="1"/>
        <v>77.19</v>
      </c>
      <c r="X58" s="1">
        <f t="shared" ca="1" si="12"/>
        <v>1.2327868852458986E-2</v>
      </c>
      <c r="Y58" s="1">
        <f t="shared" ca="1" si="13"/>
        <v>7.4321503131524067E-2</v>
      </c>
      <c r="Z58" s="1">
        <f t="shared" ca="1" si="14"/>
        <v>6.3809261300992223E-2</v>
      </c>
      <c r="AA58" s="1">
        <f t="shared" ca="1" si="15"/>
        <v>7.8524521447533954E-2</v>
      </c>
      <c r="AC58" vm="1044">
        <f ca="1"/>
        <v>44893</v>
      </c>
      <c r="AD58" vm="1048">
        <f ca="1"/>
        <v>90.31</v>
      </c>
      <c r="AE58" s="1">
        <f t="shared" ca="1" si="16"/>
        <v>-1.698051594644609E-2</v>
      </c>
      <c r="AF58" s="1">
        <f t="shared" ca="1" si="17"/>
        <v>-1.2141763290308459E-2</v>
      </c>
      <c r="AG58" s="1">
        <f t="shared" ca="1" si="18"/>
        <v>0.12943971985993008</v>
      </c>
      <c r="AH58" s="1">
        <f t="shared" ca="1" si="19"/>
        <v>0.63783097569822278</v>
      </c>
      <c r="AJ58" vm="1044">
        <f ca="1"/>
        <v>44893</v>
      </c>
      <c r="AK58" vm="1049">
        <f ca="1"/>
        <v>35.93</v>
      </c>
      <c r="AL58" s="1">
        <f t="shared" ca="1" si="20"/>
        <v>-4.9847687621157495E-3</v>
      </c>
      <c r="AM58" s="1">
        <f t="shared" ca="1" si="21"/>
        <v>5.9569448540253714E-2</v>
      </c>
      <c r="AN58" s="1">
        <f t="shared" ca="1" si="22"/>
        <v>9.2429309820614147E-2</v>
      </c>
      <c r="AO58" s="1">
        <f t="shared" ca="1" si="23"/>
        <v>-5.5219563502498063E-2</v>
      </c>
      <c r="AQ58" vm="1044">
        <f ca="1"/>
        <v>44893</v>
      </c>
      <c r="AR58" vm="1050">
        <f ca="1"/>
        <v>139.78</v>
      </c>
      <c r="AS58" s="1">
        <f t="shared" ca="1" si="24"/>
        <v>1.9176084578928148E-2</v>
      </c>
      <c r="AT58" s="1">
        <f t="shared" ca="1" si="25"/>
        <v>6.8572739087225734E-2</v>
      </c>
      <c r="AU58" s="1">
        <f t="shared" ca="1" si="26"/>
        <v>0.11832946635730864</v>
      </c>
      <c r="AV58" s="1">
        <f t="shared" ca="1" si="27"/>
        <v>7.2179182327222494E-2</v>
      </c>
      <c r="AX58" vm="1044">
        <f ca="1"/>
        <v>44893</v>
      </c>
      <c r="AY58" vm="1051">
        <f ca="1"/>
        <v>102.33</v>
      </c>
      <c r="AZ58" s="1">
        <f t="shared" ca="1" si="28"/>
        <v>1.0167818361303071E-2</v>
      </c>
      <c r="BA58" s="1">
        <f t="shared" ca="1" si="29"/>
        <v>7.6364783843483802E-2</v>
      </c>
      <c r="BB58" s="1">
        <f t="shared" ca="1" si="30"/>
        <v>0.11035156250000003</v>
      </c>
      <c r="BC58" s="1">
        <f t="shared" ca="1" si="31"/>
        <v>1.2720156555772548E-3</v>
      </c>
      <c r="BE58" vm="1044">
        <f ca="1"/>
        <v>44893</v>
      </c>
      <c r="BF58" vm="1052">
        <f ca="1"/>
        <v>83.76</v>
      </c>
      <c r="BG58" s="1">
        <f t="shared" ca="1" si="32"/>
        <v>1.6875075877139743E-2</v>
      </c>
      <c r="BH58" s="1">
        <f t="shared" ca="1" si="33"/>
        <v>0.11058074781225144</v>
      </c>
      <c r="BI58" s="1">
        <f t="shared" ca="1" si="34"/>
        <v>0.12656355077336937</v>
      </c>
      <c r="BJ58" s="1">
        <f t="shared" ca="1" si="35"/>
        <v>-1.8169030594303096E-2</v>
      </c>
      <c r="BL58" vm="1044">
        <f ca="1"/>
        <v>44893</v>
      </c>
      <c r="BM58" vm="1053">
        <f ca="1"/>
        <v>88.78</v>
      </c>
      <c r="BN58" s="1">
        <f t="shared" ca="1" si="36"/>
        <v>6.575963718820842E-3</v>
      </c>
      <c r="BO58" s="1">
        <f t="shared" ca="1" si="37"/>
        <v>7.4168179068360499E-2</v>
      </c>
      <c r="BP58" s="1">
        <f t="shared" ca="1" si="38"/>
        <v>-4.7527089368093474E-2</v>
      </c>
      <c r="BQ58" s="1">
        <f t="shared" ca="1" si="39"/>
        <v>-0.17993718825050806</v>
      </c>
      <c r="BS58" vm="1044">
        <f ca="1"/>
        <v>44893</v>
      </c>
      <c r="BT58" vm="1054">
        <f ca="1"/>
        <v>135.36000000000001</v>
      </c>
      <c r="BU58" s="1">
        <f t="shared" ca="1" si="40"/>
        <v>1.3173652694610924E-2</v>
      </c>
      <c r="BV58" s="1">
        <f t="shared" ca="1" si="41"/>
        <v>0.11877014629308223</v>
      </c>
      <c r="BW58" s="1">
        <f t="shared" ca="1" si="42"/>
        <v>1.8893488897252685E-2</v>
      </c>
      <c r="BX58" s="1">
        <f t="shared" ca="1" si="43"/>
        <v>-0.18028220190153202</v>
      </c>
      <c r="BZ58" vm="1044">
        <f ca="1"/>
        <v>44893</v>
      </c>
      <c r="CA58" vm="1055">
        <f ca="1"/>
        <v>71.03</v>
      </c>
      <c r="CB58" s="1">
        <f t="shared" ca="1" si="44"/>
        <v>1.2686777558500622E-3</v>
      </c>
      <c r="CC58" s="1">
        <f t="shared" ca="1" si="45"/>
        <v>5.8727083022805153E-2</v>
      </c>
      <c r="CD58" s="1">
        <f t="shared" ca="1" si="46"/>
        <v>-4.7855227882037443E-2</v>
      </c>
      <c r="CE58" s="1">
        <f t="shared" ca="1" si="47"/>
        <v>5.3857566765578561E-2</v>
      </c>
      <c r="CG58" vm="1044">
        <f ca="1"/>
        <v>44893</v>
      </c>
      <c r="CH58" vm="1056">
        <f ca="1"/>
        <v>54.79</v>
      </c>
      <c r="CI58" s="1">
        <f t="shared" ca="1" si="48"/>
        <v>4.4414792222645792E-2</v>
      </c>
      <c r="CJ58" s="1">
        <f t="shared" ca="1" si="49"/>
        <v>0.10798786653185027</v>
      </c>
      <c r="CK58" s="1">
        <f t="shared" ca="1" si="50"/>
        <v>0.14960134284515322</v>
      </c>
      <c r="CL58" s="1">
        <f t="shared" ca="1" si="51"/>
        <v>0.33928134930334891</v>
      </c>
      <c r="CN58" vm="1044">
        <f ca="1"/>
        <v>44893</v>
      </c>
      <c r="CO58" vm="1057">
        <f ca="1"/>
        <v>62.63</v>
      </c>
      <c r="CP58" s="1">
        <f t="shared" ca="1" si="52"/>
        <v>9.0220718543580197E-3</v>
      </c>
      <c r="CQ58" s="1">
        <f t="shared" ca="1" si="53"/>
        <v>0.11739518287243543</v>
      </c>
      <c r="CR58" s="1">
        <f t="shared" ca="1" si="54"/>
        <v>5.4732233075109465E-2</v>
      </c>
      <c r="CS58" s="1">
        <f t="shared" ca="1" si="55"/>
        <v>-0.24167574766920935</v>
      </c>
      <c r="CU58" vm="1044">
        <f ca="1"/>
        <v>44893</v>
      </c>
      <c r="CV58" vm="1058">
        <f ca="1"/>
        <v>111.94</v>
      </c>
      <c r="CW58" s="1">
        <f t="shared" ca="1" si="56"/>
        <v>1.1887005649717494E-2</v>
      </c>
      <c r="CX58" s="1">
        <f t="shared" ca="1" si="57"/>
        <v>0.16969696969696965</v>
      </c>
      <c r="CY58" s="1">
        <f t="shared" ca="1" si="58"/>
        <v>7.7278414012125887E-2</v>
      </c>
      <c r="CZ58" s="1">
        <f t="shared" ca="1" si="59"/>
        <v>-0.25658309812385849</v>
      </c>
      <c r="DB58" vm="1044">
        <f ca="1"/>
        <v>44893</v>
      </c>
      <c r="DC58" vm="1059">
        <f ca="1"/>
        <v>21.01</v>
      </c>
      <c r="DD58" s="1">
        <f t="shared" ca="1" si="60"/>
        <v>4.3021032504780045E-3</v>
      </c>
      <c r="DE58" s="1">
        <f t="shared" ca="1" si="61"/>
        <v>3.804347826086972E-2</v>
      </c>
      <c r="DF58" s="1">
        <f t="shared" ca="1" si="62"/>
        <v>-5.2750225428313716E-2</v>
      </c>
      <c r="DG58" s="1">
        <f t="shared" ca="1" si="63"/>
        <v>-0.12421842434347632</v>
      </c>
      <c r="DI58" vm="1060">
        <f ca="1"/>
        <v>44885</v>
      </c>
      <c r="DJ58" vm="1061">
        <f ca="1"/>
        <v>16502.82</v>
      </c>
      <c r="DK58" s="1">
        <f t="shared" ca="1" si="64"/>
        <v>-7.4673813284192236E-3</v>
      </c>
      <c r="DL58" s="1">
        <f t="shared" ca="1" si="65"/>
        <v>-0.20019289020282552</v>
      </c>
      <c r="DM58" s="1">
        <f t="shared" ca="1" si="66"/>
        <v>-0.20067712874164489</v>
      </c>
      <c r="DN58" s="1">
        <f t="shared" ca="1" si="67"/>
        <v>-0.69441021806493619</v>
      </c>
    </row>
    <row r="59" spans="1:118" x14ac:dyDescent="0.25">
      <c r="A59" vm="1062">
        <f ca="1"/>
        <v>44886</v>
      </c>
      <c r="B59" vm="1063">
        <f ca="1"/>
        <v>402.33</v>
      </c>
      <c r="C59" s="1">
        <f t="shared" ca="1" si="0"/>
        <v>1.5907885766229861E-2</v>
      </c>
      <c r="D59" s="1">
        <f t="shared" ca="1" si="1"/>
        <v>3.4214179219577409E-2</v>
      </c>
      <c r="E59" s="1">
        <f t="shared" ca="1" si="2"/>
        <v>-7.3523969307444136E-3</v>
      </c>
      <c r="F59" s="1">
        <f t="shared" ca="1" si="3"/>
        <v>-0.12340675861167405</v>
      </c>
      <c r="H59" vm="1062">
        <f ca="1"/>
        <v>44886</v>
      </c>
      <c r="I59" vm="1064">
        <f ca="1"/>
        <v>50.2</v>
      </c>
      <c r="J59" s="1">
        <f t="shared" ca="1" si="4"/>
        <v>1.3527155259438758E-2</v>
      </c>
      <c r="K59" s="1">
        <f t="shared" ca="1" si="5"/>
        <v>2.3862941056496056E-2</v>
      </c>
      <c r="L59" s="1">
        <f t="shared" ca="1" si="6"/>
        <v>-8.9920232052211641E-2</v>
      </c>
      <c r="M59" s="1">
        <f t="shared" ca="1" si="7"/>
        <v>-0.3495724280901788</v>
      </c>
      <c r="O59" vm="1062">
        <f ca="1"/>
        <v>44886</v>
      </c>
      <c r="P59" vm="1065">
        <f ca="1"/>
        <v>142.63</v>
      </c>
      <c r="Q59" s="1">
        <f t="shared" ca="1" si="8"/>
        <v>1.1632030640470858E-2</v>
      </c>
      <c r="R59" s="1">
        <f t="shared" ca="1" si="9"/>
        <v>-1.6073399558498982E-2</v>
      </c>
      <c r="S59" s="1">
        <f t="shared" ca="1" si="10"/>
        <v>-0.10677605210420849</v>
      </c>
      <c r="T59" s="1">
        <f t="shared" ca="1" si="11"/>
        <v>-0.30107316117018668</v>
      </c>
      <c r="V59" vm="1062">
        <f ca="1"/>
        <v>44886</v>
      </c>
      <c r="W59" vm="1066">
        <f ca="1"/>
        <v>76.25</v>
      </c>
      <c r="X59" s="1">
        <f t="shared" ca="1" si="12"/>
        <v>2.1023031601499639E-2</v>
      </c>
      <c r="Y59" s="1">
        <f t="shared" ca="1" si="13"/>
        <v>4.209375427087602E-2</v>
      </c>
      <c r="Z59" s="1">
        <f t="shared" ca="1" si="14"/>
        <v>2.4177300201477462E-2</v>
      </c>
      <c r="AA59" s="1">
        <f t="shared" ca="1" si="15"/>
        <v>5.9616453585325274E-2</v>
      </c>
      <c r="AC59" vm="1062">
        <f ca="1"/>
        <v>44886</v>
      </c>
      <c r="AD59" vm="1067">
        <f ca="1"/>
        <v>91.87</v>
      </c>
      <c r="AE59" s="1">
        <f t="shared" ca="1" si="16"/>
        <v>2.6192295099859118E-3</v>
      </c>
      <c r="AF59" s="1">
        <f t="shared" ca="1" si="17"/>
        <v>2.935574229691882E-2</v>
      </c>
      <c r="AG59" s="1">
        <f t="shared" ca="1" si="18"/>
        <v>0.10900531144374699</v>
      </c>
      <c r="AH59" s="1">
        <f t="shared" ca="1" si="19"/>
        <v>0.65293270960777272</v>
      </c>
      <c r="AJ59" vm="1062">
        <f ca="1"/>
        <v>44886</v>
      </c>
      <c r="AK59" vm="1068">
        <f ca="1"/>
        <v>36.11</v>
      </c>
      <c r="AL59" s="1">
        <f t="shared" ca="1" si="20"/>
        <v>2.0921685043822507E-2</v>
      </c>
      <c r="AM59" s="1">
        <f t="shared" ca="1" si="21"/>
        <v>5.6156770985668375E-2</v>
      </c>
      <c r="AN59" s="1">
        <f t="shared" ca="1" si="22"/>
        <v>7.0877817319098479E-2</v>
      </c>
      <c r="AO59" s="1">
        <f t="shared" ca="1" si="23"/>
        <v>-6.8609749806551545E-2</v>
      </c>
      <c r="AQ59" vm="1062">
        <f ca="1"/>
        <v>44886</v>
      </c>
      <c r="AR59" vm="1069">
        <f ca="1"/>
        <v>137.15</v>
      </c>
      <c r="AS59" s="1">
        <f t="shared" ca="1" si="24"/>
        <v>1.9172178048599334E-2</v>
      </c>
      <c r="AT59" s="1">
        <f t="shared" ca="1" si="25"/>
        <v>3.2289628180039075E-2</v>
      </c>
      <c r="AU59" s="1">
        <f t="shared" ca="1" si="26"/>
        <v>7.7460916018540327E-2</v>
      </c>
      <c r="AV59" s="1">
        <f t="shared" ca="1" si="27"/>
        <v>3.925134500265217E-2</v>
      </c>
      <c r="AX59" vm="1062">
        <f ca="1"/>
        <v>44886</v>
      </c>
      <c r="AY59" vm="1070">
        <f ca="1"/>
        <v>101.3</v>
      </c>
      <c r="AZ59" s="1">
        <f t="shared" ca="1" si="28"/>
        <v>1.870474658085277E-2</v>
      </c>
      <c r="BA59" s="1">
        <f t="shared" ca="1" si="29"/>
        <v>7.05981822024941E-2</v>
      </c>
      <c r="BB59" s="1">
        <f t="shared" ca="1" si="30"/>
        <v>6.0510887772194322E-2</v>
      </c>
      <c r="BC59" s="1">
        <f t="shared" ca="1" si="31"/>
        <v>-1.8505958724929723E-2</v>
      </c>
      <c r="BE59" vm="1062">
        <f ca="1"/>
        <v>44886</v>
      </c>
      <c r="BF59" vm="1071">
        <f ca="1"/>
        <v>82.37</v>
      </c>
      <c r="BG59" s="1">
        <f t="shared" ca="1" si="32"/>
        <v>2.9753719214901986E-2</v>
      </c>
      <c r="BH59" s="1">
        <f t="shared" ca="1" si="33"/>
        <v>0.10193979933110374</v>
      </c>
      <c r="BI59" s="1">
        <f t="shared" ca="1" si="34"/>
        <v>5.3729052066010016E-2</v>
      </c>
      <c r="BJ59" s="1">
        <f t="shared" ca="1" si="35"/>
        <v>-4.6643518518518529E-2</v>
      </c>
      <c r="BL59" vm="1062">
        <f ca="1"/>
        <v>44886</v>
      </c>
      <c r="BM59" vm="1072">
        <f ca="1"/>
        <v>88.2</v>
      </c>
      <c r="BN59" s="1">
        <f t="shared" ca="1" si="36"/>
        <v>1.8593371059013736E-2</v>
      </c>
      <c r="BO59" s="1">
        <f t="shared" ca="1" si="37"/>
        <v>4.8876204067070987E-2</v>
      </c>
      <c r="BP59" s="1">
        <f t="shared" ca="1" si="38"/>
        <v>-8.9783281733746154E-2</v>
      </c>
      <c r="BQ59" s="1">
        <f t="shared" ca="1" si="39"/>
        <v>-0.18536990856192845</v>
      </c>
      <c r="BS59" vm="1062">
        <f ca="1"/>
        <v>44886</v>
      </c>
      <c r="BT59" vm="1073">
        <f ca="1"/>
        <v>133.6</v>
      </c>
      <c r="BU59" s="1">
        <f t="shared" ca="1" si="40"/>
        <v>1.1431599666893716E-2</v>
      </c>
      <c r="BV59" s="1">
        <f t="shared" ca="1" si="41"/>
        <v>3.1023306065750746E-2</v>
      </c>
      <c r="BW59" s="1">
        <f t="shared" ca="1" si="42"/>
        <v>-4.489562482127539E-2</v>
      </c>
      <c r="BX59" s="1">
        <f t="shared" ca="1" si="43"/>
        <v>-0.19513223688173995</v>
      </c>
      <c r="BZ59" vm="1062">
        <f ca="1"/>
        <v>44886</v>
      </c>
      <c r="CA59" vm="1074">
        <f ca="1"/>
        <v>70.94</v>
      </c>
      <c r="CB59" s="1">
        <f t="shared" ca="1" si="44"/>
        <v>3.0355846042120604E-2</v>
      </c>
      <c r="CC59" s="1">
        <f t="shared" ca="1" si="45"/>
        <v>5.2366117786678552E-2</v>
      </c>
      <c r="CD59" s="1">
        <f t="shared" ca="1" si="46"/>
        <v>-6.3003566239598421E-2</v>
      </c>
      <c r="CE59" s="1">
        <f t="shared" ca="1" si="47"/>
        <v>6.2612342720191616E-2</v>
      </c>
      <c r="CG59" vm="1062">
        <f ca="1"/>
        <v>44886</v>
      </c>
      <c r="CH59" vm="1075">
        <f ca="1"/>
        <v>52.46</v>
      </c>
      <c r="CI59" s="1">
        <f t="shared" ca="1" si="48"/>
        <v>4.0253817172318088E-2</v>
      </c>
      <c r="CJ59" s="1">
        <f t="shared" ca="1" si="49"/>
        <v>8.1872551041451816E-2</v>
      </c>
      <c r="CK59" s="1">
        <f t="shared" ca="1" si="50"/>
        <v>7.8770413064361902E-3</v>
      </c>
      <c r="CL59" s="1">
        <f t="shared" ca="1" si="51"/>
        <v>0.2228438228438229</v>
      </c>
      <c r="CN59" vm="1062">
        <f ca="1"/>
        <v>44886</v>
      </c>
      <c r="CO59" vm="1076">
        <f ca="1"/>
        <v>62.07</v>
      </c>
      <c r="CP59" s="1">
        <f t="shared" ca="1" si="52"/>
        <v>1.8375717801476576E-2</v>
      </c>
      <c r="CQ59" s="1">
        <f t="shared" ca="1" si="53"/>
        <v>5.2390640895218776E-2</v>
      </c>
      <c r="CR59" s="1">
        <f t="shared" ca="1" si="54"/>
        <v>1.1076722593256226E-2</v>
      </c>
      <c r="CS59" s="1">
        <f t="shared" ca="1" si="55"/>
        <v>-0.24589964767342973</v>
      </c>
      <c r="CU59" vm="1062">
        <f ca="1"/>
        <v>44886</v>
      </c>
      <c r="CV59" vm="1077">
        <f ca="1"/>
        <v>110.625</v>
      </c>
      <c r="CW59" s="1">
        <f t="shared" ca="1" si="56"/>
        <v>7.8808309037900412E-3</v>
      </c>
      <c r="CX59" s="1">
        <f t="shared" ca="1" si="57"/>
        <v>0.14768129474011826</v>
      </c>
      <c r="CY59" s="1">
        <f t="shared" ca="1" si="58"/>
        <v>-6.3771500426639764E-3</v>
      </c>
      <c r="CZ59" s="1">
        <f t="shared" ca="1" si="59"/>
        <v>-0.26102204408817631</v>
      </c>
      <c r="DB59" vm="1062">
        <f ca="1"/>
        <v>44886</v>
      </c>
      <c r="DC59" vm="1078">
        <f ca="1"/>
        <v>20.92</v>
      </c>
      <c r="DD59" s="1">
        <f t="shared" ca="1" si="60"/>
        <v>1.8500486854917359E-2</v>
      </c>
      <c r="DE59" s="1">
        <f t="shared" ca="1" si="61"/>
        <v>1.2094823415578132E-2</v>
      </c>
      <c r="DF59" s="1">
        <f t="shared" ca="1" si="62"/>
        <v>-3.9485766758494002E-2</v>
      </c>
      <c r="DG59" s="1">
        <f t="shared" ca="1" si="63"/>
        <v>-0.19227799227799217</v>
      </c>
      <c r="DI59" vm="1079">
        <f ca="1"/>
        <v>44878</v>
      </c>
      <c r="DJ59" vm="1080">
        <f ca="1"/>
        <v>16626.98</v>
      </c>
      <c r="DK59" s="1">
        <f t="shared" ca="1" si="64"/>
        <v>-7.5814730810552962E-3</v>
      </c>
      <c r="DL59" s="1">
        <f t="shared" ca="1" si="65"/>
        <v>-0.13306324625892907</v>
      </c>
      <c r="DM59" s="1">
        <f t="shared" ca="1" si="66"/>
        <v>-0.21564337416691204</v>
      </c>
      <c r="DN59" s="1">
        <f t="shared" ca="1" si="67"/>
        <v>-0.71266840594626935</v>
      </c>
    </row>
    <row r="60" spans="1:118" x14ac:dyDescent="0.25">
      <c r="A60" vm="1081">
        <f ca="1"/>
        <v>44879</v>
      </c>
      <c r="B60" vm="1082">
        <f ca="1"/>
        <v>396.03</v>
      </c>
      <c r="C60" s="1">
        <f t="shared" ca="1" si="0"/>
        <v>-6.2231813505307723E-3</v>
      </c>
      <c r="D60" s="1">
        <f t="shared" ca="1" si="1"/>
        <v>5.8083304389644264E-2</v>
      </c>
      <c r="E60" s="1">
        <f t="shared" ca="1" si="2"/>
        <v>-6.1851518453593629E-2</v>
      </c>
      <c r="F60" s="1">
        <f t="shared" ca="1" si="3"/>
        <v>-0.15538825737379772</v>
      </c>
      <c r="H60" vm="1081">
        <f ca="1"/>
        <v>44879</v>
      </c>
      <c r="I60" vm="1083">
        <f ca="1"/>
        <v>49.53</v>
      </c>
      <c r="J60" s="1">
        <f t="shared" ca="1" si="4"/>
        <v>-9.7960815673730894E-3</v>
      </c>
      <c r="K60" s="1">
        <f t="shared" ca="1" si="5"/>
        <v>-1.2362911266201345E-2</v>
      </c>
      <c r="L60" s="1">
        <f t="shared" ca="1" si="6"/>
        <v>-0.14144565782631299</v>
      </c>
      <c r="M60" s="1">
        <f t="shared" ca="1" si="7"/>
        <v>-0.37846655791190864</v>
      </c>
      <c r="O60" vm="1081">
        <f ca="1"/>
        <v>44879</v>
      </c>
      <c r="P60" vm="1084">
        <f ca="1"/>
        <v>140.99</v>
      </c>
      <c r="Q60" s="1">
        <f t="shared" ca="1" si="8"/>
        <v>-2.8258322420566504E-2</v>
      </c>
      <c r="R60" s="1">
        <f t="shared" ca="1" si="9"/>
        <v>-9.9016853932584019E-3</v>
      </c>
      <c r="S60" s="1">
        <f t="shared" ca="1" si="10"/>
        <v>-0.15841938757237506</v>
      </c>
      <c r="T60" s="1">
        <f t="shared" ca="1" si="11"/>
        <v>-0.33312837006905677</v>
      </c>
      <c r="V60" vm="1081">
        <f ca="1"/>
        <v>44879</v>
      </c>
      <c r="W60" vm="1085">
        <f ca="1"/>
        <v>74.680000000000007</v>
      </c>
      <c r="X60" s="1">
        <f t="shared" ca="1" si="12"/>
        <v>1.5778019586507222E-2</v>
      </c>
      <c r="Y60" s="1">
        <f t="shared" ca="1" si="13"/>
        <v>8.373240458569163E-2</v>
      </c>
      <c r="Z60" s="1">
        <f t="shared" ca="1" si="14"/>
        <v>-2.8994929137953322E-2</v>
      </c>
      <c r="AA60" s="1">
        <f t="shared" ca="1" si="15"/>
        <v>3.6502428868841218E-2</v>
      </c>
      <c r="AC60" vm="1081">
        <f ca="1"/>
        <v>44879</v>
      </c>
      <c r="AD60" vm="1086">
        <f ca="1"/>
        <v>91.63</v>
      </c>
      <c r="AE60" s="1">
        <f t="shared" ca="1" si="16"/>
        <v>-1.6106517770857941E-2</v>
      </c>
      <c r="AF60" s="1">
        <f t="shared" ca="1" si="17"/>
        <v>5.4066490279535126E-2</v>
      </c>
      <c r="AG60" s="1">
        <f t="shared" ca="1" si="18"/>
        <v>0.15315882204882963</v>
      </c>
      <c r="AH60" s="1">
        <f t="shared" ca="1" si="19"/>
        <v>0.67605633802816889</v>
      </c>
      <c r="AJ60" vm="1081">
        <f ca="1"/>
        <v>44879</v>
      </c>
      <c r="AK60" vm="1087">
        <f ca="1"/>
        <v>35.369999999999997</v>
      </c>
      <c r="AL60" s="1">
        <f t="shared" ca="1" si="20"/>
        <v>-1.3939224979091164E-2</v>
      </c>
      <c r="AM60" s="1">
        <f t="shared" ca="1" si="21"/>
        <v>9.8788443616029828E-2</v>
      </c>
      <c r="AN60" s="1">
        <f t="shared" ca="1" si="22"/>
        <v>1.1727688787185256E-2</v>
      </c>
      <c r="AO60" s="1">
        <f t="shared" ca="1" si="23"/>
        <v>-9.3541773449513213E-2</v>
      </c>
      <c r="AQ60" vm="1081">
        <f ca="1"/>
        <v>44879</v>
      </c>
      <c r="AR60" vm="711">
        <f ca="1"/>
        <v>134.57</v>
      </c>
      <c r="AS60" s="1">
        <f t="shared" ca="1" si="24"/>
        <v>1.0816495155111528E-2</v>
      </c>
      <c r="AT60" s="1">
        <f t="shared" ca="1" si="25"/>
        <v>6.3458195037142298E-2</v>
      </c>
      <c r="AU60" s="1">
        <f t="shared" ca="1" si="26"/>
        <v>1.2413481793560079E-2</v>
      </c>
      <c r="AV60" s="1">
        <f t="shared" ca="1" si="27"/>
        <v>1.2032789350981381E-2</v>
      </c>
      <c r="AX60" vm="1081">
        <f ca="1"/>
        <v>44879</v>
      </c>
      <c r="AY60" vm="1088">
        <f ca="1"/>
        <v>99.44</v>
      </c>
      <c r="AZ60" s="1">
        <f t="shared" ca="1" si="28"/>
        <v>-9.0424997488197938E-4</v>
      </c>
      <c r="BA60" s="1">
        <f t="shared" ca="1" si="29"/>
        <v>0.12120870447626565</v>
      </c>
      <c r="BB60" s="1">
        <f t="shared" ca="1" si="30"/>
        <v>6.070416835289299E-3</v>
      </c>
      <c r="BC60" s="1">
        <f t="shared" ca="1" si="31"/>
        <v>-5.9491156719947091E-2</v>
      </c>
      <c r="BE60" vm="1081">
        <f ca="1"/>
        <v>44879</v>
      </c>
      <c r="BF60" vm="1089">
        <f ca="1"/>
        <v>79.989999999999995</v>
      </c>
      <c r="BG60" s="1">
        <f t="shared" ca="1" si="32"/>
        <v>-1.550769230769237E-2</v>
      </c>
      <c r="BH60" s="1">
        <f t="shared" ca="1" si="33"/>
        <v>0.10605641592920358</v>
      </c>
      <c r="BI60" s="1">
        <f t="shared" ca="1" si="34"/>
        <v>1.0357458633320616E-2</v>
      </c>
      <c r="BJ60" s="1">
        <f t="shared" ca="1" si="35"/>
        <v>-9.4213565847582462E-2</v>
      </c>
      <c r="BL60" vm="1081">
        <f ca="1"/>
        <v>44879</v>
      </c>
      <c r="BM60" vm="1090">
        <f ca="1"/>
        <v>86.59</v>
      </c>
      <c r="BN60" s="1">
        <f t="shared" ca="1" si="36"/>
        <v>-1.6469786460699715E-2</v>
      </c>
      <c r="BO60" s="1">
        <f t="shared" ca="1" si="37"/>
        <v>9.7882591606440958E-2</v>
      </c>
      <c r="BP60" s="1">
        <f t="shared" ca="1" si="38"/>
        <v>-0.13977746870653679</v>
      </c>
      <c r="BQ60" s="1">
        <f t="shared" ca="1" si="39"/>
        <v>-0.21195850018201667</v>
      </c>
      <c r="BS60" vm="1081">
        <f ca="1"/>
        <v>44879</v>
      </c>
      <c r="BT60" vm="1091">
        <f ca="1"/>
        <v>132.09</v>
      </c>
      <c r="BU60" s="1">
        <f t="shared" ca="1" si="40"/>
        <v>-7.8864353312301568E-3</v>
      </c>
      <c r="BV60" s="1">
        <f t="shared" ca="1" si="41"/>
        <v>6.2329097635515522E-2</v>
      </c>
      <c r="BW60" s="1">
        <f t="shared" ca="1" si="42"/>
        <v>-0.10816285193437317</v>
      </c>
      <c r="BX60" s="1">
        <f t="shared" ca="1" si="43"/>
        <v>-0.22894168466522677</v>
      </c>
      <c r="BZ60" vm="1081">
        <f ca="1"/>
        <v>44879</v>
      </c>
      <c r="CA60" vm="1092">
        <f ca="1"/>
        <v>68.849999999999994</v>
      </c>
      <c r="CB60" s="1">
        <f t="shared" ca="1" si="44"/>
        <v>1.1310223266744949E-2</v>
      </c>
      <c r="CC60" s="1">
        <f t="shared" ca="1" si="45"/>
        <v>8.7505923234875882E-2</v>
      </c>
      <c r="CD60" s="1">
        <f t="shared" ca="1" si="46"/>
        <v>-0.11389961389961401</v>
      </c>
      <c r="CE60" s="1">
        <f t="shared" ca="1" si="47"/>
        <v>2.3031203566121802E-2</v>
      </c>
      <c r="CG60" vm="1081">
        <f ca="1"/>
        <v>44879</v>
      </c>
      <c r="CH60" vm="1093">
        <f ca="1"/>
        <v>50.43</v>
      </c>
      <c r="CI60" s="1">
        <f t="shared" ca="1" si="48"/>
        <v>-1.8680677174547595E-2</v>
      </c>
      <c r="CJ60" s="1">
        <f t="shared" ca="1" si="49"/>
        <v>4.7134551495016677E-2</v>
      </c>
      <c r="CK60" s="1">
        <f t="shared" ca="1" si="50"/>
        <v>3.1828128108214956E-3</v>
      </c>
      <c r="CL60" s="1">
        <f t="shared" ca="1" si="51"/>
        <v>0.14822404371584694</v>
      </c>
      <c r="CN60" vm="1081">
        <f ca="1"/>
        <v>44879</v>
      </c>
      <c r="CO60" vm="1094">
        <f ca="1"/>
        <v>60.95</v>
      </c>
      <c r="CP60" s="1">
        <f t="shared" ca="1" si="52"/>
        <v>-2.9922011777813076E-2</v>
      </c>
      <c r="CQ60" s="1">
        <f t="shared" ca="1" si="53"/>
        <v>0.10697420995277879</v>
      </c>
      <c r="CR60" s="1">
        <f t="shared" ca="1" si="54"/>
        <v>-5.7522808102675099E-2</v>
      </c>
      <c r="CS60" s="1">
        <f t="shared" ca="1" si="55"/>
        <v>-0.27483640690065431</v>
      </c>
      <c r="CU60" vm="1081">
        <f ca="1"/>
        <v>44879</v>
      </c>
      <c r="CV60" vm="1095">
        <f ca="1"/>
        <v>109.76</v>
      </c>
      <c r="CW60" s="1">
        <f t="shared" ca="1" si="56"/>
        <v>-5.7971014492753676E-3</v>
      </c>
      <c r="CX60" s="1">
        <f t="shared" ca="1" si="57"/>
        <v>0.17799839012610688</v>
      </c>
      <c r="CY60" s="1">
        <f t="shared" ca="1" si="58"/>
        <v>-6.5832588620792373E-2</v>
      </c>
      <c r="CZ60" s="1">
        <f t="shared" ca="1" si="59"/>
        <v>-0.29686098654708515</v>
      </c>
      <c r="DB60" vm="1081">
        <f ca="1"/>
        <v>44879</v>
      </c>
      <c r="DC60" vm="1096">
        <f ca="1"/>
        <v>20.54</v>
      </c>
      <c r="DD60" s="1">
        <f t="shared" ca="1" si="60"/>
        <v>-5.6066176470588341E-2</v>
      </c>
      <c r="DE60" s="1">
        <f t="shared" ca="1" si="61"/>
        <v>9.3366093366092241E-3</v>
      </c>
      <c r="DF60" s="1">
        <f t="shared" ca="1" si="62"/>
        <v>4.6357615894039743E-2</v>
      </c>
      <c r="DG60" s="1">
        <f t="shared" ca="1" si="63"/>
        <v>-0.24596182085168869</v>
      </c>
      <c r="DI60" vm="1097">
        <f ca="1"/>
        <v>44871</v>
      </c>
      <c r="DJ60" vm="1098">
        <f ca="1"/>
        <v>16754</v>
      </c>
      <c r="DK60" s="1">
        <f t="shared" ca="1" si="64"/>
        <v>-0.20724898268193431</v>
      </c>
      <c r="DL60" s="1">
        <f t="shared" ca="1" si="65"/>
        <v>-0.12625814863102999</v>
      </c>
      <c r="DM60" s="1">
        <f t="shared" ca="1" si="66"/>
        <v>-0.30903504521131264</v>
      </c>
      <c r="DN60" s="1">
        <f t="shared" ca="1" si="67"/>
        <v>-0.73856245866762038</v>
      </c>
    </row>
    <row r="61" spans="1:118" x14ac:dyDescent="0.25">
      <c r="A61" vm="1099">
        <f ca="1"/>
        <v>44872</v>
      </c>
      <c r="B61" vm="1100">
        <f ca="1"/>
        <v>398.51</v>
      </c>
      <c r="H61" vm="1099">
        <f ca="1"/>
        <v>44872</v>
      </c>
      <c r="I61" vm="1101">
        <f ca="1"/>
        <v>50.02</v>
      </c>
      <c r="O61" vm="1099">
        <f ca="1"/>
        <v>44872</v>
      </c>
      <c r="P61" vm="1102">
        <f ca="1"/>
        <v>145.09</v>
      </c>
      <c r="V61" vm="1099">
        <f ca="1"/>
        <v>44872</v>
      </c>
      <c r="W61" vm="1103">
        <f ca="1"/>
        <v>73.52</v>
      </c>
      <c r="AC61" vm="1099">
        <f ca="1"/>
        <v>44872</v>
      </c>
      <c r="AD61" vm="1104">
        <f ca="1"/>
        <v>93.13</v>
      </c>
      <c r="AJ61" vm="1099">
        <f ca="1"/>
        <v>44872</v>
      </c>
      <c r="AK61" vm="1105">
        <f ca="1"/>
        <v>35.869999999999997</v>
      </c>
      <c r="AQ61" vm="1099">
        <f ca="1"/>
        <v>44872</v>
      </c>
      <c r="AR61" vm="1106">
        <f ca="1"/>
        <v>133.13</v>
      </c>
      <c r="AX61" vm="1099">
        <f ca="1"/>
        <v>44872</v>
      </c>
      <c r="AY61" vm="1107">
        <f ca="1"/>
        <v>99.53</v>
      </c>
      <c r="BE61" vm="1099">
        <f ca="1"/>
        <v>44872</v>
      </c>
      <c r="BF61" vm="335">
        <f ca="1"/>
        <v>81.25</v>
      </c>
      <c r="BL61" vm="1099">
        <f ca="1"/>
        <v>44872</v>
      </c>
      <c r="BM61" vm="1108">
        <f ca="1"/>
        <v>88.04</v>
      </c>
      <c r="BS61" vm="1099">
        <f ca="1"/>
        <v>44872</v>
      </c>
      <c r="BT61" vm="1109">
        <f ca="1"/>
        <v>133.13999999999999</v>
      </c>
      <c r="BZ61" vm="1099">
        <f ca="1"/>
        <v>44872</v>
      </c>
      <c r="CA61" vm="1110">
        <f ca="1"/>
        <v>68.08</v>
      </c>
      <c r="CG61" vm="1099">
        <f ca="1"/>
        <v>44872</v>
      </c>
      <c r="CH61" vm="1111">
        <f ca="1"/>
        <v>51.39</v>
      </c>
      <c r="CN61" vm="1099">
        <f ca="1"/>
        <v>44872</v>
      </c>
      <c r="CO61" vm="1112">
        <f ca="1"/>
        <v>62.83</v>
      </c>
      <c r="CU61" vm="1099">
        <f ca="1"/>
        <v>44872</v>
      </c>
      <c r="CV61" vm="1113">
        <f ca="1"/>
        <v>110.4</v>
      </c>
      <c r="DB61" vm="1099">
        <f ca="1"/>
        <v>44872</v>
      </c>
      <c r="DC61" vm="1114">
        <f ca="1"/>
        <v>21.76</v>
      </c>
      <c r="DI61" vm="1115">
        <f ca="1"/>
        <v>44864</v>
      </c>
      <c r="DJ61" vm="1116">
        <f ca="1"/>
        <v>21134</v>
      </c>
    </row>
    <row r="62" spans="1:118" x14ac:dyDescent="0.25">
      <c r="A62" vm="1117">
        <f ca="1"/>
        <v>44865</v>
      </c>
      <c r="B62" vm="1118">
        <f ca="1"/>
        <v>376.35</v>
      </c>
      <c r="H62" vm="1117">
        <f ca="1"/>
        <v>44865</v>
      </c>
      <c r="I62" vm="1119">
        <f ca="1"/>
        <v>45.72</v>
      </c>
      <c r="O62" vm="1117">
        <f ca="1"/>
        <v>44865</v>
      </c>
      <c r="P62" vm="1120">
        <f ca="1"/>
        <v>137.5</v>
      </c>
      <c r="V62" vm="1117">
        <f ca="1"/>
        <v>44865</v>
      </c>
      <c r="W62" vm="22">
        <f ca="1"/>
        <v>71.849999999999994</v>
      </c>
      <c r="AC62" vm="1117">
        <f ca="1"/>
        <v>44865</v>
      </c>
      <c r="AD62" vm="1121">
        <f ca="1"/>
        <v>91.42</v>
      </c>
      <c r="AJ62" vm="1117">
        <f ca="1"/>
        <v>44865</v>
      </c>
      <c r="AK62" vm="157">
        <f ca="1"/>
        <v>33.909999999999997</v>
      </c>
      <c r="AQ62" vm="1117">
        <f ca="1"/>
        <v>44865</v>
      </c>
      <c r="AR62" vm="1122">
        <f ca="1"/>
        <v>130.81</v>
      </c>
      <c r="AX62" vm="1117">
        <f ca="1"/>
        <v>44865</v>
      </c>
      <c r="AY62" vm="1123">
        <f ca="1"/>
        <v>95.07</v>
      </c>
      <c r="BE62" vm="1117">
        <f ca="1"/>
        <v>44865</v>
      </c>
      <c r="BF62" vm="1124">
        <f ca="1"/>
        <v>75.42</v>
      </c>
      <c r="BL62" vm="1117">
        <f ca="1"/>
        <v>44865</v>
      </c>
      <c r="BM62" vm="1125">
        <f ca="1"/>
        <v>82.65</v>
      </c>
      <c r="BS62" vm="1117">
        <f ca="1"/>
        <v>44865</v>
      </c>
      <c r="BT62" vm="1126">
        <f ca="1"/>
        <v>120.99</v>
      </c>
      <c r="BZ62" vm="1117">
        <f ca="1"/>
        <v>44865</v>
      </c>
      <c r="CA62" vm="417">
        <f ca="1"/>
        <v>67.09</v>
      </c>
      <c r="CG62" vm="1117">
        <f ca="1"/>
        <v>44865</v>
      </c>
      <c r="CH62" vm="1127">
        <f ca="1"/>
        <v>49.45</v>
      </c>
      <c r="CN62" vm="1117">
        <f ca="1"/>
        <v>44865</v>
      </c>
      <c r="CO62" vm="1128">
        <f ca="1"/>
        <v>56.05</v>
      </c>
      <c r="CU62" vm="1117">
        <f ca="1"/>
        <v>44865</v>
      </c>
      <c r="CV62" vm="1129">
        <f ca="1"/>
        <v>95.7</v>
      </c>
      <c r="DB62" vm="1117">
        <f ca="1"/>
        <v>44865</v>
      </c>
      <c r="DC62" vm="1130">
        <f ca="1"/>
        <v>20.239999999999998</v>
      </c>
      <c r="DI62" vm="1131">
        <f ca="1"/>
        <v>44857</v>
      </c>
      <c r="DJ62" vm="1132">
        <f ca="1"/>
        <v>20633.5</v>
      </c>
    </row>
    <row r="63" spans="1:118" x14ac:dyDescent="0.25">
      <c r="A63" vm="1133">
        <f ca="1"/>
        <v>44858</v>
      </c>
      <c r="B63" vm="1134">
        <f ca="1"/>
        <v>389.02</v>
      </c>
      <c r="H63" vm="1133">
        <f ca="1"/>
        <v>44858</v>
      </c>
      <c r="I63" vm="1135">
        <f ca="1"/>
        <v>49.03</v>
      </c>
      <c r="O63" vm="1133">
        <f ca="1"/>
        <v>44858</v>
      </c>
      <c r="P63" vm="1136">
        <f ca="1"/>
        <v>144.96</v>
      </c>
      <c r="V63" vm="1133">
        <f ca="1"/>
        <v>44858</v>
      </c>
      <c r="W63" vm="1137">
        <f ca="1"/>
        <v>73.17</v>
      </c>
      <c r="AC63" vm="1133">
        <f ca="1"/>
        <v>44858</v>
      </c>
      <c r="AD63" vm="1138">
        <f ca="1"/>
        <v>89.25</v>
      </c>
      <c r="AJ63" vm="1133">
        <f ca="1"/>
        <v>44858</v>
      </c>
      <c r="AK63" vm="1139">
        <f ca="1"/>
        <v>34.19</v>
      </c>
      <c r="AQ63" vm="1133">
        <f ca="1"/>
        <v>44858</v>
      </c>
      <c r="AR63" vm="912">
        <f ca="1"/>
        <v>132.86000000000001</v>
      </c>
      <c r="AX63" vm="1133">
        <f ca="1"/>
        <v>44858</v>
      </c>
      <c r="AY63" vm="1140">
        <f ca="1"/>
        <v>94.62</v>
      </c>
      <c r="BE63" vm="1133">
        <f ca="1"/>
        <v>44858</v>
      </c>
      <c r="BF63" vm="218">
        <f ca="1"/>
        <v>74.75</v>
      </c>
      <c r="BL63" vm="1133">
        <f ca="1"/>
        <v>44858</v>
      </c>
      <c r="BM63" vm="1141">
        <f ca="1"/>
        <v>84.09</v>
      </c>
      <c r="BS63" vm="1133">
        <f ca="1"/>
        <v>44858</v>
      </c>
      <c r="BT63" vm="1142">
        <f ca="1"/>
        <v>129.58000000000001</v>
      </c>
      <c r="BZ63" vm="1133">
        <f ca="1"/>
        <v>44858</v>
      </c>
      <c r="CA63" vm="1143">
        <f ca="1"/>
        <v>67.41</v>
      </c>
      <c r="CG63" vm="1133">
        <f ca="1"/>
        <v>44858</v>
      </c>
      <c r="CH63" vm="1144">
        <f ca="1"/>
        <v>48.49</v>
      </c>
      <c r="CN63" vm="1133">
        <f ca="1"/>
        <v>44858</v>
      </c>
      <c r="CO63" vm="1145">
        <f ca="1"/>
        <v>58.98</v>
      </c>
      <c r="CU63" vm="1133">
        <f ca="1"/>
        <v>44858</v>
      </c>
      <c r="CV63" vm="1146">
        <f ca="1"/>
        <v>96.39</v>
      </c>
      <c r="DB63" vm="1133">
        <f ca="1"/>
        <v>44858</v>
      </c>
      <c r="DC63" vm="1147">
        <f ca="1"/>
        <v>20.67</v>
      </c>
      <c r="DI63" vm="1148">
        <f ca="1"/>
        <v>44850</v>
      </c>
      <c r="DJ63" vm="1149">
        <f ca="1"/>
        <v>19179</v>
      </c>
    </row>
    <row r="64" spans="1:118" x14ac:dyDescent="0.25">
      <c r="A64" vm="1150">
        <f ca="1"/>
        <v>44851</v>
      </c>
      <c r="B64" vm="1151">
        <f ca="1"/>
        <v>374.29</v>
      </c>
      <c r="H64" vm="1150">
        <f ca="1"/>
        <v>44851</v>
      </c>
      <c r="I64" vm="1152">
        <f ca="1"/>
        <v>50.15</v>
      </c>
      <c r="O64" vm="1150">
        <f ca="1"/>
        <v>44851</v>
      </c>
      <c r="P64" vm="1153">
        <f ca="1"/>
        <v>142.4</v>
      </c>
      <c r="V64" vm="1150">
        <f ca="1"/>
        <v>44851</v>
      </c>
      <c r="W64" vm="1154">
        <f ca="1"/>
        <v>68.91</v>
      </c>
      <c r="AC64" vm="1150">
        <f ca="1"/>
        <v>44851</v>
      </c>
      <c r="AD64" vm="1155">
        <f ca="1"/>
        <v>86.93</v>
      </c>
      <c r="AJ64" vm="1150">
        <f ca="1"/>
        <v>44851</v>
      </c>
      <c r="AK64" vm="1156">
        <f ca="1"/>
        <v>32.19</v>
      </c>
      <c r="AQ64" vm="1150">
        <f ca="1"/>
        <v>44851</v>
      </c>
      <c r="AR64" vm="1157">
        <f ca="1"/>
        <v>126.54</v>
      </c>
      <c r="AX64" vm="1150">
        <f ca="1"/>
        <v>44851</v>
      </c>
      <c r="AY64" vm="1158">
        <f ca="1"/>
        <v>88.69</v>
      </c>
      <c r="BE64" vm="1150">
        <f ca="1"/>
        <v>44851</v>
      </c>
      <c r="BF64" vm="1159">
        <f ca="1"/>
        <v>72.319999999999993</v>
      </c>
      <c r="BL64" vm="1150">
        <f ca="1"/>
        <v>44851</v>
      </c>
      <c r="BM64" vm="1160">
        <f ca="1"/>
        <v>78.87</v>
      </c>
      <c r="BS64" vm="1150">
        <f ca="1"/>
        <v>44851</v>
      </c>
      <c r="BT64" vm="1161">
        <f ca="1"/>
        <v>124.34</v>
      </c>
      <c r="BZ64" vm="1150">
        <f ca="1"/>
        <v>44851</v>
      </c>
      <c r="CA64" vm="1162">
        <f ca="1"/>
        <v>63.31</v>
      </c>
      <c r="CG64" vm="1150">
        <f ca="1"/>
        <v>44851</v>
      </c>
      <c r="CH64" vm="1163">
        <f ca="1"/>
        <v>48.16</v>
      </c>
      <c r="CN64" vm="1150">
        <f ca="1"/>
        <v>44851</v>
      </c>
      <c r="CO64" vm="1164">
        <f ca="1"/>
        <v>55.06</v>
      </c>
      <c r="CU64" vm="1150">
        <f ca="1"/>
        <v>44851</v>
      </c>
      <c r="CV64" vm="1165">
        <f ca="1"/>
        <v>93.174999999999997</v>
      </c>
      <c r="DB64" vm="1150">
        <f ca="1"/>
        <v>44851</v>
      </c>
      <c r="DC64" vm="1166">
        <f ca="1"/>
        <v>20.350000000000001</v>
      </c>
      <c r="DI64" vm="1167">
        <f ca="1"/>
        <v>44843</v>
      </c>
      <c r="DJ64" vm="1168">
        <f ca="1"/>
        <v>19175</v>
      </c>
    </row>
    <row r="65" spans="1:114" x14ac:dyDescent="0.25">
      <c r="A65" vm="1169">
        <f ca="1"/>
        <v>44844</v>
      </c>
      <c r="B65" vm="1170">
        <f ca="1"/>
        <v>357.63</v>
      </c>
      <c r="H65" vm="1169">
        <f ca="1"/>
        <v>44844</v>
      </c>
      <c r="I65" vm="1171">
        <f ca="1"/>
        <v>47.98</v>
      </c>
      <c r="O65" vm="1169">
        <f ca="1"/>
        <v>44844</v>
      </c>
      <c r="P65" vm="1172">
        <f ca="1"/>
        <v>135.27000000000001</v>
      </c>
      <c r="V65" vm="1169">
        <f ca="1"/>
        <v>44844</v>
      </c>
      <c r="W65" vm="1173">
        <f ca="1"/>
        <v>67.53</v>
      </c>
      <c r="AC65" vm="1169">
        <f ca="1"/>
        <v>44844</v>
      </c>
      <c r="AD65" vm="1174">
        <f ca="1"/>
        <v>80.28</v>
      </c>
      <c r="AJ65" vm="1169">
        <f ca="1"/>
        <v>44844</v>
      </c>
      <c r="AK65" vm="1175">
        <f ca="1"/>
        <v>31.01</v>
      </c>
      <c r="AQ65" vm="1169">
        <f ca="1"/>
        <v>44844</v>
      </c>
      <c r="AR65" vm="1176">
        <f ca="1"/>
        <v>123.9</v>
      </c>
      <c r="AX65" vm="1169">
        <f ca="1"/>
        <v>44844</v>
      </c>
      <c r="AY65" vm="1177">
        <f ca="1"/>
        <v>84.74</v>
      </c>
      <c r="BE65" vm="1169">
        <f ca="1"/>
        <v>44844</v>
      </c>
      <c r="BF65" vm="1178">
        <f ca="1"/>
        <v>68.180000000000007</v>
      </c>
      <c r="BL65" vm="1169">
        <f ca="1"/>
        <v>44844</v>
      </c>
      <c r="BM65" vm="782">
        <f ca="1"/>
        <v>76.97</v>
      </c>
      <c r="BS65" vm="1169">
        <f ca="1"/>
        <v>44844</v>
      </c>
      <c r="BT65" vm="1179">
        <f ca="1"/>
        <v>116.8</v>
      </c>
      <c r="BZ65" vm="1169">
        <f ca="1"/>
        <v>44844</v>
      </c>
      <c r="CA65" vm="1180">
        <f ca="1"/>
        <v>62.15</v>
      </c>
      <c r="CG65" vm="1169">
        <f ca="1"/>
        <v>44844</v>
      </c>
      <c r="CH65" vm="1181">
        <f ca="1"/>
        <v>44.17</v>
      </c>
      <c r="CN65" vm="1169">
        <f ca="1"/>
        <v>44844</v>
      </c>
      <c r="CO65" vm="1056">
        <f ca="1"/>
        <v>54.79</v>
      </c>
      <c r="CU65" vm="1169">
        <f ca="1"/>
        <v>44844</v>
      </c>
      <c r="CV65" vm="1182">
        <f ca="1"/>
        <v>86.575000000000003</v>
      </c>
      <c r="DB65" vm="1169">
        <f ca="1"/>
        <v>44844</v>
      </c>
      <c r="DC65" vm="1183">
        <f ca="1"/>
        <v>18.78</v>
      </c>
      <c r="DI65" vm="1184">
        <f ca="1"/>
        <v>44836</v>
      </c>
      <c r="DJ65" vm="1185">
        <f ca="1"/>
        <v>19551</v>
      </c>
    </row>
    <row r="66" spans="1:114" x14ac:dyDescent="0.25">
      <c r="A66" vm="1186">
        <f ca="1"/>
        <v>44837</v>
      </c>
      <c r="B66" vm="1187">
        <f ca="1"/>
        <v>362.79</v>
      </c>
      <c r="H66" vm="1186">
        <f ca="1"/>
        <v>44837</v>
      </c>
      <c r="I66" vm="1188">
        <f ca="1"/>
        <v>48.73</v>
      </c>
      <c r="O66" vm="1186">
        <f ca="1"/>
        <v>44837</v>
      </c>
      <c r="P66" vm="1189">
        <f ca="1"/>
        <v>140.65</v>
      </c>
      <c r="V66" vm="1186">
        <f ca="1"/>
        <v>44837</v>
      </c>
      <c r="W66" vm="1190">
        <f ca="1"/>
        <v>66.5</v>
      </c>
      <c r="AC66" vm="1186">
        <f ca="1"/>
        <v>44837</v>
      </c>
      <c r="AD66" vm="330">
        <f ca="1"/>
        <v>81.8</v>
      </c>
      <c r="AJ66" vm="1186">
        <f ca="1"/>
        <v>44837</v>
      </c>
      <c r="AK66" vm="1191">
        <f ca="1"/>
        <v>30.89</v>
      </c>
      <c r="AQ66" vm="1186">
        <f ca="1"/>
        <v>44837</v>
      </c>
      <c r="AR66" vm="1192">
        <f ca="1"/>
        <v>122.62</v>
      </c>
      <c r="AX66" vm="1186">
        <f ca="1"/>
        <v>44837</v>
      </c>
      <c r="AY66" vm="1193">
        <f ca="1"/>
        <v>85.16</v>
      </c>
      <c r="BE66" vm="1186">
        <f ca="1"/>
        <v>44837</v>
      </c>
      <c r="BF66" vm="1194">
        <f ca="1"/>
        <v>69.459999999999994</v>
      </c>
      <c r="BL66" vm="1186">
        <f ca="1"/>
        <v>44837</v>
      </c>
      <c r="BM66" vm="625">
        <f ca="1"/>
        <v>78.63</v>
      </c>
      <c r="BS66" vm="1186">
        <f ca="1"/>
        <v>44837</v>
      </c>
      <c r="BT66" vm="1195">
        <f ca="1"/>
        <v>120.77</v>
      </c>
      <c r="BZ66" vm="1186">
        <f ca="1"/>
        <v>44837</v>
      </c>
      <c r="CA66" vm="1196">
        <f ca="1"/>
        <v>63.76</v>
      </c>
      <c r="CG66" vm="1186">
        <f ca="1"/>
        <v>44837</v>
      </c>
      <c r="CH66" vm="1197">
        <f ca="1"/>
        <v>45.59</v>
      </c>
      <c r="CN66" vm="1186">
        <f ca="1"/>
        <v>44837</v>
      </c>
      <c r="CO66" vm="1198">
        <f ca="1"/>
        <v>57.17</v>
      </c>
      <c r="CU66" vm="1186">
        <f ca="1"/>
        <v>44837</v>
      </c>
      <c r="CV66" vm="1199">
        <f ca="1"/>
        <v>94.3</v>
      </c>
      <c r="DB66" vm="1186">
        <f ca="1"/>
        <v>44837</v>
      </c>
      <c r="DC66" vm="1200">
        <f ca="1"/>
        <v>20.37</v>
      </c>
      <c r="DI66" vm="1201">
        <f ca="1"/>
        <v>44829</v>
      </c>
      <c r="DJ66" vm="1202">
        <f ca="1"/>
        <v>19424</v>
      </c>
    </row>
    <row r="67" spans="1:114" x14ac:dyDescent="0.25">
      <c r="A67" vm="1203">
        <f ca="1"/>
        <v>44830</v>
      </c>
      <c r="B67" vm="1204">
        <f ca="1"/>
        <v>357.18</v>
      </c>
      <c r="H67" vm="1203">
        <f ca="1"/>
        <v>44830</v>
      </c>
      <c r="I67" vm="1205">
        <f ca="1"/>
        <v>47.89</v>
      </c>
      <c r="O67" vm="1203">
        <f ca="1"/>
        <v>44830</v>
      </c>
      <c r="P67" vm="1206">
        <f ca="1"/>
        <v>142.44999999999999</v>
      </c>
      <c r="V67" vm="1203">
        <f ca="1"/>
        <v>44830</v>
      </c>
      <c r="W67" vm="1207">
        <f ca="1"/>
        <v>66.73</v>
      </c>
      <c r="AC67" vm="1203">
        <f ca="1"/>
        <v>44830</v>
      </c>
      <c r="AD67" vm="1208">
        <f ca="1"/>
        <v>72.02</v>
      </c>
      <c r="AJ67" vm="1203">
        <f ca="1"/>
        <v>44830</v>
      </c>
      <c r="AK67" vm="1209">
        <f ca="1"/>
        <v>30.36</v>
      </c>
      <c r="AQ67" vm="1203">
        <f ca="1"/>
        <v>44830</v>
      </c>
      <c r="AR67" vm="1210">
        <f ca="1"/>
        <v>121.11</v>
      </c>
      <c r="AX67" vm="1203">
        <f ca="1"/>
        <v>44830</v>
      </c>
      <c r="AY67" vm="1211">
        <f ca="1"/>
        <v>82.84</v>
      </c>
      <c r="BE67" vm="1203">
        <f ca="1"/>
        <v>44830</v>
      </c>
      <c r="BF67" vm="1212">
        <f ca="1"/>
        <v>68.010000000000005</v>
      </c>
      <c r="BL67" vm="1203">
        <f ca="1"/>
        <v>44830</v>
      </c>
      <c r="BM67" vm="1213">
        <f ca="1"/>
        <v>81.42</v>
      </c>
      <c r="BS67" vm="1203">
        <f ca="1"/>
        <v>44830</v>
      </c>
      <c r="BT67" vm="1214">
        <f ca="1"/>
        <v>118.78</v>
      </c>
      <c r="BZ67" vm="1203">
        <f ca="1"/>
        <v>44830</v>
      </c>
      <c r="CA67" vm="1215">
        <f ca="1"/>
        <v>65.510000000000005</v>
      </c>
      <c r="CG67" vm="1203">
        <f ca="1"/>
        <v>44830</v>
      </c>
      <c r="CH67" vm="1216">
        <f ca="1"/>
        <v>42.49</v>
      </c>
      <c r="CN67" vm="1203">
        <f ca="1"/>
        <v>44830</v>
      </c>
      <c r="CO67" vm="1217">
        <f ca="1"/>
        <v>54.69</v>
      </c>
      <c r="CU67" vm="1203">
        <f ca="1"/>
        <v>44830</v>
      </c>
      <c r="CV67" vm="1218">
        <f ca="1"/>
        <v>92.56</v>
      </c>
      <c r="DB67" vm="1203">
        <f ca="1"/>
        <v>44830</v>
      </c>
      <c r="DC67" vm="1219">
        <f ca="1"/>
        <v>19.82</v>
      </c>
      <c r="DI67" vm="1220">
        <f ca="1"/>
        <v>44822</v>
      </c>
      <c r="DJ67" vm="1221">
        <f ca="1"/>
        <v>18849</v>
      </c>
    </row>
    <row r="68" spans="1:114" x14ac:dyDescent="0.25">
      <c r="A68" vm="1222">
        <f ca="1"/>
        <v>44823</v>
      </c>
      <c r="B68" vm="1223">
        <f ca="1"/>
        <v>367.95</v>
      </c>
      <c r="H68" vm="1222">
        <f ca="1"/>
        <v>44823</v>
      </c>
      <c r="I68" vm="1224">
        <f ca="1"/>
        <v>49.11</v>
      </c>
      <c r="O68" vm="1222">
        <f ca="1"/>
        <v>44823</v>
      </c>
      <c r="P68" vm="1225">
        <f ca="1"/>
        <v>146.41999999999999</v>
      </c>
      <c r="V68" vm="1222">
        <f ca="1"/>
        <v>44823</v>
      </c>
      <c r="W68" vm="1226">
        <f ca="1"/>
        <v>69.38</v>
      </c>
      <c r="AC68" vm="1222">
        <f ca="1"/>
        <v>44823</v>
      </c>
      <c r="AD68" vm="77">
        <f ca="1"/>
        <v>70.48</v>
      </c>
      <c r="AJ68" vm="1222">
        <f ca="1"/>
        <v>44823</v>
      </c>
      <c r="AK68" vm="1227">
        <f ca="1"/>
        <v>31.05</v>
      </c>
      <c r="AQ68" vm="1222">
        <f ca="1"/>
        <v>44823</v>
      </c>
      <c r="AR68" vm="1228">
        <f ca="1"/>
        <v>122.73</v>
      </c>
      <c r="AX68" vm="1222">
        <f ca="1"/>
        <v>44823</v>
      </c>
      <c r="AY68" vm="1229">
        <f ca="1"/>
        <v>84.75</v>
      </c>
      <c r="BE68" vm="1222">
        <f ca="1"/>
        <v>44823</v>
      </c>
      <c r="BF68" vm="1230">
        <f ca="1"/>
        <v>68.430000000000007</v>
      </c>
      <c r="BL68" vm="1222">
        <f ca="1"/>
        <v>44823</v>
      </c>
      <c r="BM68" vm="1231">
        <f ca="1"/>
        <v>85.8</v>
      </c>
      <c r="BS68" vm="1222">
        <f ca="1"/>
        <v>44823</v>
      </c>
      <c r="BT68" vm="1232">
        <f ca="1"/>
        <v>123.74</v>
      </c>
      <c r="BZ68" vm="1222">
        <f ca="1"/>
        <v>44823</v>
      </c>
      <c r="CA68" vm="1233">
        <f ca="1"/>
        <v>71.760000000000005</v>
      </c>
      <c r="CG68" vm="1222">
        <f ca="1"/>
        <v>44823</v>
      </c>
      <c r="CH68" vm="1234">
        <f ca="1"/>
        <v>41.59</v>
      </c>
      <c r="CN68" vm="1222">
        <f ca="1"/>
        <v>44823</v>
      </c>
      <c r="CO68" vm="1235">
        <f ca="1"/>
        <v>55.36</v>
      </c>
      <c r="CU68" vm="1222">
        <f ca="1"/>
        <v>44823</v>
      </c>
      <c r="CV68" vm="1236">
        <f ca="1"/>
        <v>96.185000000000002</v>
      </c>
      <c r="DB68" vm="1222">
        <f ca="1"/>
        <v>44823</v>
      </c>
      <c r="DC68" vm="1237">
        <f ca="1"/>
        <v>19.28</v>
      </c>
      <c r="DI68" vm="1238">
        <f ca="1"/>
        <v>44815</v>
      </c>
      <c r="DJ68" vm="1239">
        <f ca="1"/>
        <v>19750</v>
      </c>
    </row>
    <row r="69" spans="1:114" x14ac:dyDescent="0.25">
      <c r="A69" vm="1240">
        <f ca="1"/>
        <v>44816</v>
      </c>
      <c r="B69" vm="1241">
        <f ca="1"/>
        <v>385.56</v>
      </c>
      <c r="H69" vm="1240">
        <f ca="1"/>
        <v>44816</v>
      </c>
      <c r="I69" vm="1242">
        <f ca="1"/>
        <v>52.14</v>
      </c>
      <c r="O69" vm="1240">
        <f ca="1"/>
        <v>44816</v>
      </c>
      <c r="P69" vm="1243">
        <f ca="1"/>
        <v>157.94</v>
      </c>
      <c r="V69" vm="1240">
        <f ca="1"/>
        <v>44816</v>
      </c>
      <c r="W69" vm="951">
        <f ca="1"/>
        <v>71.33</v>
      </c>
      <c r="AC69" vm="1240">
        <f ca="1"/>
        <v>44816</v>
      </c>
      <c r="AD69" vm="1244">
        <f ca="1"/>
        <v>78.44</v>
      </c>
      <c r="AJ69" vm="1240">
        <f ca="1"/>
        <v>44816</v>
      </c>
      <c r="AK69" vm="1245">
        <f ca="1"/>
        <v>33.06</v>
      </c>
      <c r="AQ69" vm="1240">
        <f ca="1"/>
        <v>44816</v>
      </c>
      <c r="AR69" vm="1246">
        <f ca="1"/>
        <v>127.45</v>
      </c>
      <c r="AX69" vm="1240">
        <f ca="1"/>
        <v>44816</v>
      </c>
      <c r="AY69" vm="1247">
        <f ca="1"/>
        <v>89.21</v>
      </c>
      <c r="BE69" vm="1240">
        <f ca="1"/>
        <v>44816</v>
      </c>
      <c r="BF69" vm="20">
        <f ca="1"/>
        <v>72.900000000000006</v>
      </c>
      <c r="BL69" vm="1240">
        <f ca="1"/>
        <v>44816</v>
      </c>
      <c r="BM69" vm="1248">
        <f ca="1"/>
        <v>91.51</v>
      </c>
      <c r="BS69" vm="1240">
        <f ca="1"/>
        <v>44816</v>
      </c>
      <c r="BT69" vm="1249">
        <f ca="1"/>
        <v>128.71</v>
      </c>
      <c r="BZ69" vm="1240">
        <f ca="1"/>
        <v>44816</v>
      </c>
      <c r="CA69" vm="1250">
        <f ca="1"/>
        <v>74.47</v>
      </c>
      <c r="CG69" vm="1240">
        <f ca="1"/>
        <v>44816</v>
      </c>
      <c r="CH69" vm="1251">
        <f ca="1"/>
        <v>45.36</v>
      </c>
      <c r="CN69" vm="1240">
        <f ca="1"/>
        <v>44816</v>
      </c>
      <c r="CO69" vm="1252">
        <f ca="1"/>
        <v>57.79</v>
      </c>
      <c r="CU69" vm="1240">
        <f ca="1"/>
        <v>44816</v>
      </c>
      <c r="CV69" vm="1253">
        <f ca="1"/>
        <v>101.955</v>
      </c>
      <c r="DB69" vm="1240">
        <f ca="1"/>
        <v>44816</v>
      </c>
      <c r="DC69" vm="1254">
        <f ca="1"/>
        <v>21.84</v>
      </c>
      <c r="DI69" vm="1255">
        <f ca="1"/>
        <v>44808</v>
      </c>
      <c r="DJ69" vm="1256">
        <f ca="1"/>
        <v>21296.53</v>
      </c>
    </row>
    <row r="70" spans="1:114" x14ac:dyDescent="0.25">
      <c r="A70" vm="1257">
        <f ca="1"/>
        <v>44810</v>
      </c>
      <c r="B70" vm="1258">
        <f ca="1"/>
        <v>406.6</v>
      </c>
      <c r="H70" vm="1257">
        <f ca="1"/>
        <v>44810</v>
      </c>
      <c r="I70" vm="1259">
        <f ca="1"/>
        <v>55.62</v>
      </c>
      <c r="O70" vm="1257">
        <f ca="1"/>
        <v>44810</v>
      </c>
      <c r="P70" vm="1260">
        <f ca="1"/>
        <v>164.48</v>
      </c>
      <c r="V70" vm="1257">
        <f ca="1"/>
        <v>44810</v>
      </c>
      <c r="W70" vm="1261">
        <f ca="1"/>
        <v>73.98</v>
      </c>
      <c r="AC70" vm="1257">
        <f ca="1"/>
        <v>44810</v>
      </c>
      <c r="AD70" vm="1262">
        <f ca="1"/>
        <v>80.599999999999994</v>
      </c>
      <c r="AJ70" vm="1257">
        <f ca="1"/>
        <v>44810</v>
      </c>
      <c r="AK70" vm="1263">
        <f ca="1"/>
        <v>34.36</v>
      </c>
      <c r="AQ70" vm="1257">
        <f ca="1"/>
        <v>44810</v>
      </c>
      <c r="AR70" vm="1264">
        <f ca="1"/>
        <v>130.5</v>
      </c>
      <c r="AX70" vm="1257">
        <f ca="1"/>
        <v>44810</v>
      </c>
      <c r="AY70" vm="1265">
        <f ca="1"/>
        <v>95.29</v>
      </c>
      <c r="BE70" vm="1257">
        <f ca="1"/>
        <v>44810</v>
      </c>
      <c r="BF70" vm="1266">
        <f ca="1"/>
        <v>78.069999999999993</v>
      </c>
      <c r="BL70" vm="1257">
        <f ca="1"/>
        <v>44810</v>
      </c>
      <c r="BM70" vm="1267">
        <f ca="1"/>
        <v>97.32</v>
      </c>
      <c r="BS70" vm="1257">
        <f ca="1"/>
        <v>44810</v>
      </c>
      <c r="BT70" vm="1268">
        <f ca="1"/>
        <v>137.19999999999999</v>
      </c>
      <c r="BZ70" vm="1257">
        <f ca="1"/>
        <v>44810</v>
      </c>
      <c r="CA70" vm="1269">
        <f ca="1"/>
        <v>77.38</v>
      </c>
      <c r="CG70" vm="1257">
        <f ca="1"/>
        <v>44810</v>
      </c>
      <c r="CH70" vm="1270">
        <f ca="1"/>
        <v>50.58</v>
      </c>
      <c r="CN70" vm="1257">
        <f ca="1"/>
        <v>44810</v>
      </c>
      <c r="CO70" vm="1271">
        <f ca="1"/>
        <v>62.06</v>
      </c>
      <c r="CU70" vm="1257">
        <f ca="1"/>
        <v>44810</v>
      </c>
      <c r="CV70" vm="1272">
        <f ca="1"/>
        <v>108.43</v>
      </c>
      <c r="DB70" vm="1257">
        <f ca="1"/>
        <v>44810</v>
      </c>
      <c r="DC70" vm="1273">
        <f ca="1"/>
        <v>23.86</v>
      </c>
      <c r="DI70" vm="1274">
        <f ca="1"/>
        <v>44801</v>
      </c>
      <c r="DJ70" vm="1275">
        <f ca="1"/>
        <v>19976.25</v>
      </c>
    </row>
    <row r="71" spans="1:114" x14ac:dyDescent="0.25">
      <c r="A71" vm="1276">
        <f ca="1"/>
        <v>44802</v>
      </c>
      <c r="B71" vm="1277">
        <f ca="1"/>
        <v>392.24</v>
      </c>
      <c r="H71" vm="1276">
        <f ca="1"/>
        <v>44802</v>
      </c>
      <c r="I71" vm="1278">
        <f ca="1"/>
        <v>53.84</v>
      </c>
      <c r="O71" vm="1276">
        <f ca="1"/>
        <v>44802</v>
      </c>
      <c r="P71" vm="1279">
        <f ca="1"/>
        <v>155.49</v>
      </c>
      <c r="V71" vm="1276">
        <f ca="1"/>
        <v>44802</v>
      </c>
      <c r="W71" vm="1280">
        <f ca="1"/>
        <v>72.56</v>
      </c>
      <c r="AC71" vm="1276">
        <f ca="1"/>
        <v>44802</v>
      </c>
      <c r="AD71" vm="1281">
        <f ca="1"/>
        <v>79.959999999999994</v>
      </c>
      <c r="AJ71" vm="1276">
        <f ca="1"/>
        <v>44802</v>
      </c>
      <c r="AK71" vm="1282">
        <f ca="1"/>
        <v>32.89</v>
      </c>
      <c r="AQ71" vm="1276">
        <f ca="1"/>
        <v>44802</v>
      </c>
      <c r="AR71" vm="1283">
        <f ca="1"/>
        <v>124.99</v>
      </c>
      <c r="AX71" vm="1276">
        <f ca="1"/>
        <v>44802</v>
      </c>
      <c r="AY71" vm="1284">
        <f ca="1"/>
        <v>92.16</v>
      </c>
      <c r="BE71" vm="1276">
        <f ca="1"/>
        <v>44802</v>
      </c>
      <c r="BF71" vm="1285">
        <f ca="1"/>
        <v>74.349999999999994</v>
      </c>
      <c r="BL71" vm="1276">
        <f ca="1"/>
        <v>44802</v>
      </c>
      <c r="BM71" vm="1286">
        <f ca="1"/>
        <v>93.21</v>
      </c>
      <c r="BS71" vm="1276">
        <f ca="1"/>
        <v>44802</v>
      </c>
      <c r="BT71" vm="1287">
        <f ca="1"/>
        <v>132.85</v>
      </c>
      <c r="BZ71" vm="1276">
        <f ca="1"/>
        <v>44802</v>
      </c>
      <c r="CA71" vm="1288">
        <f ca="1"/>
        <v>74.599999999999994</v>
      </c>
      <c r="CG71" vm="1276">
        <f ca="1"/>
        <v>44802</v>
      </c>
      <c r="CH71" vm="1289">
        <f ca="1"/>
        <v>47.66</v>
      </c>
      <c r="CN71" vm="1276">
        <f ca="1"/>
        <v>44802</v>
      </c>
      <c r="CO71" vm="1290">
        <f ca="1"/>
        <v>59.38</v>
      </c>
      <c r="CU71" vm="1276">
        <f ca="1"/>
        <v>44802</v>
      </c>
      <c r="CV71" vm="1291">
        <f ca="1"/>
        <v>103.91</v>
      </c>
      <c r="DB71" vm="1276">
        <f ca="1"/>
        <v>44802</v>
      </c>
      <c r="DC71" vm="1292">
        <f ca="1"/>
        <v>22.18</v>
      </c>
      <c r="DI71" vm="1293">
        <f ca="1"/>
        <v>44794</v>
      </c>
      <c r="DJ71" vm="1294">
        <f ca="1"/>
        <v>20646</v>
      </c>
    </row>
    <row r="72" spans="1:114" x14ac:dyDescent="0.25">
      <c r="A72" vm="1295">
        <f ca="1"/>
        <v>44795</v>
      </c>
      <c r="B72" vm="1296">
        <f ca="1"/>
        <v>405.31</v>
      </c>
      <c r="H72" vm="1295">
        <f ca="1"/>
        <v>44795</v>
      </c>
      <c r="I72" vm="1297">
        <f ca="1"/>
        <v>55.16</v>
      </c>
      <c r="O72" vm="1295">
        <f ca="1"/>
        <v>44795</v>
      </c>
      <c r="P72" vm="1298">
        <f ca="1"/>
        <v>159.68</v>
      </c>
      <c r="V72" vm="1295">
        <f ca="1"/>
        <v>44795</v>
      </c>
      <c r="W72" vm="1299">
        <f ca="1"/>
        <v>74.45</v>
      </c>
      <c r="AC72" vm="1295">
        <f ca="1"/>
        <v>44795</v>
      </c>
      <c r="AD72" vm="1211">
        <f ca="1"/>
        <v>82.84</v>
      </c>
      <c r="AJ72" vm="1295">
        <f ca="1"/>
        <v>44795</v>
      </c>
      <c r="AK72" vm="1300">
        <f ca="1"/>
        <v>33.72</v>
      </c>
      <c r="AQ72" vm="1295">
        <f ca="1"/>
        <v>44795</v>
      </c>
      <c r="AR72" vm="1301">
        <f ca="1"/>
        <v>127.29</v>
      </c>
      <c r="AX72" vm="1295">
        <f ca="1"/>
        <v>44795</v>
      </c>
      <c r="AY72" vm="1302">
        <f ca="1"/>
        <v>95.52</v>
      </c>
      <c r="BE72" vm="1295">
        <f ca="1"/>
        <v>44795</v>
      </c>
      <c r="BF72" vm="1303">
        <f ca="1"/>
        <v>78.17</v>
      </c>
      <c r="BL72" vm="1295">
        <f ca="1"/>
        <v>44795</v>
      </c>
      <c r="BM72" vm="1304">
        <f ca="1"/>
        <v>96.9</v>
      </c>
      <c r="BS72" vm="1295">
        <f ca="1"/>
        <v>44795</v>
      </c>
      <c r="BT72" vm="1305">
        <f ca="1"/>
        <v>139.88</v>
      </c>
      <c r="BZ72" vm="1295">
        <f ca="1"/>
        <v>44795</v>
      </c>
      <c r="CA72" vm="1306">
        <f ca="1"/>
        <v>75.709999999999994</v>
      </c>
      <c r="CG72" vm="1295">
        <f ca="1"/>
        <v>44795</v>
      </c>
      <c r="CH72" vm="1307">
        <f ca="1"/>
        <v>52.05</v>
      </c>
      <c r="CN72" vm="1295">
        <f ca="1"/>
        <v>44795</v>
      </c>
      <c r="CO72" vm="1308">
        <f ca="1"/>
        <v>61.39</v>
      </c>
      <c r="CU72" vm="1295">
        <f ca="1"/>
        <v>44795</v>
      </c>
      <c r="CV72" vm="1309">
        <f ca="1"/>
        <v>111.33499999999999</v>
      </c>
      <c r="DB72" vm="1295">
        <f ca="1"/>
        <v>44795</v>
      </c>
      <c r="DC72" vm="1310">
        <f ca="1"/>
        <v>21.78</v>
      </c>
      <c r="DI72" vm="1311">
        <f ca="1"/>
        <v>44787</v>
      </c>
      <c r="DJ72" vm="1312">
        <f ca="1"/>
        <v>21198.240000000002</v>
      </c>
    </row>
    <row r="73" spans="1:114" x14ac:dyDescent="0.25">
      <c r="A73" vm="1313">
        <f ca="1"/>
        <v>44788</v>
      </c>
      <c r="B73" vm="1314">
        <f ca="1"/>
        <v>422.14</v>
      </c>
      <c r="H73" vm="1313">
        <f ca="1"/>
        <v>44788</v>
      </c>
      <c r="I73" vm="689">
        <f ca="1"/>
        <v>57.69</v>
      </c>
      <c r="O73" vm="1313">
        <f ca="1"/>
        <v>44788</v>
      </c>
      <c r="P73" vm="1315">
        <f ca="1"/>
        <v>167.53</v>
      </c>
      <c r="V73" vm="1313">
        <f ca="1"/>
        <v>44788</v>
      </c>
      <c r="W73" vm="1316">
        <f ca="1"/>
        <v>76.91</v>
      </c>
      <c r="AC73" vm="1313">
        <f ca="1"/>
        <v>44788</v>
      </c>
      <c r="AD73" vm="1317">
        <f ca="1"/>
        <v>79.459999999999994</v>
      </c>
      <c r="AJ73" vm="1313">
        <f ca="1"/>
        <v>44788</v>
      </c>
      <c r="AK73" vm="1318">
        <f ca="1"/>
        <v>34.96</v>
      </c>
      <c r="AQ73" vm="1313">
        <f ca="1"/>
        <v>44788</v>
      </c>
      <c r="AR73" vm="1319">
        <f ca="1"/>
        <v>132.91999999999999</v>
      </c>
      <c r="AX73" vm="1313">
        <f ca="1"/>
        <v>44788</v>
      </c>
      <c r="AY73" vm="1320">
        <f ca="1"/>
        <v>98.84</v>
      </c>
      <c r="BE73" vm="1313">
        <f ca="1"/>
        <v>44788</v>
      </c>
      <c r="BF73" vm="1321">
        <f ca="1"/>
        <v>79.17</v>
      </c>
      <c r="BL73" vm="1313">
        <f ca="1"/>
        <v>44788</v>
      </c>
      <c r="BM73" vm="1322">
        <f ca="1"/>
        <v>100.66</v>
      </c>
      <c r="BS73" vm="1313">
        <f ca="1"/>
        <v>44788</v>
      </c>
      <c r="BT73" vm="1323">
        <f ca="1"/>
        <v>148.11000000000001</v>
      </c>
      <c r="BZ73" vm="1313">
        <f ca="1"/>
        <v>44788</v>
      </c>
      <c r="CA73" vm="1324">
        <f ca="1"/>
        <v>77.7</v>
      </c>
      <c r="CG73" vm="1313">
        <f ca="1"/>
        <v>44788</v>
      </c>
      <c r="CH73" vm="771">
        <f ca="1"/>
        <v>50.27</v>
      </c>
      <c r="CN73" vm="1313">
        <f ca="1"/>
        <v>44788</v>
      </c>
      <c r="CO73" vm="1325">
        <f ca="1"/>
        <v>64.67</v>
      </c>
      <c r="CU73" vm="1313">
        <f ca="1"/>
        <v>44788</v>
      </c>
      <c r="CV73" vm="1326">
        <f ca="1"/>
        <v>117.495</v>
      </c>
      <c r="DB73" vm="1313">
        <f ca="1"/>
        <v>44788</v>
      </c>
      <c r="DC73" vm="811">
        <f ca="1"/>
        <v>19.63</v>
      </c>
      <c r="DI73" vm="1327">
        <f ca="1"/>
        <v>44780</v>
      </c>
      <c r="DJ73" vm="1328">
        <f ca="1"/>
        <v>24247.25</v>
      </c>
    </row>
    <row r="74" spans="1:114" x14ac:dyDescent="0.25">
      <c r="A74" vm="1329">
        <f ca="1"/>
        <v>44781</v>
      </c>
      <c r="B74" vm="1330">
        <f ca="1"/>
        <v>427.1</v>
      </c>
      <c r="H74" vm="1329">
        <f ca="1"/>
        <v>44781</v>
      </c>
      <c r="I74" vm="1331">
        <f ca="1"/>
        <v>59.56</v>
      </c>
      <c r="O74" vm="1329">
        <f ca="1"/>
        <v>44781</v>
      </c>
      <c r="P74" vm="1332">
        <f ca="1"/>
        <v>169.91</v>
      </c>
      <c r="V74" vm="1329">
        <f ca="1"/>
        <v>44781</v>
      </c>
      <c r="W74" vm="786">
        <f ca="1"/>
        <v>75.510000000000005</v>
      </c>
      <c r="AC74" vm="1329">
        <f ca="1"/>
        <v>44781</v>
      </c>
      <c r="AD74" vm="1333">
        <f ca="1"/>
        <v>78.47</v>
      </c>
      <c r="AJ74" vm="1329">
        <f ca="1"/>
        <v>44781</v>
      </c>
      <c r="AK74" vm="1334">
        <f ca="1"/>
        <v>35.56</v>
      </c>
      <c r="AQ74" vm="1329">
        <f ca="1"/>
        <v>44781</v>
      </c>
      <c r="AR74" vm="1335">
        <f ca="1"/>
        <v>133.62</v>
      </c>
      <c r="AX74" vm="1329">
        <f ca="1"/>
        <v>44781</v>
      </c>
      <c r="AY74" vm="1336">
        <f ca="1"/>
        <v>99.84</v>
      </c>
      <c r="BE74" vm="1329">
        <f ca="1"/>
        <v>44781</v>
      </c>
      <c r="BF74" vm="122">
        <f ca="1"/>
        <v>81.12</v>
      </c>
      <c r="BL74" vm="1329">
        <f ca="1"/>
        <v>44781</v>
      </c>
      <c r="BM74" vm="1337">
        <f ca="1"/>
        <v>102.69</v>
      </c>
      <c r="BS74" vm="1329">
        <f ca="1"/>
        <v>44781</v>
      </c>
      <c r="BT74" vm="1338">
        <f ca="1"/>
        <v>150.61000000000001</v>
      </c>
      <c r="BZ74" vm="1329">
        <f ca="1"/>
        <v>44781</v>
      </c>
      <c r="CA74" vm="1339">
        <f ca="1"/>
        <v>76.72</v>
      </c>
      <c r="CG74" vm="1329">
        <f ca="1"/>
        <v>44781</v>
      </c>
      <c r="CH74" vm="1340">
        <f ca="1"/>
        <v>52.49</v>
      </c>
      <c r="CN74" vm="1329">
        <f ca="1"/>
        <v>44781</v>
      </c>
      <c r="CO74" vm="1341">
        <f ca="1"/>
        <v>66.7</v>
      </c>
      <c r="CU74" vm="1329">
        <f ca="1"/>
        <v>44781</v>
      </c>
      <c r="CV74" vm="1342">
        <f ca="1"/>
        <v>122.685</v>
      </c>
      <c r="DB74" vm="1329">
        <f ca="1"/>
        <v>44781</v>
      </c>
      <c r="DC74" vm="1343">
        <f ca="1"/>
        <v>21.6</v>
      </c>
      <c r="DI74" vm="1344">
        <f ca="1"/>
        <v>44773</v>
      </c>
      <c r="DJ74" vm="1345">
        <f ca="1"/>
        <v>22962.23</v>
      </c>
    </row>
    <row r="75" spans="1:114" x14ac:dyDescent="0.25">
      <c r="A75" vm="1346">
        <f ca="1"/>
        <v>44774</v>
      </c>
      <c r="B75" vm="1347">
        <f ca="1"/>
        <v>413.47</v>
      </c>
      <c r="H75" vm="1346">
        <f ca="1"/>
        <v>44774</v>
      </c>
      <c r="I75" vm="1348">
        <f ca="1"/>
        <v>57.09</v>
      </c>
      <c r="O75" vm="1346">
        <f ca="1"/>
        <v>44774</v>
      </c>
      <c r="P75" vm="1349">
        <f ca="1"/>
        <v>164.31</v>
      </c>
      <c r="V75" vm="1346">
        <f ca="1"/>
        <v>44774</v>
      </c>
      <c r="W75" vm="1350">
        <f ca="1"/>
        <v>74.64</v>
      </c>
      <c r="AC75" vm="1346">
        <f ca="1"/>
        <v>44774</v>
      </c>
      <c r="AD75" vm="1351">
        <f ca="1"/>
        <v>73.08</v>
      </c>
      <c r="AJ75" vm="1346">
        <f ca="1"/>
        <v>44774</v>
      </c>
      <c r="AK75" vm="1352">
        <f ca="1"/>
        <v>33.69</v>
      </c>
      <c r="AQ75" vm="1346">
        <f ca="1"/>
        <v>44774</v>
      </c>
      <c r="AR75" vm="1353">
        <f ca="1"/>
        <v>131.44999999999999</v>
      </c>
      <c r="AX75" vm="1346">
        <f ca="1"/>
        <v>44774</v>
      </c>
      <c r="AY75" vm="1354">
        <f ca="1"/>
        <v>96.12</v>
      </c>
      <c r="BE75" vm="1346">
        <f ca="1"/>
        <v>44774</v>
      </c>
      <c r="BF75" vm="1355">
        <f ca="1"/>
        <v>77.11</v>
      </c>
      <c r="BL75" vm="1346">
        <f ca="1"/>
        <v>44774</v>
      </c>
      <c r="BM75" vm="1356">
        <f ca="1"/>
        <v>98.55</v>
      </c>
      <c r="BS75" vm="1346">
        <f ca="1"/>
        <v>44774</v>
      </c>
      <c r="BT75" vm="1357">
        <f ca="1"/>
        <v>147.02000000000001</v>
      </c>
      <c r="BZ75" vm="1346">
        <f ca="1"/>
        <v>44774</v>
      </c>
      <c r="CA75" vm="1358">
        <f ca="1"/>
        <v>74.23</v>
      </c>
      <c r="CG75" vm="1346">
        <f ca="1"/>
        <v>44774</v>
      </c>
      <c r="CH75" vm="664">
        <f ca="1"/>
        <v>48.47</v>
      </c>
      <c r="CN75" vm="1346">
        <f ca="1"/>
        <v>44774</v>
      </c>
      <c r="CO75" vm="1359">
        <f ca="1"/>
        <v>64.12</v>
      </c>
      <c r="CU75" vm="1346">
        <f ca="1"/>
        <v>44774</v>
      </c>
      <c r="CV75" vm="1360">
        <f ca="1"/>
        <v>121.81</v>
      </c>
      <c r="DB75" vm="1346">
        <f ca="1"/>
        <v>44774</v>
      </c>
      <c r="DC75" vm="1361">
        <f ca="1"/>
        <v>21.33</v>
      </c>
      <c r="DI75" vm="1362">
        <f ca="1"/>
        <v>44766</v>
      </c>
      <c r="DJ75" vm="1363">
        <f ca="1"/>
        <v>23948.97</v>
      </c>
    </row>
    <row r="76" spans="1:114" x14ac:dyDescent="0.25">
      <c r="A76" vm="1364">
        <f ca="1"/>
        <v>44767</v>
      </c>
      <c r="B76" vm="1365">
        <f ca="1"/>
        <v>411.99</v>
      </c>
      <c r="H76" vm="1364">
        <f ca="1"/>
        <v>44767</v>
      </c>
      <c r="I76" vm="1366">
        <f ca="1"/>
        <v>56.37</v>
      </c>
      <c r="O76" vm="1364">
        <f ca="1"/>
        <v>44767</v>
      </c>
      <c r="P76" vm="1367">
        <f ca="1"/>
        <v>162.83000000000001</v>
      </c>
      <c r="V76" vm="1364">
        <f ca="1"/>
        <v>44767</v>
      </c>
      <c r="W76" vm="1368">
        <f ca="1"/>
        <v>74.489999999999995</v>
      </c>
      <c r="AC76" vm="1364">
        <f ca="1"/>
        <v>44767</v>
      </c>
      <c r="AD76" vm="1369">
        <f ca="1"/>
        <v>78.42</v>
      </c>
      <c r="AJ76" vm="1364">
        <f ca="1"/>
        <v>44767</v>
      </c>
      <c r="AK76" vm="513">
        <f ca="1"/>
        <v>33.71</v>
      </c>
      <c r="AQ76" vm="1364">
        <f ca="1"/>
        <v>44767</v>
      </c>
      <c r="AR76" vm="422">
        <f ca="1"/>
        <v>132.4</v>
      </c>
      <c r="AX76" vm="1364">
        <f ca="1"/>
        <v>44767</v>
      </c>
      <c r="AY76" vm="1370">
        <f ca="1"/>
        <v>95.64</v>
      </c>
      <c r="BE76" vm="1364">
        <f ca="1"/>
        <v>44767</v>
      </c>
      <c r="BF76" vm="1371">
        <f ca="1"/>
        <v>78.13</v>
      </c>
      <c r="BL76" vm="1364">
        <f ca="1"/>
        <v>44767</v>
      </c>
      <c r="BM76" vm="1372">
        <f ca="1"/>
        <v>100.13</v>
      </c>
      <c r="BS76" vm="1364">
        <f ca="1"/>
        <v>44767</v>
      </c>
      <c r="BT76" vm="1373">
        <f ca="1"/>
        <v>144.22</v>
      </c>
      <c r="BZ76" vm="1364">
        <f ca="1"/>
        <v>44767</v>
      </c>
      <c r="CA76" vm="1374">
        <f ca="1"/>
        <v>73.95</v>
      </c>
      <c r="CG76" vm="1364">
        <f ca="1"/>
        <v>44767</v>
      </c>
      <c r="CH76" vm="1375">
        <f ca="1"/>
        <v>48.24</v>
      </c>
      <c r="CN76" vm="1364">
        <f ca="1"/>
        <v>44767</v>
      </c>
      <c r="CO76" vm="1376">
        <f ca="1"/>
        <v>64</v>
      </c>
      <c r="CU76" vm="1364">
        <f ca="1"/>
        <v>44767</v>
      </c>
      <c r="CV76" vm="1377">
        <f ca="1"/>
        <v>118.58</v>
      </c>
      <c r="DB76" vm="1364">
        <f ca="1"/>
        <v>44767</v>
      </c>
      <c r="DC76" vm="1378">
        <f ca="1"/>
        <v>21.58</v>
      </c>
      <c r="DI76" vm="1379">
        <f ca="1"/>
        <v>44759</v>
      </c>
      <c r="DJ76" vm="1380">
        <f ca="1"/>
        <v>22602.54</v>
      </c>
    </row>
    <row r="77" spans="1:114" x14ac:dyDescent="0.25">
      <c r="A77" vm="1381">
        <f ca="1"/>
        <v>44760</v>
      </c>
      <c r="B77" vm="1382">
        <f ca="1"/>
        <v>395.09</v>
      </c>
      <c r="H77" vm="1381">
        <f ca="1"/>
        <v>44760</v>
      </c>
      <c r="I77" vm="1383">
        <f ca="1"/>
        <v>55.99</v>
      </c>
      <c r="O77" vm="1381">
        <f ca="1"/>
        <v>44760</v>
      </c>
      <c r="P77" vm="1384">
        <f ca="1"/>
        <v>154.75</v>
      </c>
      <c r="V77" vm="1381">
        <f ca="1"/>
        <v>44760</v>
      </c>
      <c r="W77" vm="1385">
        <f ca="1"/>
        <v>73.2</v>
      </c>
      <c r="AC77" vm="1381">
        <f ca="1"/>
        <v>44760</v>
      </c>
      <c r="AD77" vm="1386">
        <f ca="1"/>
        <v>71.150000000000006</v>
      </c>
      <c r="AJ77" vm="1381">
        <f ca="1"/>
        <v>44760</v>
      </c>
      <c r="AK77" vm="1387">
        <f ca="1"/>
        <v>32.75</v>
      </c>
      <c r="AQ77" vm="1381">
        <f ca="1"/>
        <v>44760</v>
      </c>
      <c r="AR77" vm="1388">
        <f ca="1"/>
        <v>129.83000000000001</v>
      </c>
      <c r="AX77" vm="1381">
        <f ca="1"/>
        <v>44760</v>
      </c>
      <c r="AY77" vm="1389">
        <f ca="1"/>
        <v>90.45</v>
      </c>
      <c r="BE77" vm="1381">
        <f ca="1"/>
        <v>44760</v>
      </c>
      <c r="BF77" vm="1390">
        <f ca="1"/>
        <v>75.06</v>
      </c>
      <c r="BL77" vm="1381">
        <f ca="1"/>
        <v>44760</v>
      </c>
      <c r="BM77" vm="1391">
        <f ca="1"/>
        <v>95.35</v>
      </c>
      <c r="BS77" vm="1381">
        <f ca="1"/>
        <v>44760</v>
      </c>
      <c r="BT77" vm="1392">
        <f ca="1"/>
        <v>137.22</v>
      </c>
      <c r="BZ77" vm="1381">
        <f ca="1"/>
        <v>44760</v>
      </c>
      <c r="CA77" vm="1393">
        <f ca="1"/>
        <v>69.430000000000007</v>
      </c>
      <c r="CG77" vm="1381">
        <f ca="1"/>
        <v>44760</v>
      </c>
      <c r="CH77" vm="1394">
        <f ca="1"/>
        <v>43.74</v>
      </c>
      <c r="CN77" vm="1381">
        <f ca="1"/>
        <v>44760</v>
      </c>
      <c r="CO77" vm="1395">
        <f ca="1"/>
        <v>62.18</v>
      </c>
      <c r="CU77" vm="1381">
        <f ca="1"/>
        <v>44760</v>
      </c>
      <c r="CV77" vm="1396">
        <f ca="1"/>
        <v>113.38500000000001</v>
      </c>
      <c r="DB77" vm="1381">
        <f ca="1"/>
        <v>44760</v>
      </c>
      <c r="DC77" vm="1397">
        <f ca="1"/>
        <v>19.309999999999999</v>
      </c>
      <c r="DI77" vm="1398">
        <f ca="1"/>
        <v>44752</v>
      </c>
      <c r="DJ77" vm="1399">
        <f ca="1"/>
        <v>20921.18</v>
      </c>
    </row>
    <row r="78" spans="1:114" x14ac:dyDescent="0.25">
      <c r="A78" vm="1400">
        <f ca="1"/>
        <v>44753</v>
      </c>
      <c r="B78" vm="1401">
        <f ca="1"/>
        <v>385.13</v>
      </c>
      <c r="H78" vm="1400">
        <f ca="1"/>
        <v>44753</v>
      </c>
      <c r="I78" vm="1402">
        <f ca="1"/>
        <v>55.41</v>
      </c>
      <c r="O78" vm="1400">
        <f ca="1"/>
        <v>44753</v>
      </c>
      <c r="P78" vm="1403">
        <f ca="1"/>
        <v>144.84</v>
      </c>
      <c r="V78" vm="1400">
        <f ca="1"/>
        <v>44753</v>
      </c>
      <c r="W78" vm="1404">
        <f ca="1"/>
        <v>72.94</v>
      </c>
      <c r="AC78" vm="1400">
        <f ca="1"/>
        <v>44753</v>
      </c>
      <c r="AD78" vm="1405">
        <f ca="1"/>
        <v>68.59</v>
      </c>
      <c r="AJ78" vm="1400">
        <f ca="1"/>
        <v>44753</v>
      </c>
      <c r="AK78" vm="1406">
        <f ca="1"/>
        <v>31.78</v>
      </c>
      <c r="AQ78" vm="1400">
        <f ca="1"/>
        <v>44753</v>
      </c>
      <c r="AR78" vm="1407">
        <f ca="1"/>
        <v>130.19999999999999</v>
      </c>
      <c r="AX78" vm="1400">
        <f ca="1"/>
        <v>44753</v>
      </c>
      <c r="AY78" vm="1408">
        <f ca="1"/>
        <v>86.84</v>
      </c>
      <c r="BE78" vm="1400">
        <f ca="1"/>
        <v>44753</v>
      </c>
      <c r="BF78" vm="1409">
        <f ca="1"/>
        <v>72.040000000000006</v>
      </c>
      <c r="BL78" vm="1400">
        <f ca="1"/>
        <v>44753</v>
      </c>
      <c r="BM78" vm="1410">
        <f ca="1"/>
        <v>92.62</v>
      </c>
      <c r="BS78" vm="1400">
        <f ca="1"/>
        <v>44753</v>
      </c>
      <c r="BT78" vm="1411">
        <f ca="1"/>
        <v>132.38</v>
      </c>
      <c r="BZ78" vm="1400">
        <f ca="1"/>
        <v>44753</v>
      </c>
      <c r="CA78" vm="1412">
        <f ca="1"/>
        <v>69.760000000000005</v>
      </c>
      <c r="CG78" vm="1400">
        <f ca="1"/>
        <v>44753</v>
      </c>
      <c r="CH78" vm="1413">
        <f ca="1"/>
        <v>42.91</v>
      </c>
      <c r="CN78" vm="1400">
        <f ca="1"/>
        <v>44753</v>
      </c>
      <c r="CO78" vm="1414">
        <f ca="1"/>
        <v>58.66</v>
      </c>
      <c r="CU78" vm="1400">
        <f ca="1"/>
        <v>44753</v>
      </c>
      <c r="CV78" vm="1415">
        <f ca="1"/>
        <v>107.395</v>
      </c>
      <c r="DB78" vm="1400">
        <f ca="1"/>
        <v>44753</v>
      </c>
      <c r="DC78" vm="1416">
        <f ca="1"/>
        <v>18.8</v>
      </c>
      <c r="DI78" vm="1417">
        <f ca="1"/>
        <v>44745</v>
      </c>
      <c r="DJ78" vm="1418">
        <f ca="1"/>
        <v>21836.44</v>
      </c>
    </row>
    <row r="79" spans="1:114" x14ac:dyDescent="0.25">
      <c r="A79" vm="1419">
        <f ca="1"/>
        <v>44747</v>
      </c>
      <c r="B79" vm="1420">
        <f ca="1"/>
        <v>388.67</v>
      </c>
      <c r="H79" vm="1419">
        <f ca="1"/>
        <v>44747</v>
      </c>
      <c r="I79" vm="1421">
        <f ca="1"/>
        <v>56.71</v>
      </c>
      <c r="O79" vm="1419">
        <f ca="1"/>
        <v>44747</v>
      </c>
      <c r="P79" vm="1422">
        <f ca="1"/>
        <v>146.37</v>
      </c>
      <c r="V79" vm="1419">
        <f ca="1"/>
        <v>44747</v>
      </c>
      <c r="W79" vm="20">
        <f ca="1"/>
        <v>72.900000000000006</v>
      </c>
      <c r="AC79" vm="1419">
        <f ca="1"/>
        <v>44747</v>
      </c>
      <c r="AD79" vm="98">
        <f ca="1"/>
        <v>70.95</v>
      </c>
      <c r="AJ79" vm="1419">
        <f ca="1"/>
        <v>44747</v>
      </c>
      <c r="AK79" vm="1423">
        <f ca="1"/>
        <v>32.08</v>
      </c>
      <c r="AQ79" vm="1419">
        <f ca="1"/>
        <v>44747</v>
      </c>
      <c r="AR79" vm="1424">
        <f ca="1"/>
        <v>130.74</v>
      </c>
      <c r="AX79" vm="1419">
        <f ca="1"/>
        <v>44747</v>
      </c>
      <c r="AY79" vm="1425">
        <f ca="1"/>
        <v>87.91</v>
      </c>
      <c r="BE79" vm="1419">
        <f ca="1"/>
        <v>44747</v>
      </c>
      <c r="BF79" vm="381">
        <f ca="1"/>
        <v>73.02</v>
      </c>
      <c r="BL79" vm="1419">
        <f ca="1"/>
        <v>44747</v>
      </c>
      <c r="BM79" vm="1426">
        <f ca="1"/>
        <v>93.01</v>
      </c>
      <c r="BS79" vm="1419">
        <f ca="1"/>
        <v>44747</v>
      </c>
      <c r="BT79" vm="1427">
        <f ca="1"/>
        <v>132.87</v>
      </c>
      <c r="BZ79" vm="1419">
        <f ca="1"/>
        <v>44747</v>
      </c>
      <c r="CA79" vm="1428">
        <f ca="1"/>
        <v>69.819999999999993</v>
      </c>
      <c r="CG79" vm="1419">
        <f ca="1"/>
        <v>44747</v>
      </c>
      <c r="CH79" vm="1429">
        <f ca="1"/>
        <v>42.96</v>
      </c>
      <c r="CN79" vm="1419">
        <f ca="1"/>
        <v>44747</v>
      </c>
      <c r="CO79" vm="1430">
        <f ca="1"/>
        <v>58.38</v>
      </c>
      <c r="CU79" vm="1419">
        <f ca="1"/>
        <v>44747</v>
      </c>
      <c r="CV79" vm="1431">
        <f ca="1"/>
        <v>104.32</v>
      </c>
      <c r="DB79" vm="1419">
        <f ca="1"/>
        <v>44747</v>
      </c>
      <c r="DC79" vm="1397">
        <f ca="1"/>
        <v>19.309999999999999</v>
      </c>
      <c r="DI79" vm="1432">
        <f ca="1"/>
        <v>44738</v>
      </c>
      <c r="DJ79" vm="1433">
        <f ca="1"/>
        <v>19407</v>
      </c>
    </row>
    <row r="80" spans="1:114" x14ac:dyDescent="0.25">
      <c r="A80" vm="1434">
        <f ca="1"/>
        <v>44739</v>
      </c>
      <c r="B80" vm="1435">
        <f ca="1"/>
        <v>381.24</v>
      </c>
      <c r="H80" vm="1434">
        <f ca="1"/>
        <v>44739</v>
      </c>
      <c r="I80" vm="1436">
        <f ca="1"/>
        <v>54.82</v>
      </c>
      <c r="O80" vm="1434">
        <f ca="1"/>
        <v>44739</v>
      </c>
      <c r="P80" vm="1437">
        <f ca="1"/>
        <v>140.01</v>
      </c>
      <c r="V80" vm="1434">
        <f ca="1"/>
        <v>44739</v>
      </c>
      <c r="W80" vm="1438">
        <f ca="1"/>
        <v>73.22</v>
      </c>
      <c r="AC80" vm="1434">
        <f ca="1"/>
        <v>44739</v>
      </c>
      <c r="AD80" vm="1439">
        <f ca="1"/>
        <v>72.58</v>
      </c>
      <c r="AJ80" vm="1434">
        <f ca="1"/>
        <v>44739</v>
      </c>
      <c r="AK80" vm="1440">
        <f ca="1"/>
        <v>31.88</v>
      </c>
      <c r="AQ80" vm="1434">
        <f ca="1"/>
        <v>44739</v>
      </c>
      <c r="AR80" vm="1441">
        <f ca="1"/>
        <v>129.68</v>
      </c>
      <c r="AX80" vm="1434">
        <f ca="1"/>
        <v>44739</v>
      </c>
      <c r="AY80" vm="1442">
        <f ca="1"/>
        <v>88.1</v>
      </c>
      <c r="BE80" vm="1434">
        <f ca="1"/>
        <v>44739</v>
      </c>
      <c r="BF80" vm="1443">
        <f ca="1"/>
        <v>74.12</v>
      </c>
      <c r="BL80" vm="1434">
        <f ca="1"/>
        <v>44739</v>
      </c>
      <c r="BM80" vm="1444">
        <f ca="1"/>
        <v>93.71</v>
      </c>
      <c r="BS80" vm="1434">
        <f ca="1"/>
        <v>44739</v>
      </c>
      <c r="BT80" vm="177">
        <f ca="1"/>
        <v>127.41</v>
      </c>
      <c r="BZ80" vm="1434">
        <f ca="1"/>
        <v>44739</v>
      </c>
      <c r="CA80" vm="22">
        <f ca="1"/>
        <v>71.849999999999994</v>
      </c>
      <c r="CG80" vm="1434">
        <f ca="1"/>
        <v>44739</v>
      </c>
      <c r="CH80" vm="1445">
        <f ca="1"/>
        <v>43.61</v>
      </c>
      <c r="CN80" vm="1434">
        <f ca="1"/>
        <v>44739</v>
      </c>
      <c r="CO80" vm="1446">
        <f ca="1"/>
        <v>56.56</v>
      </c>
      <c r="CU80" vm="1434">
        <f ca="1"/>
        <v>44739</v>
      </c>
      <c r="CV80" vm="1447">
        <f ca="1"/>
        <v>97.995000000000005</v>
      </c>
      <c r="DB80" vm="1434">
        <f ca="1"/>
        <v>44739</v>
      </c>
      <c r="DC80" vm="1448">
        <f ca="1"/>
        <v>19.02</v>
      </c>
      <c r="DI80" vm="1449">
        <f ca="1"/>
        <v>44731</v>
      </c>
      <c r="DJ80" vm="1450">
        <f ca="1"/>
        <v>21171.25</v>
      </c>
    </row>
    <row r="81" spans="1:114" x14ac:dyDescent="0.25">
      <c r="A81" vm="1451">
        <f ca="1"/>
        <v>44733</v>
      </c>
      <c r="B81" vm="1452">
        <f ca="1"/>
        <v>390.08</v>
      </c>
      <c r="H81" vm="1451">
        <f ca="1"/>
        <v>44733</v>
      </c>
      <c r="I81" vm="1453">
        <f ca="1"/>
        <v>56.94</v>
      </c>
      <c r="O81" vm="1451">
        <f ca="1"/>
        <v>44733</v>
      </c>
      <c r="P81" vm="1454">
        <f ca="1"/>
        <v>146.99</v>
      </c>
      <c r="V81" vm="1451">
        <f ca="1"/>
        <v>44733</v>
      </c>
      <c r="W81" vm="1455">
        <f ca="1"/>
        <v>72.849999999999994</v>
      </c>
      <c r="AC81" vm="1451">
        <f ca="1"/>
        <v>44733</v>
      </c>
      <c r="AD81" vm="1456">
        <f ca="1"/>
        <v>71.59</v>
      </c>
      <c r="AJ81" vm="1451">
        <f ca="1"/>
        <v>44733</v>
      </c>
      <c r="AK81" vm="1457">
        <f ca="1"/>
        <v>32.340000000000003</v>
      </c>
      <c r="AQ81" vm="1451">
        <f ca="1"/>
        <v>44733</v>
      </c>
      <c r="AR81" vm="1458">
        <f ca="1"/>
        <v>129.19999999999999</v>
      </c>
      <c r="AX81" vm="1451">
        <f ca="1"/>
        <v>44733</v>
      </c>
      <c r="AY81" vm="1459">
        <f ca="1"/>
        <v>88.82</v>
      </c>
      <c r="BE81" vm="1451">
        <f ca="1"/>
        <v>44733</v>
      </c>
      <c r="BF81" vm="1460">
        <f ca="1"/>
        <v>76.459999999999994</v>
      </c>
      <c r="BL81" vm="1451">
        <f ca="1"/>
        <v>44733</v>
      </c>
      <c r="BM81" vm="1461">
        <f ca="1"/>
        <v>94.04</v>
      </c>
      <c r="BS81" vm="1451">
        <f ca="1"/>
        <v>44733</v>
      </c>
      <c r="BT81" vm="1462">
        <f ca="1"/>
        <v>133.44999999999999</v>
      </c>
      <c r="BZ81" vm="1451">
        <f ca="1"/>
        <v>44733</v>
      </c>
      <c r="CA81" vm="1463">
        <f ca="1"/>
        <v>69.010000000000005</v>
      </c>
      <c r="CG81" vm="1451">
        <f ca="1"/>
        <v>44733</v>
      </c>
      <c r="CH81" vm="1464">
        <f ca="1"/>
        <v>46.09</v>
      </c>
      <c r="CN81" vm="1451">
        <f ca="1"/>
        <v>44733</v>
      </c>
      <c r="CO81" vm="1465">
        <f ca="1"/>
        <v>56.26</v>
      </c>
      <c r="CU81" vm="1451">
        <f ca="1"/>
        <v>44733</v>
      </c>
      <c r="CV81" vm="1466">
        <f ca="1"/>
        <v>108.08</v>
      </c>
      <c r="DB81" vm="1451">
        <f ca="1"/>
        <v>44733</v>
      </c>
      <c r="DC81" vm="1467">
        <f ca="1"/>
        <v>19.53</v>
      </c>
      <c r="DI81" vm="1468">
        <f ca="1"/>
        <v>44724</v>
      </c>
      <c r="DJ81" vm="1469">
        <f ca="1"/>
        <v>20632.75</v>
      </c>
    </row>
    <row r="82" spans="1:114" x14ac:dyDescent="0.25">
      <c r="A82" vm="1470">
        <f ca="1"/>
        <v>44725</v>
      </c>
      <c r="B82" vm="1471">
        <f ca="1"/>
        <v>365.86</v>
      </c>
      <c r="H82" vm="1470">
        <f ca="1"/>
        <v>44725</v>
      </c>
      <c r="I82" vm="1278">
        <f ca="1"/>
        <v>53.84</v>
      </c>
      <c r="O82" vm="1470">
        <f ca="1"/>
        <v>44725</v>
      </c>
      <c r="P82" vm="997">
        <f ca="1"/>
        <v>136.1</v>
      </c>
      <c r="V82" vm="1470">
        <f ca="1"/>
        <v>44725</v>
      </c>
      <c r="W82" vm="1472">
        <f ca="1"/>
        <v>68.83</v>
      </c>
      <c r="AC82" vm="1470">
        <f ca="1"/>
        <v>44725</v>
      </c>
      <c r="AD82" vm="1473">
        <f ca="1"/>
        <v>73.489999999999995</v>
      </c>
      <c r="AJ82" vm="1470">
        <f ca="1"/>
        <v>44725</v>
      </c>
      <c r="AK82" vm="1474">
        <f ca="1"/>
        <v>30.93</v>
      </c>
      <c r="AQ82" vm="1470">
        <f ca="1"/>
        <v>44725</v>
      </c>
      <c r="AR82" vm="1475">
        <f ca="1"/>
        <v>119.89</v>
      </c>
      <c r="AX82" vm="1470">
        <f ca="1"/>
        <v>44725</v>
      </c>
      <c r="AY82" vm="1476">
        <f ca="1"/>
        <v>85.56</v>
      </c>
      <c r="BE82" vm="1470">
        <f ca="1"/>
        <v>44725</v>
      </c>
      <c r="BF82" vm="1477">
        <f ca="1"/>
        <v>74.92</v>
      </c>
      <c r="BL82" vm="1470">
        <f ca="1"/>
        <v>44725</v>
      </c>
      <c r="BM82" vm="1478">
        <f ca="1"/>
        <v>87.66</v>
      </c>
      <c r="BS82" vm="1470">
        <f ca="1"/>
        <v>44725</v>
      </c>
      <c r="BT82" vm="1479">
        <f ca="1"/>
        <v>124.62</v>
      </c>
      <c r="BZ82" vm="1470">
        <f ca="1"/>
        <v>44725</v>
      </c>
      <c r="CA82" vm="1480">
        <f ca="1"/>
        <v>64.87</v>
      </c>
      <c r="CG82" vm="1470">
        <f ca="1"/>
        <v>44725</v>
      </c>
      <c r="CH82" vm="1481">
        <f ca="1"/>
        <v>46.54</v>
      </c>
      <c r="CN82" vm="1470">
        <f ca="1"/>
        <v>44725</v>
      </c>
      <c r="CO82" vm="1482">
        <f ca="1"/>
        <v>52.27</v>
      </c>
      <c r="CU82" vm="1470">
        <f ca="1"/>
        <v>44725</v>
      </c>
      <c r="CV82" vm="1483">
        <f ca="1"/>
        <v>102.825</v>
      </c>
      <c r="DB82" vm="1470">
        <f ca="1"/>
        <v>44725</v>
      </c>
      <c r="DC82" vm="1484">
        <f ca="1"/>
        <v>18.86</v>
      </c>
      <c r="DI82" vm="1485">
        <f ca="1"/>
        <v>44717</v>
      </c>
      <c r="DJ82" vm="1486">
        <f ca="1"/>
        <v>29189.75</v>
      </c>
    </row>
    <row r="83" spans="1:114" x14ac:dyDescent="0.25">
      <c r="A83" vm="1487">
        <f ca="1"/>
        <v>44718</v>
      </c>
      <c r="B83" vm="1488">
        <f ca="1"/>
        <v>389.8</v>
      </c>
      <c r="H83" vm="1487">
        <f ca="1"/>
        <v>44718</v>
      </c>
      <c r="I83" vm="1421">
        <f ca="1"/>
        <v>56.71</v>
      </c>
      <c r="O83" vm="1487">
        <f ca="1"/>
        <v>44718</v>
      </c>
      <c r="P83" vm="1489">
        <f ca="1"/>
        <v>144.47</v>
      </c>
      <c r="V83" vm="1487">
        <f ca="1"/>
        <v>44718</v>
      </c>
      <c r="W83" vm="1490">
        <f ca="1"/>
        <v>71.92</v>
      </c>
      <c r="AC83" vm="1487">
        <f ca="1"/>
        <v>44718</v>
      </c>
      <c r="AD83" vm="1491">
        <f ca="1"/>
        <v>88.71</v>
      </c>
      <c r="AJ83" vm="1487">
        <f ca="1"/>
        <v>44718</v>
      </c>
      <c r="AK83" vm="1492">
        <f ca="1"/>
        <v>32.53</v>
      </c>
      <c r="AQ83" vm="1487">
        <f ca="1"/>
        <v>44718</v>
      </c>
      <c r="AR83" vm="1493">
        <f ca="1"/>
        <v>125.49</v>
      </c>
      <c r="AX83" vm="1487">
        <f ca="1"/>
        <v>44718</v>
      </c>
      <c r="AY83" vm="1494">
        <f ca="1"/>
        <v>90.84</v>
      </c>
      <c r="BE83" vm="1487">
        <f ca="1"/>
        <v>44718</v>
      </c>
      <c r="BF83" vm="1495">
        <f ca="1"/>
        <v>81.67</v>
      </c>
      <c r="BL83" vm="1487">
        <f ca="1"/>
        <v>44718</v>
      </c>
      <c r="BM83" vm="1496">
        <f ca="1"/>
        <v>92.47</v>
      </c>
      <c r="BS83" vm="1487">
        <f ca="1"/>
        <v>44718</v>
      </c>
      <c r="BT83" vm="1497">
        <f ca="1"/>
        <v>131.09</v>
      </c>
      <c r="BZ83" vm="1487">
        <f ca="1"/>
        <v>44718</v>
      </c>
      <c r="CA83" vm="1498">
        <f ca="1"/>
        <v>71.34</v>
      </c>
      <c r="CG83" vm="1487">
        <f ca="1"/>
        <v>44718</v>
      </c>
      <c r="CH83" vm="1499">
        <f ca="1"/>
        <v>51.93</v>
      </c>
      <c r="CN83" vm="1487">
        <f ca="1"/>
        <v>44718</v>
      </c>
      <c r="CO83" vm="1145">
        <f ca="1"/>
        <v>58.98</v>
      </c>
      <c r="CU83" vm="1487">
        <f ca="1"/>
        <v>44718</v>
      </c>
      <c r="CV83" vm="1500">
        <f ca="1"/>
        <v>111.91</v>
      </c>
      <c r="DB83" vm="1487">
        <f ca="1"/>
        <v>44718</v>
      </c>
      <c r="DC83" vm="1501">
        <f ca="1"/>
        <v>21.95</v>
      </c>
      <c r="DI83" vm="1502">
        <f ca="1"/>
        <v>44710</v>
      </c>
      <c r="DJ83" vm="1503">
        <f ca="1"/>
        <v>29638</v>
      </c>
    </row>
    <row r="84" spans="1:114" x14ac:dyDescent="0.25">
      <c r="A84" vm="1504">
        <f ca="1"/>
        <v>44712</v>
      </c>
      <c r="B84" vm="1505">
        <f ca="1"/>
        <v>410.54</v>
      </c>
      <c r="H84" vm="1504">
        <f ca="1"/>
        <v>44712</v>
      </c>
      <c r="I84" vm="1506">
        <f ca="1"/>
        <v>59.62</v>
      </c>
      <c r="O84" vm="1504">
        <f ca="1"/>
        <v>44712</v>
      </c>
      <c r="P84" vm="1507">
        <f ca="1"/>
        <v>153</v>
      </c>
      <c r="V84" vm="1504">
        <f ca="1"/>
        <v>44712</v>
      </c>
      <c r="W84" vm="1508">
        <f ca="1"/>
        <v>73.819999999999993</v>
      </c>
      <c r="AC84" vm="1504">
        <f ca="1"/>
        <v>44712</v>
      </c>
      <c r="AD84" vm="1509">
        <f ca="1"/>
        <v>89.51</v>
      </c>
      <c r="AJ84" vm="1504">
        <f ca="1"/>
        <v>44712</v>
      </c>
      <c r="AK84" vm="1510">
        <f ca="1"/>
        <v>34.869999999999997</v>
      </c>
      <c r="AQ84" vm="1504">
        <f ca="1"/>
        <v>44712</v>
      </c>
      <c r="AR84" vm="1511">
        <f ca="1"/>
        <v>129.82</v>
      </c>
      <c r="AX84" vm="1504">
        <f ca="1"/>
        <v>44712</v>
      </c>
      <c r="AY84" vm="1512">
        <f ca="1"/>
        <v>95.55</v>
      </c>
      <c r="BE84" vm="1504">
        <f ca="1"/>
        <v>44712</v>
      </c>
      <c r="BF84" vm="1513">
        <f ca="1"/>
        <v>86.67</v>
      </c>
      <c r="BL84" vm="1504">
        <f ca="1"/>
        <v>44712</v>
      </c>
      <c r="BM84" vm="1514">
        <f ca="1"/>
        <v>98.35</v>
      </c>
      <c r="BS84" vm="1504">
        <f ca="1"/>
        <v>44712</v>
      </c>
      <c r="BT84" vm="1515">
        <f ca="1"/>
        <v>139.99</v>
      </c>
      <c r="BZ84" vm="1504">
        <f ca="1"/>
        <v>44712</v>
      </c>
      <c r="CA84" vm="1285">
        <f ca="1"/>
        <v>74.349999999999994</v>
      </c>
      <c r="CG84" vm="1504">
        <f ca="1"/>
        <v>44712</v>
      </c>
      <c r="CH84" vm="1516">
        <f ca="1"/>
        <v>54.35</v>
      </c>
      <c r="CN84" vm="1504">
        <f ca="1"/>
        <v>44712</v>
      </c>
      <c r="CO84" vm="1517">
        <f ca="1"/>
        <v>62.59</v>
      </c>
      <c r="CU84" vm="1504">
        <f ca="1"/>
        <v>44712</v>
      </c>
      <c r="CV84" vm="1518">
        <f ca="1"/>
        <v>120.86</v>
      </c>
      <c r="DB84" vm="1504">
        <f ca="1"/>
        <v>44712</v>
      </c>
      <c r="DC84" vm="955">
        <f ca="1"/>
        <v>22.14</v>
      </c>
      <c r="DI84" vm="1519">
        <f ca="1"/>
        <v>44703</v>
      </c>
      <c r="DJ84" vm="1520">
        <f ca="1"/>
        <v>28737.43</v>
      </c>
    </row>
    <row r="85" spans="1:114" x14ac:dyDescent="0.25">
      <c r="A85" vm="1521">
        <f ca="1"/>
        <v>44704</v>
      </c>
      <c r="B85" vm="1522">
        <f ca="1"/>
        <v>415.26</v>
      </c>
      <c r="H85" vm="1521">
        <f ca="1"/>
        <v>44704</v>
      </c>
      <c r="I85" vm="1523">
        <f ca="1"/>
        <v>60.22</v>
      </c>
      <c r="O85" vm="1521">
        <f ca="1"/>
        <v>44704</v>
      </c>
      <c r="P85" vm="1524">
        <f ca="1"/>
        <v>153.76</v>
      </c>
      <c r="V85" vm="1521">
        <f ca="1"/>
        <v>44704</v>
      </c>
      <c r="W85" vm="1525">
        <f ca="1"/>
        <v>75</v>
      </c>
      <c r="AC85" vm="1521">
        <f ca="1"/>
        <v>44704</v>
      </c>
      <c r="AD85" vm="1526">
        <f ca="1"/>
        <v>88.53</v>
      </c>
      <c r="AJ85" vm="1521">
        <f ca="1"/>
        <v>44704</v>
      </c>
      <c r="AK85" vm="1527">
        <f ca="1"/>
        <v>35.57</v>
      </c>
      <c r="AQ85" vm="1521">
        <f ca="1"/>
        <v>44704</v>
      </c>
      <c r="AR85" vm="1528">
        <f ca="1"/>
        <v>134.02000000000001</v>
      </c>
      <c r="AX85" vm="1521">
        <f ca="1"/>
        <v>44704</v>
      </c>
      <c r="AY85" vm="1529">
        <f ca="1"/>
        <v>95.47</v>
      </c>
      <c r="BE85" vm="1521">
        <f ca="1"/>
        <v>44704</v>
      </c>
      <c r="BF85" vm="1530">
        <f ca="1"/>
        <v>87.36</v>
      </c>
      <c r="BL85" vm="1521">
        <f ca="1"/>
        <v>44704</v>
      </c>
      <c r="BM85" vm="1531">
        <f ca="1"/>
        <v>100.36</v>
      </c>
      <c r="BS85" vm="1521">
        <f ca="1"/>
        <v>44704</v>
      </c>
      <c r="BT85" vm="1532">
        <f ca="1"/>
        <v>141.46</v>
      </c>
      <c r="BZ85" vm="1521">
        <f ca="1"/>
        <v>44704</v>
      </c>
      <c r="CA85" vm="1533">
        <f ca="1"/>
        <v>75.37</v>
      </c>
      <c r="CG85" vm="1521">
        <f ca="1"/>
        <v>44704</v>
      </c>
      <c r="CH85" vm="1534">
        <f ca="1"/>
        <v>55.59</v>
      </c>
      <c r="CN85" vm="1521">
        <f ca="1"/>
        <v>44704</v>
      </c>
      <c r="CO85" vm="1535">
        <f ca="1"/>
        <v>63.22</v>
      </c>
      <c r="CU85" vm="1521">
        <f ca="1"/>
        <v>44704</v>
      </c>
      <c r="CV85" vm="1536">
        <f ca="1"/>
        <v>122.8</v>
      </c>
      <c r="DB85" vm="1521">
        <f ca="1"/>
        <v>44704</v>
      </c>
      <c r="DC85" vm="1537">
        <f ca="1"/>
        <v>22.19</v>
      </c>
      <c r="DI85" vm="1538">
        <f ca="1"/>
        <v>44696</v>
      </c>
      <c r="DJ85" vm="1539">
        <f ca="1"/>
        <v>29090.94</v>
      </c>
    </row>
    <row r="86" spans="1:114" x14ac:dyDescent="0.25">
      <c r="A86" vm="1540">
        <f ca="1"/>
        <v>44697</v>
      </c>
      <c r="B86" vm="1541">
        <f ca="1"/>
        <v>389.63</v>
      </c>
      <c r="H86" vm="1540">
        <f ca="1"/>
        <v>44697</v>
      </c>
      <c r="I86" vm="1542">
        <f ca="1"/>
        <v>58.02</v>
      </c>
      <c r="O86" vm="1540">
        <f ca="1"/>
        <v>44697</v>
      </c>
      <c r="P86" vm="1543">
        <f ca="1"/>
        <v>140.41</v>
      </c>
      <c r="V86" vm="1540">
        <f ca="1"/>
        <v>44697</v>
      </c>
      <c r="W86" vm="1544">
        <f ca="1"/>
        <v>70.7</v>
      </c>
      <c r="AC86" vm="1540">
        <f ca="1"/>
        <v>44697</v>
      </c>
      <c r="AD86" vm="1545">
        <f ca="1"/>
        <v>81.77</v>
      </c>
      <c r="AJ86" vm="1540">
        <f ca="1"/>
        <v>44697</v>
      </c>
      <c r="AK86" vm="1546">
        <f ca="1"/>
        <v>32.92</v>
      </c>
      <c r="AQ86" vm="1540">
        <f ca="1"/>
        <v>44697</v>
      </c>
      <c r="AR86" vm="1547">
        <f ca="1"/>
        <v>129.78</v>
      </c>
      <c r="AX86" vm="1540">
        <f ca="1"/>
        <v>44697</v>
      </c>
      <c r="AY86" vm="1548">
        <f ca="1"/>
        <v>89.74</v>
      </c>
      <c r="BE86" vm="1540">
        <f ca="1"/>
        <v>44697</v>
      </c>
      <c r="BF86" vm="1549">
        <f ca="1"/>
        <v>82.42</v>
      </c>
      <c r="BL86" vm="1540">
        <f ca="1"/>
        <v>44697</v>
      </c>
      <c r="BM86" vm="1550">
        <f ca="1"/>
        <v>94.88</v>
      </c>
      <c r="BS86" vm="1540">
        <f ca="1"/>
        <v>44697</v>
      </c>
      <c r="BT86" vm="1551">
        <f ca="1"/>
        <v>131.06</v>
      </c>
      <c r="BZ86" vm="1540">
        <f ca="1"/>
        <v>44697</v>
      </c>
      <c r="CA86" vm="1552">
        <f ca="1"/>
        <v>71.739999999999995</v>
      </c>
      <c r="CG86" vm="1540">
        <f ca="1"/>
        <v>44697</v>
      </c>
      <c r="CH86" vm="1553">
        <f ca="1"/>
        <v>50.56</v>
      </c>
      <c r="CN86" vm="1540">
        <f ca="1"/>
        <v>44697</v>
      </c>
      <c r="CO86" vm="1554">
        <f ca="1"/>
        <v>59.12</v>
      </c>
      <c r="CU86" vm="1540">
        <f ca="1"/>
        <v>44697</v>
      </c>
      <c r="CV86" vm="1555">
        <f ca="1"/>
        <v>114.08499999999999</v>
      </c>
      <c r="DB86" vm="1540">
        <f ca="1"/>
        <v>44697</v>
      </c>
      <c r="DC86" vm="1556">
        <f ca="1"/>
        <v>20.87</v>
      </c>
      <c r="DI86" vm="1557">
        <f ca="1"/>
        <v>44689</v>
      </c>
      <c r="DJ86" vm="1558">
        <f ca="1"/>
        <v>29749.17</v>
      </c>
    </row>
    <row r="87" spans="1:114" x14ac:dyDescent="0.25">
      <c r="A87" vm="1559">
        <f ca="1"/>
        <v>44690</v>
      </c>
      <c r="B87" vm="1560">
        <f ca="1"/>
        <v>401.72</v>
      </c>
      <c r="H87" vm="1559">
        <f ca="1"/>
        <v>44690</v>
      </c>
      <c r="I87" vm="1561">
        <f ca="1"/>
        <v>59.01</v>
      </c>
      <c r="O87" vm="1559">
        <f ca="1"/>
        <v>44690</v>
      </c>
      <c r="P87" vm="1562">
        <f ca="1"/>
        <v>152.32</v>
      </c>
      <c r="V87" vm="1559">
        <f ca="1"/>
        <v>44690</v>
      </c>
      <c r="W87" vm="1563">
        <f ca="1"/>
        <v>76.95</v>
      </c>
      <c r="AC87" vm="1559">
        <f ca="1"/>
        <v>44690</v>
      </c>
      <c r="AD87" vm="1564">
        <f ca="1"/>
        <v>80.78</v>
      </c>
      <c r="AJ87" vm="1559">
        <f ca="1"/>
        <v>44690</v>
      </c>
      <c r="AK87" vm="1565">
        <f ca="1"/>
        <v>33.53</v>
      </c>
      <c r="AQ87" vm="1559">
        <f ca="1"/>
        <v>44690</v>
      </c>
      <c r="AR87" vm="1566">
        <f ca="1"/>
        <v>128.6</v>
      </c>
      <c r="AX87" vm="1559">
        <f ca="1"/>
        <v>44690</v>
      </c>
      <c r="AY87" vm="1567">
        <f ca="1"/>
        <v>93.1</v>
      </c>
      <c r="BE87" vm="1559">
        <f ca="1"/>
        <v>44690</v>
      </c>
      <c r="BF87" vm="465">
        <f ca="1"/>
        <v>82.49</v>
      </c>
      <c r="BL87" vm="1559">
        <f ca="1"/>
        <v>44690</v>
      </c>
      <c r="BM87" vm="1568">
        <f ca="1"/>
        <v>96.77</v>
      </c>
      <c r="BS87" vm="1559">
        <f ca="1"/>
        <v>44690</v>
      </c>
      <c r="BT87" vm="1569">
        <f ca="1"/>
        <v>135.86000000000001</v>
      </c>
      <c r="BZ87" vm="1559">
        <f ca="1"/>
        <v>44690</v>
      </c>
      <c r="CA87" vm="1570">
        <f ca="1"/>
        <v>71.430000000000007</v>
      </c>
      <c r="CG87" vm="1559">
        <f ca="1"/>
        <v>44690</v>
      </c>
      <c r="CH87" vm="771">
        <f ca="1"/>
        <v>50.27</v>
      </c>
      <c r="CN87" vm="1559">
        <f ca="1"/>
        <v>44690</v>
      </c>
      <c r="CO87" vm="1571">
        <f ca="1"/>
        <v>61.3</v>
      </c>
      <c r="CU87" vm="1559">
        <f ca="1"/>
        <v>44690</v>
      </c>
      <c r="CV87" vm="1572">
        <f ca="1"/>
        <v>116.13</v>
      </c>
      <c r="DB87" vm="1559">
        <f ca="1"/>
        <v>44690</v>
      </c>
      <c r="DC87" vm="1573">
        <f ca="1"/>
        <v>20.27</v>
      </c>
      <c r="DI87" vm="1574">
        <f ca="1"/>
        <v>44682</v>
      </c>
      <c r="DJ87" vm="1575">
        <f ca="1"/>
        <v>36062.57</v>
      </c>
    </row>
    <row r="88" spans="1:114" x14ac:dyDescent="0.25">
      <c r="A88" vm="1576">
        <f ca="1"/>
        <v>44683</v>
      </c>
      <c r="B88" vm="1577">
        <f ca="1"/>
        <v>411.34</v>
      </c>
      <c r="H88" vm="1576">
        <f ca="1"/>
        <v>44683</v>
      </c>
      <c r="I88" vm="1578">
        <f ca="1"/>
        <v>59.37</v>
      </c>
      <c r="O88" vm="1576">
        <f ca="1"/>
        <v>44683</v>
      </c>
      <c r="P88" vm="1579">
        <f ca="1"/>
        <v>158.15</v>
      </c>
      <c r="V88" vm="1576">
        <f ca="1"/>
        <v>44683</v>
      </c>
      <c r="W88" vm="1339">
        <f ca="1"/>
        <v>76.72</v>
      </c>
      <c r="AC88" vm="1576">
        <f ca="1"/>
        <v>44683</v>
      </c>
      <c r="AD88" vm="1580">
        <f ca="1"/>
        <v>82.92</v>
      </c>
      <c r="AJ88" vm="1576">
        <f ca="1"/>
        <v>44683</v>
      </c>
      <c r="AK88" vm="1581">
        <f ca="1"/>
        <v>34.74</v>
      </c>
      <c r="AQ88" vm="1576">
        <f ca="1"/>
        <v>44683</v>
      </c>
      <c r="AR88" vm="1547">
        <f ca="1"/>
        <v>129.78</v>
      </c>
      <c r="AX88" vm="1576">
        <f ca="1"/>
        <v>44683</v>
      </c>
      <c r="AY88" vm="1302">
        <f ca="1"/>
        <v>95.52</v>
      </c>
      <c r="BE88" vm="1576">
        <f ca="1"/>
        <v>44683</v>
      </c>
      <c r="BF88" vm="999">
        <f ca="1"/>
        <v>84.53</v>
      </c>
      <c r="BL88" vm="1576">
        <f ca="1"/>
        <v>44683</v>
      </c>
      <c r="BM88" vm="712">
        <f ca="1"/>
        <v>99.83</v>
      </c>
      <c r="BS88" vm="1576">
        <f ca="1"/>
        <v>44683</v>
      </c>
      <c r="BT88" vm="1582">
        <f ca="1"/>
        <v>140.57</v>
      </c>
      <c r="BZ88" vm="1576">
        <f ca="1"/>
        <v>44683</v>
      </c>
      <c r="CA88" vm="1583">
        <f ca="1"/>
        <v>72.209999999999994</v>
      </c>
      <c r="CG88" vm="1576">
        <f ca="1"/>
        <v>44683</v>
      </c>
      <c r="CH88" vm="1584">
        <f ca="1"/>
        <v>54.16</v>
      </c>
      <c r="CN88" vm="1576">
        <f ca="1"/>
        <v>44683</v>
      </c>
      <c r="CO88" vm="1585">
        <f ca="1"/>
        <v>61.36</v>
      </c>
      <c r="CU88" vm="1576">
        <f ca="1"/>
        <v>44683</v>
      </c>
      <c r="CV88" vm="1586">
        <f ca="1"/>
        <v>116.33499999999999</v>
      </c>
      <c r="DB88" vm="1576">
        <f ca="1"/>
        <v>44683</v>
      </c>
      <c r="DC88" vm="1587">
        <f ca="1"/>
        <v>21.97</v>
      </c>
      <c r="DI88" vm="1588">
        <f ca="1"/>
        <v>44675</v>
      </c>
      <c r="DJ88" vm="1589">
        <f ca="1"/>
        <v>38551.58</v>
      </c>
    </row>
    <row r="89" spans="1:114" x14ac:dyDescent="0.25">
      <c r="A89" vm="1590">
        <f ca="1"/>
        <v>44676</v>
      </c>
      <c r="B89" vm="1591">
        <f ca="1"/>
        <v>412</v>
      </c>
      <c r="H89" vm="1590">
        <f ca="1"/>
        <v>44676</v>
      </c>
      <c r="I89" vm="1592">
        <f ca="1"/>
        <v>59.06</v>
      </c>
      <c r="O89" vm="1590">
        <f ca="1"/>
        <v>44676</v>
      </c>
      <c r="P89" vm="1593">
        <f ca="1"/>
        <v>162.88</v>
      </c>
      <c r="V89" vm="1590">
        <f ca="1"/>
        <v>44676</v>
      </c>
      <c r="W89" vm="236">
        <f ca="1"/>
        <v>77.64</v>
      </c>
      <c r="AC89" vm="1590">
        <f ca="1"/>
        <v>44676</v>
      </c>
      <c r="AD89" vm="1594">
        <f ca="1"/>
        <v>75.150000000000006</v>
      </c>
      <c r="AJ89" vm="1590">
        <f ca="1"/>
        <v>44676</v>
      </c>
      <c r="AK89" vm="1595">
        <f ca="1"/>
        <v>34.51</v>
      </c>
      <c r="AQ89" vm="1590">
        <f ca="1"/>
        <v>44676</v>
      </c>
      <c r="AR89" vm="1596">
        <f ca="1"/>
        <v>130.29</v>
      </c>
      <c r="AX89" vm="1590">
        <f ca="1"/>
        <v>44676</v>
      </c>
      <c r="AY89" vm="1597">
        <f ca="1"/>
        <v>95.14</v>
      </c>
      <c r="BE89" vm="1590">
        <f ca="1"/>
        <v>44676</v>
      </c>
      <c r="BF89" vm="1598">
        <f ca="1"/>
        <v>85.03</v>
      </c>
      <c r="BL89" vm="1590">
        <f ca="1"/>
        <v>44676</v>
      </c>
      <c r="BM89" vm="1599">
        <f ca="1"/>
        <v>103.75</v>
      </c>
      <c r="BS89" vm="1590">
        <f ca="1"/>
        <v>44676</v>
      </c>
      <c r="BT89" vm="1600">
        <f ca="1"/>
        <v>141.41999999999999</v>
      </c>
      <c r="BZ89" vm="1590">
        <f ca="1"/>
        <v>44676</v>
      </c>
      <c r="CA89" vm="1601">
        <f ca="1"/>
        <v>71.260000000000005</v>
      </c>
      <c r="CG89" vm="1590">
        <f ca="1"/>
        <v>44676</v>
      </c>
      <c r="CH89" vm="1602">
        <f ca="1"/>
        <v>56.21</v>
      </c>
      <c r="CN89" vm="1590">
        <f ca="1"/>
        <v>44676</v>
      </c>
      <c r="CO89" vm="1603">
        <f ca="1"/>
        <v>61.29</v>
      </c>
      <c r="CU89" vm="1590">
        <f ca="1"/>
        <v>44676</v>
      </c>
      <c r="CV89" vm="1604">
        <f ca="1"/>
        <v>114.925</v>
      </c>
      <c r="DB89" vm="1590">
        <f ca="1"/>
        <v>44676</v>
      </c>
      <c r="DC89" vm="1605">
        <f ca="1"/>
        <v>23.19</v>
      </c>
      <c r="DI89" vm="1606">
        <f ca="1"/>
        <v>44668</v>
      </c>
      <c r="DJ89" vm="1607">
        <f ca="1"/>
        <v>39588.589999999997</v>
      </c>
    </row>
    <row r="90" spans="1:114" x14ac:dyDescent="0.25">
      <c r="A90" vm="1608">
        <f ca="1"/>
        <v>44669</v>
      </c>
      <c r="B90" vm="1609">
        <f ca="1"/>
        <v>426.04</v>
      </c>
      <c r="H90" vm="1608">
        <f ca="1"/>
        <v>44669</v>
      </c>
      <c r="I90" vm="1610">
        <f ca="1"/>
        <v>61.32</v>
      </c>
      <c r="O90" vm="1608">
        <f ca="1"/>
        <v>44669</v>
      </c>
      <c r="P90" vm="1611">
        <f ca="1"/>
        <v>175.82</v>
      </c>
      <c r="V90" vm="1608">
        <f ca="1"/>
        <v>44669</v>
      </c>
      <c r="W90" vm="1612">
        <f ca="1"/>
        <v>79.239999999999995</v>
      </c>
      <c r="AC90" vm="1608">
        <f ca="1"/>
        <v>44669</v>
      </c>
      <c r="AD90" vm="1613">
        <f ca="1"/>
        <v>76.2</v>
      </c>
      <c r="AJ90" vm="1608">
        <f ca="1"/>
        <v>44669</v>
      </c>
      <c r="AK90" vm="100">
        <f ca="1"/>
        <v>36.17</v>
      </c>
      <c r="AQ90" vm="1608">
        <f ca="1"/>
        <v>44669</v>
      </c>
      <c r="AR90" vm="1614">
        <f ca="1"/>
        <v>133.66999999999999</v>
      </c>
      <c r="AX90" vm="1608">
        <f ca="1"/>
        <v>44669</v>
      </c>
      <c r="AY90" vm="1615">
        <f ca="1"/>
        <v>98.43</v>
      </c>
      <c r="BE90" vm="1608">
        <f ca="1"/>
        <v>44669</v>
      </c>
      <c r="BF90" vm="1616">
        <f ca="1"/>
        <v>85.74</v>
      </c>
      <c r="BL90" vm="1608">
        <f ca="1"/>
        <v>44669</v>
      </c>
      <c r="BM90" vm="1617">
        <f ca="1"/>
        <v>109.56</v>
      </c>
      <c r="BS90" vm="1608">
        <f ca="1"/>
        <v>44669</v>
      </c>
      <c r="BT90" vm="1618">
        <f ca="1"/>
        <v>143.08000000000001</v>
      </c>
      <c r="BZ90" vm="1608">
        <f ca="1"/>
        <v>44669</v>
      </c>
      <c r="CA90" vm="1619">
        <f ca="1"/>
        <v>74.25</v>
      </c>
      <c r="CG90" vm="1608">
        <f ca="1"/>
        <v>44669</v>
      </c>
      <c r="CH90" vm="1620">
        <f ca="1"/>
        <v>58.42</v>
      </c>
      <c r="CN90" vm="1608">
        <f ca="1"/>
        <v>44669</v>
      </c>
      <c r="CO90" vm="1621">
        <f ca="1"/>
        <v>61.34</v>
      </c>
      <c r="CU90" vm="1608">
        <f ca="1"/>
        <v>44669</v>
      </c>
      <c r="CV90" vm="1622">
        <f ca="1"/>
        <v>117.36499999999999</v>
      </c>
      <c r="DB90" vm="1608">
        <f ca="1"/>
        <v>44669</v>
      </c>
      <c r="DC90" vm="1623">
        <f ca="1"/>
        <v>24.45</v>
      </c>
      <c r="DI90" vm="1624">
        <f ca="1"/>
        <v>44661</v>
      </c>
      <c r="DJ90" vm="1625">
        <f ca="1"/>
        <v>40375.120000000003</v>
      </c>
    </row>
    <row r="91" spans="1:114" x14ac:dyDescent="0.25">
      <c r="A91" vm="1626">
        <f ca="1"/>
        <v>44662</v>
      </c>
      <c r="B91" vm="1627">
        <f ca="1"/>
        <v>437.79</v>
      </c>
      <c r="H91" vm="1626">
        <f ca="1"/>
        <v>44662</v>
      </c>
      <c r="I91" vm="1628">
        <f ca="1"/>
        <v>66.48</v>
      </c>
      <c r="O91" vm="1626">
        <f ca="1"/>
        <v>44662</v>
      </c>
      <c r="P91" vm="1629">
        <f ca="1"/>
        <v>178.4</v>
      </c>
      <c r="V91" vm="1626">
        <f ca="1"/>
        <v>44662</v>
      </c>
      <c r="W91" vm="1630">
        <f ca="1"/>
        <v>78.84</v>
      </c>
      <c r="AC91" vm="1626">
        <f ca="1"/>
        <v>44662</v>
      </c>
      <c r="AD91" vm="1631">
        <f ca="1"/>
        <v>79.849999999999994</v>
      </c>
      <c r="AJ91" vm="1626">
        <f ca="1"/>
        <v>44662</v>
      </c>
      <c r="AK91" vm="1632">
        <f ca="1"/>
        <v>36.89</v>
      </c>
      <c r="AQ91" vm="1626">
        <f ca="1"/>
        <v>44662</v>
      </c>
      <c r="AR91" vm="1633">
        <f ca="1"/>
        <v>138.63999999999999</v>
      </c>
      <c r="AX91" vm="1626">
        <f ca="1"/>
        <v>44662</v>
      </c>
      <c r="AY91" vm="1634">
        <f ca="1"/>
        <v>99.94</v>
      </c>
      <c r="BE91" vm="1626">
        <f ca="1"/>
        <v>44662</v>
      </c>
      <c r="BF91" vm="1635">
        <f ca="1"/>
        <v>89.06</v>
      </c>
      <c r="BL91" vm="1626">
        <f ca="1"/>
        <v>44662</v>
      </c>
      <c r="BM91" vm="1636">
        <f ca="1"/>
        <v>108.5</v>
      </c>
      <c r="BS91" vm="1626">
        <f ca="1"/>
        <v>44662</v>
      </c>
      <c r="BT91" vm="1637">
        <f ca="1"/>
        <v>146.63999999999999</v>
      </c>
      <c r="BZ91" vm="1626">
        <f ca="1"/>
        <v>44662</v>
      </c>
      <c r="CA91" vm="1638">
        <f ca="1"/>
        <v>76.09</v>
      </c>
      <c r="CG91" vm="1626">
        <f ca="1"/>
        <v>44662</v>
      </c>
      <c r="CH91" vm="1639">
        <f ca="1"/>
        <v>65.849999999999994</v>
      </c>
      <c r="CN91" vm="1626">
        <f ca="1"/>
        <v>44662</v>
      </c>
      <c r="CO91" vm="1640">
        <f ca="1"/>
        <v>61.45</v>
      </c>
      <c r="CU91" vm="1626">
        <f ca="1"/>
        <v>44662</v>
      </c>
      <c r="CV91" vm="1641">
        <f ca="1"/>
        <v>119.11</v>
      </c>
      <c r="DB91" vm="1626">
        <f ca="1"/>
        <v>44662</v>
      </c>
      <c r="DC91" vm="1642">
        <f ca="1"/>
        <v>28.05</v>
      </c>
      <c r="DI91" vm="1643">
        <f ca="1"/>
        <v>44654</v>
      </c>
      <c r="DJ91" vm="1644">
        <f ca="1"/>
        <v>42791.21</v>
      </c>
    </row>
    <row r="92" spans="1:114" x14ac:dyDescent="0.25">
      <c r="A92" vm="1645">
        <f ca="1"/>
        <v>44655</v>
      </c>
      <c r="B92" vm="1646">
        <f ca="1"/>
        <v>447.57</v>
      </c>
      <c r="H92" vm="1645">
        <f ca="1"/>
        <v>44655</v>
      </c>
      <c r="I92" vm="1110">
        <f ca="1"/>
        <v>68.08</v>
      </c>
      <c r="O92" vm="1645">
        <f ca="1"/>
        <v>44655</v>
      </c>
      <c r="P92" vm="40">
        <f ca="1"/>
        <v>179.48</v>
      </c>
      <c r="V92" vm="1645">
        <f ca="1"/>
        <v>44655</v>
      </c>
      <c r="W92" vm="1647">
        <f ca="1"/>
        <v>78.72</v>
      </c>
      <c r="AC92" vm="1645">
        <f ca="1"/>
        <v>44655</v>
      </c>
      <c r="AD92" vm="1648">
        <f ca="1"/>
        <v>79.53</v>
      </c>
      <c r="AJ92" vm="1645">
        <f ca="1"/>
        <v>44655</v>
      </c>
      <c r="AK92" vm="1649">
        <f ca="1"/>
        <v>37.89</v>
      </c>
      <c r="AQ92" vm="1645">
        <f ca="1"/>
        <v>44655</v>
      </c>
      <c r="AR92" vm="1650">
        <f ca="1"/>
        <v>142.83000000000001</v>
      </c>
      <c r="AX92" vm="1645">
        <f ca="1"/>
        <v>44655</v>
      </c>
      <c r="AY92" vm="1651">
        <f ca="1"/>
        <v>99.6</v>
      </c>
      <c r="BE92" vm="1645">
        <f ca="1"/>
        <v>44655</v>
      </c>
      <c r="BF92" vm="1652">
        <f ca="1"/>
        <v>88.48</v>
      </c>
      <c r="BL92" vm="1645">
        <f ca="1"/>
        <v>44655</v>
      </c>
      <c r="BM92" vm="1653">
        <f ca="1"/>
        <v>109.85</v>
      </c>
      <c r="BS92" vm="1645">
        <f ca="1"/>
        <v>44655</v>
      </c>
      <c r="BT92" vm="1654">
        <f ca="1"/>
        <v>152.41</v>
      </c>
      <c r="BZ92" vm="1645">
        <f ca="1"/>
        <v>44655</v>
      </c>
      <c r="CA92" vm="1655">
        <f ca="1"/>
        <v>76.959999999999994</v>
      </c>
      <c r="CG92" vm="1645">
        <f ca="1"/>
        <v>44655</v>
      </c>
      <c r="CH92" vm="1656">
        <f ca="1"/>
        <v>61.37</v>
      </c>
      <c r="CN92" vm="1645">
        <f ca="1"/>
        <v>44655</v>
      </c>
      <c r="CO92" vm="1657">
        <f ca="1"/>
        <v>61.47</v>
      </c>
      <c r="CU92" vm="1645">
        <f ca="1"/>
        <v>44655</v>
      </c>
      <c r="CV92" vm="1658">
        <f ca="1"/>
        <v>123.425</v>
      </c>
      <c r="DB92" vm="1645">
        <f ca="1"/>
        <v>44655</v>
      </c>
      <c r="DC92" vm="1659">
        <f ca="1"/>
        <v>27.5</v>
      </c>
      <c r="DI92" vm="1660">
        <f ca="1"/>
        <v>44647</v>
      </c>
      <c r="DJ92" vm="1661">
        <f ca="1"/>
        <v>46163.67</v>
      </c>
    </row>
    <row r="93" spans="1:114" x14ac:dyDescent="0.25">
      <c r="A93" vm="1662">
        <f ca="1"/>
        <v>44648</v>
      </c>
      <c r="B93" vm="1663">
        <f ca="1"/>
        <v>452.92</v>
      </c>
      <c r="H93" vm="1662">
        <f ca="1"/>
        <v>44648</v>
      </c>
      <c r="I93" vm="1664">
        <f ca="1"/>
        <v>69.290000000000006</v>
      </c>
      <c r="O93" vm="1662">
        <f ca="1"/>
        <v>44648</v>
      </c>
      <c r="P93" vm="1665">
        <f ca="1"/>
        <v>185.23</v>
      </c>
      <c r="V93" vm="1662">
        <f ca="1"/>
        <v>44648</v>
      </c>
      <c r="W93" vm="1666">
        <f ca="1"/>
        <v>76.650000000000006</v>
      </c>
      <c r="AC93" vm="1662">
        <f ca="1"/>
        <v>44648</v>
      </c>
      <c r="AD93" vm="1667">
        <f ca="1"/>
        <v>77.06</v>
      </c>
      <c r="AJ93" vm="1662">
        <f ca="1"/>
        <v>44648</v>
      </c>
      <c r="AK93" vm="1668">
        <f ca="1"/>
        <v>38.22</v>
      </c>
      <c r="AQ93" vm="1662">
        <f ca="1"/>
        <v>44648</v>
      </c>
      <c r="AR93" vm="1669">
        <f ca="1"/>
        <v>138.07</v>
      </c>
      <c r="AX93" vm="1662">
        <f ca="1"/>
        <v>44648</v>
      </c>
      <c r="AY93" vm="1670">
        <f ca="1"/>
        <v>102.18</v>
      </c>
      <c r="BE93" vm="1662">
        <f ca="1"/>
        <v>44648</v>
      </c>
      <c r="BF93" vm="1671">
        <f ca="1"/>
        <v>89.08</v>
      </c>
      <c r="BL93" vm="1662">
        <f ca="1"/>
        <v>44648</v>
      </c>
      <c r="BM93" vm="1672">
        <f ca="1"/>
        <v>110.03</v>
      </c>
      <c r="BS93" vm="1662">
        <f ca="1"/>
        <v>44648</v>
      </c>
      <c r="BT93" vm="1673">
        <f ca="1"/>
        <v>158.46</v>
      </c>
      <c r="BZ93" vm="1662">
        <f ca="1"/>
        <v>44648</v>
      </c>
      <c r="CA93" vm="1674">
        <f ca="1"/>
        <v>75.5</v>
      </c>
      <c r="CG93" vm="1662">
        <f ca="1"/>
        <v>44648</v>
      </c>
      <c r="CH93" vm="1675">
        <f ca="1"/>
        <v>62.42</v>
      </c>
      <c r="CN93" vm="1662">
        <f ca="1"/>
        <v>44648</v>
      </c>
      <c r="CO93" vm="1676">
        <f ca="1"/>
        <v>63.71</v>
      </c>
      <c r="CU93" vm="1662">
        <f ca="1"/>
        <v>44648</v>
      </c>
      <c r="CV93" vm="1677">
        <f ca="1"/>
        <v>132.71</v>
      </c>
      <c r="DB93" vm="1662">
        <f ca="1"/>
        <v>44648</v>
      </c>
      <c r="DC93" vm="1678">
        <f ca="1"/>
        <v>26.07</v>
      </c>
      <c r="DI93" vm="1679">
        <f ca="1"/>
        <v>44640</v>
      </c>
      <c r="DJ93" vm="1680">
        <f ca="1"/>
        <v>44569.91</v>
      </c>
    </row>
    <row r="94" spans="1:114" x14ac:dyDescent="0.25">
      <c r="A94" vm="1681">
        <f ca="1"/>
        <v>44641</v>
      </c>
      <c r="B94" vm="1682">
        <f ca="1"/>
        <v>452.69</v>
      </c>
      <c r="H94" vm="1681">
        <f ca="1"/>
        <v>44641</v>
      </c>
      <c r="I94" vm="1683">
        <f ca="1"/>
        <v>69.180000000000007</v>
      </c>
      <c r="O94" vm="1681">
        <f ca="1"/>
        <v>44641</v>
      </c>
      <c r="P94" vm="1684">
        <f ca="1"/>
        <v>183.36</v>
      </c>
      <c r="V94" vm="1681">
        <f ca="1"/>
        <v>44641</v>
      </c>
      <c r="W94" vm="1685">
        <f ca="1"/>
        <v>75.040000000000006</v>
      </c>
      <c r="AC94" vm="1681">
        <f ca="1"/>
        <v>44641</v>
      </c>
      <c r="AD94" vm="1686">
        <f ca="1"/>
        <v>78.75</v>
      </c>
      <c r="AJ94" vm="1681">
        <f ca="1"/>
        <v>44641</v>
      </c>
      <c r="AK94" vm="1687">
        <f ca="1"/>
        <v>39.520000000000003</v>
      </c>
      <c r="AQ94" vm="1681">
        <f ca="1"/>
        <v>44641</v>
      </c>
      <c r="AR94" vm="1688">
        <f ca="1"/>
        <v>136.27000000000001</v>
      </c>
      <c r="AX94" vm="1681">
        <f ca="1"/>
        <v>44641</v>
      </c>
      <c r="AY94" vm="1689">
        <f ca="1"/>
        <v>103.72</v>
      </c>
      <c r="BE94" vm="1681">
        <f ca="1"/>
        <v>44641</v>
      </c>
      <c r="BF94" vm="1690">
        <f ca="1"/>
        <v>89.29</v>
      </c>
      <c r="BL94" vm="1681">
        <f ca="1"/>
        <v>44641</v>
      </c>
      <c r="BM94" vm="1691">
        <f ca="1"/>
        <v>105.87</v>
      </c>
      <c r="BS94" vm="1681">
        <f ca="1"/>
        <v>44641</v>
      </c>
      <c r="BT94" vm="1692">
        <f ca="1"/>
        <v>158.22</v>
      </c>
      <c r="BZ94" vm="1681">
        <f ca="1"/>
        <v>44641</v>
      </c>
      <c r="CA94" vm="1693">
        <f ca="1"/>
        <v>72.78</v>
      </c>
      <c r="CG94" vm="1681">
        <f ca="1"/>
        <v>44641</v>
      </c>
      <c r="CH94" vm="1694">
        <f ca="1"/>
        <v>63.33</v>
      </c>
      <c r="CN94" vm="1681">
        <f ca="1"/>
        <v>44641</v>
      </c>
      <c r="CO94" vm="266">
        <f ca="1"/>
        <v>65.569999999999993</v>
      </c>
      <c r="CU94" vm="1681">
        <f ca="1"/>
        <v>44641</v>
      </c>
      <c r="CV94" vm="1695">
        <f ca="1"/>
        <v>137.66499999999999</v>
      </c>
      <c r="DB94" vm="1681">
        <f ca="1"/>
        <v>44641</v>
      </c>
      <c r="DC94" vm="1696">
        <f ca="1"/>
        <v>26.25</v>
      </c>
      <c r="DI94" vm="1697">
        <f ca="1"/>
        <v>44633</v>
      </c>
      <c r="DJ94" vm="1698">
        <f ca="1"/>
        <v>41760.5</v>
      </c>
    </row>
    <row r="95" spans="1:114" x14ac:dyDescent="0.25">
      <c r="A95" vm="1699">
        <f ca="1"/>
        <v>44634</v>
      </c>
      <c r="B95" vm="1700">
        <f ca="1"/>
        <v>444.52</v>
      </c>
      <c r="H95" vm="1699">
        <f ca="1"/>
        <v>44634</v>
      </c>
      <c r="I95" vm="1701">
        <f ca="1"/>
        <v>68.23</v>
      </c>
      <c r="O95" vm="1699">
        <f ca="1"/>
        <v>44634</v>
      </c>
      <c r="P95" vm="1702">
        <f ca="1"/>
        <v>181.88</v>
      </c>
      <c r="V95" vm="1699">
        <f ca="1"/>
        <v>44634</v>
      </c>
      <c r="W95" vm="1703">
        <f ca="1"/>
        <v>74.19</v>
      </c>
      <c r="AC95" vm="1699">
        <f ca="1"/>
        <v>44634</v>
      </c>
      <c r="AD95" vm="1704">
        <f ca="1"/>
        <v>73.88</v>
      </c>
      <c r="AJ95" vm="1699">
        <f ca="1"/>
        <v>44634</v>
      </c>
      <c r="AK95" vm="1705">
        <f ca="1"/>
        <v>39</v>
      </c>
      <c r="AQ95" vm="1699">
        <f ca="1"/>
        <v>44634</v>
      </c>
      <c r="AR95" vm="1706">
        <f ca="1"/>
        <v>136.99</v>
      </c>
      <c r="AX95" vm="1699">
        <f ca="1"/>
        <v>44634</v>
      </c>
      <c r="AY95" vm="1707">
        <f ca="1"/>
        <v>102.84</v>
      </c>
      <c r="BE95" vm="1699">
        <f ca="1"/>
        <v>44634</v>
      </c>
      <c r="BF95" vm="1708">
        <f ca="1"/>
        <v>86.1</v>
      </c>
      <c r="BL95" vm="1699">
        <f ca="1"/>
        <v>44634</v>
      </c>
      <c r="BM95" vm="1709">
        <f ca="1"/>
        <v>105.83</v>
      </c>
      <c r="BS95" vm="1699">
        <f ca="1"/>
        <v>44634</v>
      </c>
      <c r="BT95" vm="1710">
        <f ca="1"/>
        <v>155.07</v>
      </c>
      <c r="BZ95" vm="1699">
        <f ca="1"/>
        <v>44634</v>
      </c>
      <c r="CA95" vm="1711">
        <f ca="1"/>
        <v>70.81</v>
      </c>
      <c r="CG95" vm="1699">
        <f ca="1"/>
        <v>44634</v>
      </c>
      <c r="CH95" vm="1712">
        <f ca="1"/>
        <v>58.56</v>
      </c>
      <c r="CN95" vm="1699">
        <f ca="1"/>
        <v>44634</v>
      </c>
      <c r="CO95" vm="1713">
        <f ca="1"/>
        <v>71.88</v>
      </c>
      <c r="CU95" vm="1699">
        <f ca="1"/>
        <v>44634</v>
      </c>
      <c r="CV95" vm="1714">
        <f ca="1"/>
        <v>134.595</v>
      </c>
      <c r="DB95" vm="1699">
        <f ca="1"/>
        <v>44634</v>
      </c>
      <c r="DC95" vm="1715">
        <f ca="1"/>
        <v>25.65</v>
      </c>
      <c r="DI95" vm="1716">
        <f ca="1"/>
        <v>44626</v>
      </c>
      <c r="DJ95" vm="1717">
        <f ca="1"/>
        <v>38849.26</v>
      </c>
    </row>
    <row r="96" spans="1:114" x14ac:dyDescent="0.25">
      <c r="A96" vm="1718">
        <f ca="1"/>
        <v>44627</v>
      </c>
      <c r="B96" vm="1719">
        <f ca="1"/>
        <v>420.07</v>
      </c>
      <c r="H96" vm="1718">
        <f ca="1"/>
        <v>44627</v>
      </c>
      <c r="I96" vm="1720">
        <f ca="1"/>
        <v>64.37</v>
      </c>
      <c r="O96" vm="1718">
        <f ca="1"/>
        <v>44627</v>
      </c>
      <c r="P96" vm="1721">
        <f ca="1"/>
        <v>166.72</v>
      </c>
      <c r="V96" vm="1718">
        <f ca="1"/>
        <v>44627</v>
      </c>
      <c r="W96" vm="1722">
        <f ca="1"/>
        <v>71.44</v>
      </c>
      <c r="AC96" vm="1718">
        <f ca="1"/>
        <v>44627</v>
      </c>
      <c r="AD96" vm="1723">
        <f ca="1"/>
        <v>76.849999999999994</v>
      </c>
      <c r="AJ96" vm="1718">
        <f ca="1"/>
        <v>44627</v>
      </c>
      <c r="AK96" vm="1724">
        <f ca="1"/>
        <v>36.4</v>
      </c>
      <c r="AQ96" vm="1718">
        <f ca="1"/>
        <v>44627</v>
      </c>
      <c r="AR96" vm="1725">
        <f ca="1"/>
        <v>128.94</v>
      </c>
      <c r="AX96" vm="1718">
        <f ca="1"/>
        <v>44627</v>
      </c>
      <c r="AY96" vm="1726">
        <f ca="1"/>
        <v>97.94</v>
      </c>
      <c r="BE96" vm="1718">
        <f ca="1"/>
        <v>44627</v>
      </c>
      <c r="BF96" vm="1727">
        <f ca="1"/>
        <v>81.849999999999994</v>
      </c>
      <c r="BL96" vm="1718">
        <f ca="1"/>
        <v>44627</v>
      </c>
      <c r="BM96" vm="1707">
        <f ca="1"/>
        <v>102.84</v>
      </c>
      <c r="BS96" vm="1718">
        <f ca="1"/>
        <v>44627</v>
      </c>
      <c r="BT96" vm="1728">
        <f ca="1"/>
        <v>144.06</v>
      </c>
      <c r="BZ96" vm="1718">
        <f ca="1"/>
        <v>44627</v>
      </c>
      <c r="CA96" vm="1729">
        <f ca="1"/>
        <v>70.430000000000007</v>
      </c>
      <c r="CG96" vm="1718">
        <f ca="1"/>
        <v>44627</v>
      </c>
      <c r="CH96" vm="1730">
        <f ca="1"/>
        <v>58.31</v>
      </c>
      <c r="CN96" vm="1718">
        <f ca="1"/>
        <v>44627</v>
      </c>
      <c r="CO96" vm="789">
        <f ca="1"/>
        <v>66.97</v>
      </c>
      <c r="CU96" vm="1718">
        <f ca="1"/>
        <v>44627</v>
      </c>
      <c r="CV96" vm="1731">
        <f ca="1"/>
        <v>122.895</v>
      </c>
      <c r="DB96" vm="1718">
        <f ca="1"/>
        <v>44627</v>
      </c>
      <c r="DC96" vm="1732">
        <f ca="1"/>
        <v>25.64</v>
      </c>
      <c r="DI96" vm="1733">
        <f ca="1"/>
        <v>44619</v>
      </c>
      <c r="DJ96" vm="1734">
        <f ca="1"/>
        <v>39395.75</v>
      </c>
    </row>
    <row r="97" spans="1:114" x14ac:dyDescent="0.25">
      <c r="A97" vm="1735">
        <f ca="1"/>
        <v>44620</v>
      </c>
      <c r="B97" vm="1736">
        <f ca="1"/>
        <v>432.17</v>
      </c>
      <c r="H97" vm="1735">
        <f ca="1"/>
        <v>44620</v>
      </c>
      <c r="I97" vm="1737">
        <f ca="1"/>
        <v>66.489999999999995</v>
      </c>
      <c r="O97" vm="1735">
        <f ca="1"/>
        <v>44620</v>
      </c>
      <c r="P97" vm="1738">
        <f ca="1"/>
        <v>171.6</v>
      </c>
      <c r="V97" vm="1735">
        <f ca="1"/>
        <v>44620</v>
      </c>
      <c r="W97" vm="1739">
        <f ca="1"/>
        <v>75.87</v>
      </c>
      <c r="AC97" vm="1735">
        <f ca="1"/>
        <v>44620</v>
      </c>
      <c r="AD97" vm="1740">
        <f ca="1"/>
        <v>75.23</v>
      </c>
      <c r="AJ97" vm="1735">
        <f ca="1"/>
        <v>44620</v>
      </c>
      <c r="AK97" vm="1741">
        <f ca="1"/>
        <v>37.229999999999997</v>
      </c>
      <c r="AQ97" vm="1735">
        <f ca="1"/>
        <v>44620</v>
      </c>
      <c r="AR97" vm="1742">
        <f ca="1"/>
        <v>132.52000000000001</v>
      </c>
      <c r="AX97" vm="1735">
        <f ca="1"/>
        <v>44620</v>
      </c>
      <c r="AY97" vm="1743">
        <f ca="1"/>
        <v>100.39</v>
      </c>
      <c r="BE97" vm="1735">
        <f ca="1"/>
        <v>44620</v>
      </c>
      <c r="BF97" vm="714">
        <f ca="1"/>
        <v>83.06</v>
      </c>
      <c r="BL97" vm="1735">
        <f ca="1"/>
        <v>44620</v>
      </c>
      <c r="BM97" vm="1744">
        <f ca="1"/>
        <v>104.54</v>
      </c>
      <c r="BS97" vm="1735">
        <f ca="1"/>
        <v>44620</v>
      </c>
      <c r="BT97" vm="1745">
        <f ca="1"/>
        <v>149.75</v>
      </c>
      <c r="BZ97" vm="1735">
        <f ca="1"/>
        <v>44620</v>
      </c>
      <c r="CA97" vm="1746">
        <f ca="1"/>
        <v>70.89</v>
      </c>
      <c r="CG97" vm="1735">
        <f ca="1"/>
        <v>44620</v>
      </c>
      <c r="CH97" vm="1747">
        <f ca="1"/>
        <v>59.11</v>
      </c>
      <c r="CN97" vm="1735">
        <f ca="1"/>
        <v>44620</v>
      </c>
      <c r="CO97" vm="1748">
        <f ca="1"/>
        <v>69.28</v>
      </c>
      <c r="CU97" vm="1735">
        <f ca="1"/>
        <v>44620</v>
      </c>
      <c r="CV97" vm="1749">
        <f ca="1"/>
        <v>127.675</v>
      </c>
      <c r="DB97" vm="1735">
        <f ca="1"/>
        <v>44620</v>
      </c>
      <c r="DC97" vm="1750">
        <f ca="1"/>
        <v>23.27</v>
      </c>
      <c r="DI97" vm="1751">
        <f ca="1"/>
        <v>44612</v>
      </c>
      <c r="DJ97" vm="1752">
        <f ca="1"/>
        <v>38998.74</v>
      </c>
    </row>
    <row r="98" spans="1:114" x14ac:dyDescent="0.25">
      <c r="A98" vm="1753">
        <f ca="1"/>
        <v>44614</v>
      </c>
      <c r="B98" vm="1754">
        <f ca="1"/>
        <v>437.75</v>
      </c>
      <c r="H98" vm="1753">
        <f ca="1"/>
        <v>44614</v>
      </c>
      <c r="I98" vm="1755">
        <f ca="1"/>
        <v>68.53</v>
      </c>
      <c r="O98" vm="1753">
        <f ca="1"/>
        <v>44614</v>
      </c>
      <c r="P98" vm="1756">
        <f ca="1"/>
        <v>176.19</v>
      </c>
      <c r="V98" vm="1753">
        <f ca="1"/>
        <v>44614</v>
      </c>
      <c r="W98" vm="1757">
        <f ca="1"/>
        <v>75.91</v>
      </c>
      <c r="AC98" vm="1753">
        <f ca="1"/>
        <v>44614</v>
      </c>
      <c r="AD98" vm="1758">
        <f ca="1"/>
        <v>68.88</v>
      </c>
      <c r="AJ98" vm="1753">
        <f ca="1"/>
        <v>44614</v>
      </c>
      <c r="AK98" vm="1759">
        <f ca="1"/>
        <v>39.1</v>
      </c>
      <c r="AQ98" vm="1753">
        <f ca="1"/>
        <v>44614</v>
      </c>
      <c r="AR98" vm="1760">
        <f ca="1"/>
        <v>130.94999999999999</v>
      </c>
      <c r="AX98" vm="1753">
        <f ca="1"/>
        <v>44614</v>
      </c>
      <c r="AY98" vm="1761">
        <f ca="1"/>
        <v>99.13</v>
      </c>
      <c r="BE98" vm="1753">
        <f ca="1"/>
        <v>44614</v>
      </c>
      <c r="BF98" vm="1762">
        <f ca="1"/>
        <v>84.34</v>
      </c>
      <c r="BL98" vm="1753">
        <f ca="1"/>
        <v>44614</v>
      </c>
      <c r="BM98" vm="1763">
        <f ca="1"/>
        <v>103.4</v>
      </c>
      <c r="BS98" vm="1753">
        <f ca="1"/>
        <v>44614</v>
      </c>
      <c r="BT98" vm="1764">
        <f ca="1"/>
        <v>154.35</v>
      </c>
      <c r="BZ98" vm="1753">
        <f ca="1"/>
        <v>44614</v>
      </c>
      <c r="CA98" vm="1765">
        <f ca="1"/>
        <v>67.58</v>
      </c>
      <c r="CG98" vm="1753">
        <f ca="1"/>
        <v>44614</v>
      </c>
      <c r="CH98" vm="1766">
        <f ca="1"/>
        <v>51.77</v>
      </c>
      <c r="CN98" vm="1753">
        <f ca="1"/>
        <v>44614</v>
      </c>
      <c r="CO98" vm="1767">
        <f ca="1"/>
        <v>70.06</v>
      </c>
      <c r="CU98" vm="1753">
        <f ca="1"/>
        <v>44614</v>
      </c>
      <c r="CV98" vm="1768">
        <f ca="1"/>
        <v>135.24</v>
      </c>
      <c r="DB98" vm="1753">
        <f ca="1"/>
        <v>44614</v>
      </c>
      <c r="DC98" vm="1769">
        <f ca="1"/>
        <v>22.71</v>
      </c>
      <c r="DI98" vm="1770">
        <f ca="1"/>
        <v>44605</v>
      </c>
      <c r="DJ98" vm="1771">
        <f ca="1"/>
        <v>39978.1</v>
      </c>
    </row>
    <row r="99" spans="1:114" x14ac:dyDescent="0.25">
      <c r="A99" vm="1772">
        <f ca="1"/>
        <v>44606</v>
      </c>
      <c r="B99" vm="1773">
        <f ca="1"/>
        <v>434.23</v>
      </c>
      <c r="H99" vm="1772">
        <f ca="1"/>
        <v>44606</v>
      </c>
      <c r="I99" vm="1143">
        <f ca="1"/>
        <v>67.41</v>
      </c>
      <c r="O99" vm="1772">
        <f ca="1"/>
        <v>44606</v>
      </c>
      <c r="P99" vm="1774">
        <f ca="1"/>
        <v>180</v>
      </c>
      <c r="V99" vm="1772">
        <f ca="1"/>
        <v>44606</v>
      </c>
      <c r="W99" vm="1775">
        <f ca="1"/>
        <v>76.03</v>
      </c>
      <c r="AC99" vm="1772">
        <f ca="1"/>
        <v>44606</v>
      </c>
      <c r="AD99" vm="1776">
        <f ca="1"/>
        <v>68.05</v>
      </c>
      <c r="AJ99" vm="1772">
        <f ca="1"/>
        <v>44606</v>
      </c>
      <c r="AK99" vm="1777">
        <f ca="1"/>
        <v>39.22</v>
      </c>
      <c r="AQ99" vm="1772">
        <f ca="1"/>
        <v>44606</v>
      </c>
      <c r="AR99" vm="1778">
        <f ca="1"/>
        <v>127.51</v>
      </c>
      <c r="AX99" vm="1772">
        <f ca="1"/>
        <v>44606</v>
      </c>
      <c r="AY99" vm="606">
        <f ca="1"/>
        <v>98.34</v>
      </c>
      <c r="BE99" vm="1772">
        <f ca="1"/>
        <v>44606</v>
      </c>
      <c r="BF99" vm="1779">
        <f ca="1"/>
        <v>83.86</v>
      </c>
      <c r="BL99" vm="1772">
        <f ca="1"/>
        <v>44606</v>
      </c>
      <c r="BM99" vm="1780">
        <f ca="1"/>
        <v>101.51</v>
      </c>
      <c r="BS99" vm="1772">
        <f ca="1"/>
        <v>44606</v>
      </c>
      <c r="BT99" vm="1781">
        <f ca="1"/>
        <v>152.44</v>
      </c>
      <c r="BZ99" vm="1772">
        <f ca="1"/>
        <v>44606</v>
      </c>
      <c r="CA99" vm="1782">
        <f ca="1"/>
        <v>66.22</v>
      </c>
      <c r="CG99" vm="1772">
        <f ca="1"/>
        <v>44606</v>
      </c>
      <c r="CH99" vm="681">
        <f ca="1"/>
        <v>49.4</v>
      </c>
      <c r="CN99" vm="1772">
        <f ca="1"/>
        <v>44606</v>
      </c>
      <c r="CO99" vm="1783">
        <f ca="1"/>
        <v>70.290000000000006</v>
      </c>
      <c r="CU99" vm="1772">
        <f ca="1"/>
        <v>44606</v>
      </c>
      <c r="CV99" vm="1784">
        <f ca="1"/>
        <v>132.625</v>
      </c>
      <c r="DB99" vm="1772">
        <f ca="1"/>
        <v>44606</v>
      </c>
      <c r="DC99" vm="1785">
        <f ca="1"/>
        <v>20.84</v>
      </c>
      <c r="DI99" vm="1786">
        <f ca="1"/>
        <v>44598</v>
      </c>
      <c r="DJ99" vm="1787">
        <f ca="1"/>
        <v>42556.98</v>
      </c>
    </row>
    <row r="100" spans="1:114" x14ac:dyDescent="0.25">
      <c r="A100" vm="1788">
        <f ca="1"/>
        <v>44599</v>
      </c>
      <c r="B100" vm="1789">
        <f ca="1"/>
        <v>440.46</v>
      </c>
      <c r="H100" vm="1788">
        <f ca="1"/>
        <v>44599</v>
      </c>
      <c r="I100" vm="1790">
        <f ca="1"/>
        <v>69.31</v>
      </c>
      <c r="O100" vm="1788">
        <f ca="1"/>
        <v>44599</v>
      </c>
      <c r="P100" vm="1791">
        <f ca="1"/>
        <v>180.48</v>
      </c>
      <c r="V100" vm="1788">
        <f ca="1"/>
        <v>44599</v>
      </c>
      <c r="W100" vm="1792">
        <f ca="1"/>
        <v>75.25</v>
      </c>
      <c r="AC100" vm="1788">
        <f ca="1"/>
        <v>44599</v>
      </c>
      <c r="AD100" vm="117">
        <f ca="1"/>
        <v>70.41</v>
      </c>
      <c r="AJ100" vm="1788">
        <f ca="1"/>
        <v>44599</v>
      </c>
      <c r="AK100" vm="1793">
        <f ca="1"/>
        <v>40.11</v>
      </c>
      <c r="AQ100" vm="1788">
        <f ca="1"/>
        <v>44599</v>
      </c>
      <c r="AR100" vm="1794">
        <f ca="1"/>
        <v>130.25</v>
      </c>
      <c r="AX100" vm="1788">
        <f ca="1"/>
        <v>44599</v>
      </c>
      <c r="AY100" vm="1795">
        <f ca="1"/>
        <v>99.36</v>
      </c>
      <c r="BE100" vm="1788">
        <f ca="1"/>
        <v>44599</v>
      </c>
      <c r="BF100" vm="1796">
        <f ca="1"/>
        <v>84</v>
      </c>
      <c r="BL100" vm="1788">
        <f ca="1"/>
        <v>44599</v>
      </c>
      <c r="BM100" vm="1797">
        <f ca="1"/>
        <v>103.04</v>
      </c>
      <c r="BS100" vm="1788">
        <f ca="1"/>
        <v>44599</v>
      </c>
      <c r="BT100" vm="1798">
        <f ca="1"/>
        <v>154.88999999999999</v>
      </c>
      <c r="BZ100" vm="1788">
        <f ca="1"/>
        <v>44599</v>
      </c>
      <c r="CA100" vm="1799">
        <f ca="1"/>
        <v>67.03</v>
      </c>
      <c r="CG100" vm="1788">
        <f ca="1"/>
        <v>44599</v>
      </c>
      <c r="CH100" vm="1800">
        <f ca="1"/>
        <v>48.4</v>
      </c>
      <c r="CN100" vm="1788">
        <f ca="1"/>
        <v>44599</v>
      </c>
      <c r="CO100" vm="1801">
        <f ca="1"/>
        <v>70.64</v>
      </c>
      <c r="CU100" vm="1788">
        <f ca="1"/>
        <v>44599</v>
      </c>
      <c r="CV100" vm="1784">
        <f ca="1"/>
        <v>132.625</v>
      </c>
      <c r="DB100" vm="1788">
        <f ca="1"/>
        <v>44599</v>
      </c>
      <c r="DC100" vm="1254">
        <f ca="1"/>
        <v>21.84</v>
      </c>
      <c r="DI100" vm="1802">
        <f ca="1"/>
        <v>44591</v>
      </c>
      <c r="DJ100" vm="1803">
        <f ca="1"/>
        <v>40645.75</v>
      </c>
    </row>
    <row r="101" spans="1:114" x14ac:dyDescent="0.25">
      <c r="A101" vm="1804">
        <f ca="1"/>
        <v>44592</v>
      </c>
      <c r="B101" vm="1805">
        <f ca="1"/>
        <v>448.7</v>
      </c>
      <c r="H101" vm="1804">
        <f ca="1"/>
        <v>44592</v>
      </c>
      <c r="I101" vm="1806">
        <f ca="1"/>
        <v>71.17</v>
      </c>
      <c r="O101" vm="1804">
        <f ca="1"/>
        <v>44592</v>
      </c>
      <c r="P101" vm="1807">
        <f ca="1"/>
        <v>184.4</v>
      </c>
      <c r="V101" vm="1804">
        <f ca="1"/>
        <v>44592</v>
      </c>
      <c r="W101" vm="1029">
        <f ca="1"/>
        <v>75.89</v>
      </c>
      <c r="AC101" vm="1804">
        <f ca="1"/>
        <v>44592</v>
      </c>
      <c r="AD101" vm="1808">
        <f ca="1"/>
        <v>68.900000000000006</v>
      </c>
      <c r="AJ101" vm="1804">
        <f ca="1"/>
        <v>44592</v>
      </c>
      <c r="AK101" vm="1809">
        <f ca="1"/>
        <v>40.1</v>
      </c>
      <c r="AQ101" vm="1804">
        <f ca="1"/>
        <v>44592</v>
      </c>
      <c r="AR101" vm="1810">
        <f ca="1"/>
        <v>132.30000000000001</v>
      </c>
      <c r="AX101" vm="1804">
        <f ca="1"/>
        <v>44592</v>
      </c>
      <c r="AY101" vm="1811">
        <f ca="1"/>
        <v>100.11</v>
      </c>
      <c r="BE101" vm="1804">
        <f ca="1"/>
        <v>44592</v>
      </c>
      <c r="BF101" vm="1812">
        <f ca="1"/>
        <v>83.12</v>
      </c>
      <c r="BL101" vm="1804">
        <f ca="1"/>
        <v>44592</v>
      </c>
      <c r="BM101" vm="1813">
        <f ca="1"/>
        <v>105.13</v>
      </c>
      <c r="BS101" vm="1804">
        <f ca="1"/>
        <v>44592</v>
      </c>
      <c r="BT101" vm="1814">
        <f ca="1"/>
        <v>159.6</v>
      </c>
      <c r="BZ101" vm="1804">
        <f ca="1"/>
        <v>44592</v>
      </c>
      <c r="CA101" vm="863">
        <f ca="1"/>
        <v>68.48</v>
      </c>
      <c r="CG101" vm="1804">
        <f ca="1"/>
        <v>44592</v>
      </c>
      <c r="CH101" vm="1815">
        <f ca="1"/>
        <v>44.26</v>
      </c>
      <c r="CN101" vm="1804">
        <f ca="1"/>
        <v>44592</v>
      </c>
      <c r="CO101" vm="1816">
        <f ca="1"/>
        <v>71.53</v>
      </c>
      <c r="CU101" vm="1804">
        <f ca="1"/>
        <v>44592</v>
      </c>
      <c r="CV101" vm="1817">
        <f ca="1"/>
        <v>136.26499999999999</v>
      </c>
      <c r="DB101" vm="1804">
        <f ca="1"/>
        <v>44592</v>
      </c>
      <c r="DC101" vm="1818">
        <f ca="1"/>
        <v>20.51</v>
      </c>
      <c r="DI101" vm="1819">
        <f ca="1"/>
        <v>44584</v>
      </c>
      <c r="DJ101" vm="1820">
        <f ca="1"/>
        <v>37807.760000000002</v>
      </c>
    </row>
    <row r="102" spans="1:114" x14ac:dyDescent="0.25">
      <c r="A102" vm="1821">
        <f ca="1"/>
        <v>44585</v>
      </c>
      <c r="B102" vm="1822">
        <f ca="1"/>
        <v>441.95</v>
      </c>
      <c r="H102" vm="1821">
        <f ca="1"/>
        <v>44585</v>
      </c>
      <c r="I102" vm="1823">
        <f ca="1"/>
        <v>72.31</v>
      </c>
      <c r="O102" vm="1821">
        <f ca="1"/>
        <v>44585</v>
      </c>
      <c r="P102" vm="1824">
        <f ca="1"/>
        <v>178.1</v>
      </c>
      <c r="V102" vm="1821">
        <f ca="1"/>
        <v>44585</v>
      </c>
      <c r="W102" vm="1825">
        <f ca="1"/>
        <v>75.680000000000007</v>
      </c>
      <c r="AC102" vm="1821">
        <f ca="1"/>
        <v>44585</v>
      </c>
      <c r="AD102" vm="1826">
        <f ca="1"/>
        <v>65.63</v>
      </c>
      <c r="AJ102" vm="1821">
        <f ca="1"/>
        <v>44585</v>
      </c>
      <c r="AK102" vm="1827">
        <f ca="1"/>
        <v>38.72</v>
      </c>
      <c r="AQ102" vm="1821">
        <f ca="1"/>
        <v>44585</v>
      </c>
      <c r="AR102" vm="1828">
        <f ca="1"/>
        <v>130.47999999999999</v>
      </c>
      <c r="AX102" vm="1821">
        <f ca="1"/>
        <v>44585</v>
      </c>
      <c r="AY102" vm="1829">
        <f ca="1"/>
        <v>99.7</v>
      </c>
      <c r="BE102" vm="1821">
        <f ca="1"/>
        <v>44585</v>
      </c>
      <c r="BF102" vm="1830">
        <f ca="1"/>
        <v>83.22</v>
      </c>
      <c r="BL102" vm="1821">
        <f ca="1"/>
        <v>44585</v>
      </c>
      <c r="BM102" vm="1831">
        <f ca="1"/>
        <v>104.98</v>
      </c>
      <c r="BS102" vm="1821">
        <f ca="1"/>
        <v>44585</v>
      </c>
      <c r="BT102" vm="1832">
        <f ca="1"/>
        <v>158</v>
      </c>
      <c r="BZ102" vm="1821">
        <f ca="1"/>
        <v>44585</v>
      </c>
      <c r="CA102" vm="1833">
        <f ca="1"/>
        <v>67.959999999999994</v>
      </c>
      <c r="CG102" vm="1821">
        <f ca="1"/>
        <v>44585</v>
      </c>
      <c r="CH102" vm="1834">
        <f ca="1"/>
        <v>41.37</v>
      </c>
      <c r="CN102" vm="1821">
        <f ca="1"/>
        <v>44585</v>
      </c>
      <c r="CO102" vm="1835">
        <f ca="1"/>
        <v>72.64</v>
      </c>
      <c r="CU102" vm="1821">
        <f ca="1"/>
        <v>44585</v>
      </c>
      <c r="CV102" vm="1836">
        <f ca="1"/>
        <v>130.845</v>
      </c>
      <c r="DB102" vm="1821">
        <f ca="1"/>
        <v>44585</v>
      </c>
      <c r="DC102" vm="1837">
        <f ca="1"/>
        <v>19.97</v>
      </c>
      <c r="DI102" vm="1838">
        <f ca="1"/>
        <v>44577</v>
      </c>
      <c r="DJ102" vm="1839">
        <f ca="1"/>
        <v>36684.129999999997</v>
      </c>
    </row>
    <row r="103" spans="1:114" x14ac:dyDescent="0.25">
      <c r="A103" vm="1840">
        <f ca="1"/>
        <v>44579</v>
      </c>
      <c r="B103" vm="1841">
        <f ca="1"/>
        <v>437.98</v>
      </c>
      <c r="H103" vm="1840">
        <f ca="1"/>
        <v>44579</v>
      </c>
      <c r="I103" vm="1842">
        <f ca="1"/>
        <v>72.22</v>
      </c>
      <c r="O103" vm="1840">
        <f ca="1"/>
        <v>44579</v>
      </c>
      <c r="P103" vm="1843">
        <f ca="1"/>
        <v>180.42</v>
      </c>
      <c r="V103" vm="1840">
        <f ca="1"/>
        <v>44579</v>
      </c>
      <c r="W103" vm="1844">
        <f ca="1"/>
        <v>75.959999999999994</v>
      </c>
      <c r="AC103" vm="1840">
        <f ca="1"/>
        <v>44579</v>
      </c>
      <c r="AD103" vm="1845">
        <f ca="1"/>
        <v>62.45</v>
      </c>
      <c r="AJ103" vm="1840">
        <f ca="1"/>
        <v>44579</v>
      </c>
      <c r="AK103" vm="1846">
        <f ca="1"/>
        <v>38.200000000000003</v>
      </c>
      <c r="AQ103" vm="1840">
        <f ca="1"/>
        <v>44579</v>
      </c>
      <c r="AR103" vm="1847">
        <f ca="1"/>
        <v>129.47</v>
      </c>
      <c r="AX103" vm="1840">
        <f ca="1"/>
        <v>44579</v>
      </c>
      <c r="AY103" vm="1848">
        <f ca="1"/>
        <v>101.2</v>
      </c>
      <c r="BE103" vm="1840">
        <f ca="1"/>
        <v>44579</v>
      </c>
      <c r="BF103" vm="1849">
        <f ca="1"/>
        <v>84.04</v>
      </c>
      <c r="BL103" vm="1840">
        <f ca="1"/>
        <v>44579</v>
      </c>
      <c r="BM103" vm="1850">
        <f ca="1"/>
        <v>105.37</v>
      </c>
      <c r="BS103" vm="1840">
        <f ca="1"/>
        <v>44579</v>
      </c>
      <c r="BT103" vm="1851">
        <f ca="1"/>
        <v>154.33000000000001</v>
      </c>
      <c r="BZ103" vm="1840">
        <f ca="1"/>
        <v>44579</v>
      </c>
      <c r="CA103" vm="1852">
        <f ca="1"/>
        <v>68.84</v>
      </c>
      <c r="CG103" vm="1840">
        <f ca="1"/>
        <v>44579</v>
      </c>
      <c r="CH103" vm="1853">
        <f ca="1"/>
        <v>42.27</v>
      </c>
      <c r="CN103" vm="1840">
        <f ca="1"/>
        <v>44579</v>
      </c>
      <c r="CO103" vm="1854">
        <f ca="1"/>
        <v>72.83</v>
      </c>
      <c r="CU103" vm="1840">
        <f ca="1"/>
        <v>44579</v>
      </c>
      <c r="CV103" vm="1855">
        <f ca="1"/>
        <v>135.875</v>
      </c>
      <c r="DB103" vm="1840">
        <f ca="1"/>
        <v>44579</v>
      </c>
      <c r="DC103" vm="1856">
        <f ca="1"/>
        <v>20.75</v>
      </c>
      <c r="DI103" vm="1857">
        <f ca="1"/>
        <v>44570</v>
      </c>
      <c r="DJ103" vm="1858">
        <f ca="1"/>
        <v>43307.27</v>
      </c>
    </row>
    <row r="104" spans="1:114" x14ac:dyDescent="0.25">
      <c r="A104" vm="1859">
        <f ca="1"/>
        <v>44571</v>
      </c>
      <c r="B104" vm="1860">
        <f ca="1"/>
        <v>464.72</v>
      </c>
      <c r="H104" vm="1859">
        <f ca="1"/>
        <v>44571</v>
      </c>
      <c r="I104" vm="1861">
        <f ca="1"/>
        <v>76.56</v>
      </c>
      <c r="O104" vm="1859">
        <f ca="1"/>
        <v>44571</v>
      </c>
      <c r="P104" vm="1862">
        <f ca="1"/>
        <v>196.52</v>
      </c>
      <c r="V104" vm="1859">
        <f ca="1"/>
        <v>44571</v>
      </c>
      <c r="W104" vm="1863">
        <f ca="1"/>
        <v>77.03</v>
      </c>
      <c r="AC104" vm="1859">
        <f ca="1"/>
        <v>44571</v>
      </c>
      <c r="AD104" vm="1864">
        <f ca="1"/>
        <v>64.510000000000005</v>
      </c>
      <c r="AJ104" vm="1859">
        <f ca="1"/>
        <v>44571</v>
      </c>
      <c r="AK104" vm="1865">
        <f ca="1"/>
        <v>40.83</v>
      </c>
      <c r="AQ104" vm="1859">
        <f ca="1"/>
        <v>44571</v>
      </c>
      <c r="AR104" vm="1866">
        <f ca="1"/>
        <v>134.07</v>
      </c>
      <c r="AX104" vm="1859">
        <f ca="1"/>
        <v>44571</v>
      </c>
      <c r="AY104" vm="1867">
        <f ca="1"/>
        <v>105.85</v>
      </c>
      <c r="BE104" vm="1859">
        <f ca="1"/>
        <v>44571</v>
      </c>
      <c r="BF104" vm="1868">
        <f ca="1"/>
        <v>88.8</v>
      </c>
      <c r="BL104" vm="1859">
        <f ca="1"/>
        <v>44571</v>
      </c>
      <c r="BM104" vm="1869">
        <f ca="1"/>
        <v>109.29</v>
      </c>
      <c r="BS104" vm="1859">
        <f ca="1"/>
        <v>44571</v>
      </c>
      <c r="BT104" vm="1870">
        <f ca="1"/>
        <v>165.76</v>
      </c>
      <c r="BZ104" vm="1859">
        <f ca="1"/>
        <v>44571</v>
      </c>
      <c r="CA104" vm="1871">
        <f ca="1"/>
        <v>69.400000000000006</v>
      </c>
      <c r="CG104" vm="1859">
        <f ca="1"/>
        <v>44571</v>
      </c>
      <c r="CH104" vm="628">
        <f ca="1"/>
        <v>46.98</v>
      </c>
      <c r="CN104" vm="1859">
        <f ca="1"/>
        <v>44571</v>
      </c>
      <c r="CO104" vm="1872">
        <f ca="1"/>
        <v>78.88</v>
      </c>
      <c r="CU104" vm="1859">
        <f ca="1"/>
        <v>44571</v>
      </c>
      <c r="CV104" vm="1873">
        <f ca="1"/>
        <v>153.45500000000001</v>
      </c>
      <c r="DB104" vm="1859">
        <f ca="1"/>
        <v>44571</v>
      </c>
      <c r="DC104" vm="1874">
        <f ca="1"/>
        <v>23.04</v>
      </c>
      <c r="DI104" vm="1875">
        <f ca="1"/>
        <v>44563</v>
      </c>
      <c r="DJ104" vm="1876">
        <f ca="1"/>
        <v>41887.360000000001</v>
      </c>
    </row>
    <row r="105" spans="1:114" x14ac:dyDescent="0.25">
      <c r="A105" vm="1877">
        <f ca="1"/>
        <v>44564</v>
      </c>
      <c r="B105" vm="1878">
        <f ca="1"/>
        <v>466.09</v>
      </c>
      <c r="H105" vm="1877">
        <f ca="1"/>
        <v>44564</v>
      </c>
      <c r="I105" vm="1879">
        <f ca="1"/>
        <v>76.44</v>
      </c>
      <c r="O105" vm="1877">
        <f ca="1"/>
        <v>44564</v>
      </c>
      <c r="P105" vm="1880">
        <f ca="1"/>
        <v>199.48</v>
      </c>
      <c r="V105" vm="1877">
        <f ca="1"/>
        <v>44564</v>
      </c>
      <c r="W105" vm="1881">
        <f ca="1"/>
        <v>77.42</v>
      </c>
      <c r="AC105" vm="1877">
        <f ca="1"/>
        <v>44564</v>
      </c>
      <c r="AD105" vm="1621">
        <f ca="1"/>
        <v>61.34</v>
      </c>
      <c r="AJ105" vm="1877">
        <f ca="1"/>
        <v>44564</v>
      </c>
      <c r="AK105" vm="1882">
        <f ca="1"/>
        <v>41.17</v>
      </c>
      <c r="AQ105" vm="1877">
        <f ca="1"/>
        <v>44564</v>
      </c>
      <c r="AR105" vm="1883">
        <f ca="1"/>
        <v>134.35</v>
      </c>
      <c r="AX105" vm="1877">
        <f ca="1"/>
        <v>44564</v>
      </c>
      <c r="AY105" vm="1884">
        <f ca="1"/>
        <v>106.49</v>
      </c>
      <c r="BE105" vm="1877">
        <f ca="1"/>
        <v>44564</v>
      </c>
      <c r="BF105" vm="1885">
        <f ca="1"/>
        <v>89.3</v>
      </c>
      <c r="BL105" vm="1877">
        <f ca="1"/>
        <v>44564</v>
      </c>
      <c r="BM105" vm="1886">
        <f ca="1"/>
        <v>110.86</v>
      </c>
      <c r="BS105" vm="1877">
        <f ca="1"/>
        <v>44564</v>
      </c>
      <c r="BT105" vm="1887">
        <f ca="1"/>
        <v>165.93</v>
      </c>
      <c r="BZ105" vm="1877">
        <f ca="1"/>
        <v>44564</v>
      </c>
      <c r="CA105" vm="117">
        <f ca="1"/>
        <v>70.41</v>
      </c>
      <c r="CG105" vm="1877">
        <f ca="1"/>
        <v>44564</v>
      </c>
      <c r="CH105" vm="1888">
        <f ca="1"/>
        <v>46.07</v>
      </c>
      <c r="CN105" vm="1877">
        <f ca="1"/>
        <v>44564</v>
      </c>
      <c r="CO105" vm="1889">
        <f ca="1"/>
        <v>79.709999999999994</v>
      </c>
      <c r="CU105" vm="1877">
        <f ca="1"/>
        <v>44564</v>
      </c>
      <c r="CV105" vm="1890">
        <f ca="1"/>
        <v>148.44499999999999</v>
      </c>
      <c r="DB105" vm="1877">
        <f ca="1"/>
        <v>44564</v>
      </c>
      <c r="DC105" vm="1891">
        <f ca="1"/>
        <v>24.21</v>
      </c>
      <c r="DI105" vm="1892">
        <f ca="1"/>
        <v>44556</v>
      </c>
      <c r="DJ105" vm="1893">
        <f ca="1"/>
        <v>46309.68</v>
      </c>
    </row>
    <row r="106" spans="1:114" x14ac:dyDescent="0.25">
      <c r="A106" vm="1894">
        <f ca="1"/>
        <v>44557</v>
      </c>
      <c r="B106" vm="1895">
        <f ca="1"/>
        <v>474.96</v>
      </c>
      <c r="H106" vm="1894">
        <f ca="1"/>
        <v>44557</v>
      </c>
      <c r="I106" vm="982">
        <f ca="1"/>
        <v>77.680000000000007</v>
      </c>
      <c r="O106" vm="1894">
        <f ca="1"/>
        <v>44557</v>
      </c>
      <c r="P106" vm="1896">
        <f ca="1"/>
        <v>204.44</v>
      </c>
      <c r="V106" vm="1894">
        <f ca="1"/>
        <v>44557</v>
      </c>
      <c r="W106" vm="1355">
        <f ca="1"/>
        <v>77.11</v>
      </c>
      <c r="AC106" vm="1894">
        <f ca="1"/>
        <v>44557</v>
      </c>
      <c r="AD106" vm="1897">
        <f ca="1"/>
        <v>55.5</v>
      </c>
      <c r="AJ106" vm="1894">
        <f ca="1"/>
        <v>44557</v>
      </c>
      <c r="AK106" vm="1898">
        <f ca="1"/>
        <v>39.049999999999997</v>
      </c>
      <c r="AQ106" vm="1894">
        <f ca="1"/>
        <v>44557</v>
      </c>
      <c r="AR106" vm="1899">
        <f ca="1"/>
        <v>140.88999999999999</v>
      </c>
      <c r="AX106" vm="1894">
        <f ca="1"/>
        <v>44557</v>
      </c>
      <c r="AY106" vm="1900">
        <f ca="1"/>
        <v>105.81</v>
      </c>
      <c r="BE106" vm="1894">
        <f ca="1"/>
        <v>44557</v>
      </c>
      <c r="BF106" vm="1901">
        <f ca="1"/>
        <v>90.61</v>
      </c>
      <c r="BL106" vm="1894">
        <f ca="1"/>
        <v>44557</v>
      </c>
      <c r="BM106" vm="1902">
        <f ca="1"/>
        <v>116.14</v>
      </c>
      <c r="BS106" vm="1894">
        <f ca="1"/>
        <v>44557</v>
      </c>
      <c r="BT106" vm="1903">
        <f ca="1"/>
        <v>173.87</v>
      </c>
      <c r="BZ106" vm="1894">
        <f ca="1"/>
        <v>44557</v>
      </c>
      <c r="CA106" vm="1904">
        <f ca="1"/>
        <v>71.58</v>
      </c>
      <c r="CG106" vm="1894">
        <f ca="1"/>
        <v>44557</v>
      </c>
      <c r="CH106" vm="1905">
        <f ca="1"/>
        <v>44.78</v>
      </c>
      <c r="CN106" vm="1894">
        <f ca="1"/>
        <v>44557</v>
      </c>
      <c r="CO106" vm="1906">
        <f ca="1"/>
        <v>85.78</v>
      </c>
      <c r="CU106" vm="1894">
        <f ca="1"/>
        <v>44557</v>
      </c>
      <c r="CV106" vm="1907">
        <f ca="1"/>
        <v>154.39500000000001</v>
      </c>
      <c r="DB106" vm="1894">
        <f ca="1"/>
        <v>44557</v>
      </c>
      <c r="DC106" vm="1908">
        <f ca="1"/>
        <v>22.82</v>
      </c>
      <c r="DI106" vm="1909">
        <f ca="1"/>
        <v>44549</v>
      </c>
      <c r="DJ106" vm="1910">
        <f ca="1"/>
        <v>50892.42</v>
      </c>
    </row>
    <row r="107" spans="1:114" x14ac:dyDescent="0.25">
      <c r="A107" vm="1911">
        <f ca="1"/>
        <v>44550</v>
      </c>
      <c r="B107" vm="1912">
        <f ca="1"/>
        <v>470.6</v>
      </c>
      <c r="H107" vm="1911">
        <f ca="1"/>
        <v>44550</v>
      </c>
      <c r="I107" vm="1913">
        <f ca="1"/>
        <v>78.11</v>
      </c>
      <c r="O107" vm="1911">
        <f ca="1"/>
        <v>44550</v>
      </c>
      <c r="P107" vm="1914">
        <f ca="1"/>
        <v>203.19</v>
      </c>
      <c r="V107" vm="1911">
        <f ca="1"/>
        <v>44550</v>
      </c>
      <c r="W107" vm="1792">
        <f ca="1"/>
        <v>75.25</v>
      </c>
      <c r="AC107" vm="1911">
        <f ca="1"/>
        <v>44550</v>
      </c>
      <c r="AD107" vm="1915">
        <f ca="1"/>
        <v>54.9</v>
      </c>
      <c r="AJ107" vm="1911">
        <f ca="1"/>
        <v>44550</v>
      </c>
      <c r="AK107" vm="1916">
        <f ca="1"/>
        <v>38.82</v>
      </c>
      <c r="AQ107" vm="1911">
        <f ca="1"/>
        <v>44550</v>
      </c>
      <c r="AR107" vm="1917">
        <f ca="1"/>
        <v>139.30000000000001</v>
      </c>
      <c r="AX107" vm="1911">
        <f ca="1"/>
        <v>44550</v>
      </c>
      <c r="AY107" vm="1918">
        <f ca="1"/>
        <v>103.92</v>
      </c>
      <c r="BE107" vm="1911">
        <f ca="1"/>
        <v>44550</v>
      </c>
      <c r="BF107" vm="1919">
        <f ca="1"/>
        <v>88.31</v>
      </c>
      <c r="BL107" vm="1911">
        <f ca="1"/>
        <v>44550</v>
      </c>
      <c r="BM107" vm="1920">
        <f ca="1"/>
        <v>112.41</v>
      </c>
      <c r="BS107" vm="1911">
        <f ca="1"/>
        <v>44550</v>
      </c>
      <c r="BT107" vm="1921">
        <f ca="1"/>
        <v>172.94</v>
      </c>
      <c r="BZ107" vm="1911">
        <f ca="1"/>
        <v>44550</v>
      </c>
      <c r="CA107" vm="1922">
        <f ca="1"/>
        <v>69.72</v>
      </c>
      <c r="CG107" vm="1911">
        <f ca="1"/>
        <v>44550</v>
      </c>
      <c r="CH107" vm="1923">
        <f ca="1"/>
        <v>44.37</v>
      </c>
      <c r="CN107" vm="1911">
        <f ca="1"/>
        <v>44550</v>
      </c>
      <c r="CO107" vm="1924">
        <f ca="1"/>
        <v>83.33</v>
      </c>
      <c r="CU107" vm="1911">
        <f ca="1"/>
        <v>44550</v>
      </c>
      <c r="CV107" vm="1925">
        <f ca="1"/>
        <v>154.13</v>
      </c>
      <c r="DB107" vm="1911">
        <f ca="1"/>
        <v>44550</v>
      </c>
      <c r="DC107" vm="1926">
        <f ca="1"/>
        <v>24.51</v>
      </c>
      <c r="DI107" vm="1927">
        <f ca="1"/>
        <v>44542</v>
      </c>
      <c r="DJ107" vm="1928">
        <f ca="1"/>
        <v>46860.81</v>
      </c>
    </row>
    <row r="108" spans="1:114" x14ac:dyDescent="0.25">
      <c r="A108" vm="1929">
        <f ca="1"/>
        <v>44543</v>
      </c>
      <c r="B108" vm="1930">
        <f ca="1"/>
        <v>459.87</v>
      </c>
      <c r="H108" vm="1929">
        <f ca="1"/>
        <v>44543</v>
      </c>
      <c r="I108" vm="1931">
        <f ca="1"/>
        <v>76.48</v>
      </c>
      <c r="O108" vm="1929">
        <f ca="1"/>
        <v>44543</v>
      </c>
      <c r="P108" vm="1932">
        <f ca="1"/>
        <v>195.29</v>
      </c>
      <c r="V108" vm="1929">
        <f ca="1"/>
        <v>44543</v>
      </c>
      <c r="W108" vm="1933">
        <f ca="1"/>
        <v>75.2</v>
      </c>
      <c r="AC108" vm="1929">
        <f ca="1"/>
        <v>44543</v>
      </c>
      <c r="AD108" vm="1934">
        <f ca="1"/>
        <v>54.37</v>
      </c>
      <c r="AJ108" vm="1929">
        <f ca="1"/>
        <v>44543</v>
      </c>
      <c r="AK108" vm="1935">
        <f ca="1"/>
        <v>38.590000000000003</v>
      </c>
      <c r="AQ108" vm="1929">
        <f ca="1"/>
        <v>44543</v>
      </c>
      <c r="AR108" vm="1936">
        <f ca="1"/>
        <v>137.91999999999999</v>
      </c>
      <c r="AX108" vm="1929">
        <f ca="1"/>
        <v>44543</v>
      </c>
      <c r="AY108" vm="1937">
        <f ca="1"/>
        <v>102.44</v>
      </c>
      <c r="BE108" vm="1929">
        <f ca="1"/>
        <v>44543</v>
      </c>
      <c r="BF108" vm="1478">
        <f ca="1"/>
        <v>87.66</v>
      </c>
      <c r="BL108" vm="1929">
        <f ca="1"/>
        <v>44543</v>
      </c>
      <c r="BM108" vm="1938">
        <f ca="1"/>
        <v>111.21</v>
      </c>
      <c r="BS108" vm="1929">
        <f ca="1"/>
        <v>44543</v>
      </c>
      <c r="BT108" vm="1939">
        <f ca="1"/>
        <v>167.88</v>
      </c>
      <c r="BZ108" vm="1929">
        <f ca="1"/>
        <v>44543</v>
      </c>
      <c r="CA108" vm="1940">
        <f ca="1"/>
        <v>70.010000000000005</v>
      </c>
      <c r="CG108" vm="1929">
        <f ca="1"/>
        <v>44543</v>
      </c>
      <c r="CH108" vm="1941">
        <f ca="1"/>
        <v>43.03</v>
      </c>
      <c r="CN108" vm="1929">
        <f ca="1"/>
        <v>44543</v>
      </c>
      <c r="CO108" vm="1942">
        <f ca="1"/>
        <v>81.56</v>
      </c>
      <c r="CU108" vm="1929">
        <f ca="1"/>
        <v>44543</v>
      </c>
      <c r="CV108" vm="1943">
        <f ca="1"/>
        <v>147.64500000000001</v>
      </c>
      <c r="DB108" vm="1929">
        <f ca="1"/>
        <v>44543</v>
      </c>
      <c r="DC108" vm="1944">
        <f ca="1"/>
        <v>23.46</v>
      </c>
      <c r="DI108" vm="1945">
        <f ca="1"/>
        <v>44535</v>
      </c>
      <c r="DJ108" vm="1946">
        <f ca="1"/>
        <v>47986.75</v>
      </c>
    </row>
    <row r="109" spans="1:114" x14ac:dyDescent="0.25">
      <c r="A109" vm="1947">
        <f ca="1"/>
        <v>44536</v>
      </c>
      <c r="B109" vm="1948">
        <f ca="1"/>
        <v>470.74</v>
      </c>
      <c r="H109" vm="1947">
        <f ca="1"/>
        <v>44536</v>
      </c>
      <c r="I109" vm="1949">
        <f ca="1"/>
        <v>76.7</v>
      </c>
      <c r="O109" vm="1947">
        <f ca="1"/>
        <v>44536</v>
      </c>
      <c r="P109" vm="1950">
        <f ca="1"/>
        <v>204.99</v>
      </c>
      <c r="V109" vm="1947">
        <f ca="1"/>
        <v>44536</v>
      </c>
      <c r="W109" vm="1703">
        <f ca="1"/>
        <v>74.19</v>
      </c>
      <c r="AC109" vm="1947">
        <f ca="1"/>
        <v>44536</v>
      </c>
      <c r="AD109" vm="1951">
        <f ca="1"/>
        <v>57.24</v>
      </c>
      <c r="AJ109" vm="1947">
        <f ca="1"/>
        <v>44536</v>
      </c>
      <c r="AK109" vm="1898">
        <f ca="1"/>
        <v>39.049999999999997</v>
      </c>
      <c r="AQ109" vm="1947">
        <f ca="1"/>
        <v>44536</v>
      </c>
      <c r="AR109" vm="1952">
        <f ca="1"/>
        <v>134.58000000000001</v>
      </c>
      <c r="AX109" vm="1947">
        <f ca="1"/>
        <v>44536</v>
      </c>
      <c r="AY109" vm="1953">
        <f ca="1"/>
        <v>105.35</v>
      </c>
      <c r="BE109" vm="1947">
        <f ca="1"/>
        <v>44536</v>
      </c>
      <c r="BF109" vm="1954">
        <f ca="1"/>
        <v>88.3</v>
      </c>
      <c r="BL109" vm="1947">
        <f ca="1"/>
        <v>44536</v>
      </c>
      <c r="BM109" vm="1955">
        <f ca="1"/>
        <v>111.18</v>
      </c>
      <c r="BS109" vm="1947">
        <f ca="1"/>
        <v>44536</v>
      </c>
      <c r="BT109" vm="1956">
        <f ca="1"/>
        <v>174.88</v>
      </c>
      <c r="BZ109" vm="1947">
        <f ca="1"/>
        <v>44536</v>
      </c>
      <c r="CA109" vm="1957">
        <f ca="1"/>
        <v>69.150000000000006</v>
      </c>
      <c r="CG109" vm="1947">
        <f ca="1"/>
        <v>44536</v>
      </c>
      <c r="CH109" vm="1958">
        <f ca="1"/>
        <v>42.41</v>
      </c>
      <c r="CN109" vm="1947">
        <f ca="1"/>
        <v>44536</v>
      </c>
      <c r="CO109" vm="1959">
        <f ca="1"/>
        <v>86.27</v>
      </c>
      <c r="CU109" vm="1947">
        <f ca="1"/>
        <v>44536</v>
      </c>
      <c r="CV109" vm="1960">
        <f ca="1"/>
        <v>153.77500000000001</v>
      </c>
      <c r="DB109" vm="1947">
        <f ca="1"/>
        <v>44536</v>
      </c>
      <c r="DC109" vm="1961">
        <f ca="1"/>
        <v>24.18</v>
      </c>
      <c r="DI109" vm="1962">
        <f ca="1"/>
        <v>44528</v>
      </c>
      <c r="DJ109" vm="1963">
        <f ca="1"/>
        <v>53593</v>
      </c>
    </row>
    <row r="110" spans="1:114" x14ac:dyDescent="0.25">
      <c r="A110" vm="1964">
        <f ca="1"/>
        <v>44529</v>
      </c>
      <c r="B110" vm="1965">
        <f ca="1"/>
        <v>453.42</v>
      </c>
      <c r="H110" vm="1964">
        <f ca="1"/>
        <v>44529</v>
      </c>
      <c r="I110" vm="1966">
        <f ca="1"/>
        <v>74.7</v>
      </c>
      <c r="O110" vm="1964">
        <f ca="1"/>
        <v>44529</v>
      </c>
      <c r="P110" vm="1967">
        <f ca="1"/>
        <v>199.65</v>
      </c>
      <c r="V110" vm="1964">
        <f ca="1"/>
        <v>44529</v>
      </c>
      <c r="W110" vm="1968">
        <f ca="1"/>
        <v>71.569999999999993</v>
      </c>
      <c r="AC110" vm="1964">
        <f ca="1"/>
        <v>44529</v>
      </c>
      <c r="AD110" vm="1969">
        <f ca="1"/>
        <v>55.14</v>
      </c>
      <c r="AJ110" vm="1964">
        <f ca="1"/>
        <v>44529</v>
      </c>
      <c r="AK110" vm="1970">
        <f ca="1"/>
        <v>38.03</v>
      </c>
      <c r="AQ110" vm="1964">
        <f ca="1"/>
        <v>44529</v>
      </c>
      <c r="AR110" vm="1971">
        <f ca="1"/>
        <v>130.37</v>
      </c>
      <c r="AX110" vm="1964">
        <f ca="1"/>
        <v>44529</v>
      </c>
      <c r="AY110" vm="1972">
        <f ca="1"/>
        <v>102.2</v>
      </c>
      <c r="BE110" vm="1964">
        <f ca="1"/>
        <v>44529</v>
      </c>
      <c r="BF110" vm="1973">
        <f ca="1"/>
        <v>85.31</v>
      </c>
      <c r="BL110" vm="1964">
        <f ca="1"/>
        <v>44529</v>
      </c>
      <c r="BM110" vm="1974">
        <f ca="1"/>
        <v>108.26</v>
      </c>
      <c r="BS110" vm="1964">
        <f ca="1"/>
        <v>44529</v>
      </c>
      <c r="BT110" vm="1975">
        <f ca="1"/>
        <v>165.13</v>
      </c>
      <c r="BZ110" vm="1964">
        <f ca="1"/>
        <v>44529</v>
      </c>
      <c r="CA110" vm="1976">
        <f ca="1"/>
        <v>67.400000000000006</v>
      </c>
      <c r="CG110" vm="1964">
        <f ca="1"/>
        <v>44529</v>
      </c>
      <c r="CH110" vm="1977">
        <f ca="1"/>
        <v>40.909999999999997</v>
      </c>
      <c r="CN110" vm="1964">
        <f ca="1"/>
        <v>44529</v>
      </c>
      <c r="CO110" vm="1978">
        <f ca="1"/>
        <v>82.59</v>
      </c>
      <c r="CU110" vm="1964">
        <f ca="1"/>
        <v>44529</v>
      </c>
      <c r="CV110" vm="1979">
        <f ca="1"/>
        <v>150.57499999999999</v>
      </c>
      <c r="DB110" vm="1964">
        <f ca="1"/>
        <v>44529</v>
      </c>
      <c r="DC110" vm="1980">
        <f ca="1"/>
        <v>23.99</v>
      </c>
      <c r="DI110" vm="1981">
        <f ca="1"/>
        <v>44521</v>
      </c>
      <c r="DJ110" vm="1982">
        <f ca="1"/>
        <v>54003.18</v>
      </c>
    </row>
    <row r="111" spans="1:114" x14ac:dyDescent="0.25">
      <c r="A111" vm="1983">
        <f ca="1"/>
        <v>44522</v>
      </c>
      <c r="B111" vm="1984">
        <f ca="1"/>
        <v>458.97</v>
      </c>
      <c r="H111" vm="1983">
        <f ca="1"/>
        <v>44522</v>
      </c>
      <c r="I111" vm="656">
        <f ca="1"/>
        <v>77.180000000000007</v>
      </c>
      <c r="O111" vm="1983">
        <f ca="1"/>
        <v>44522</v>
      </c>
      <c r="P111" vm="1985">
        <f ca="1"/>
        <v>204.07</v>
      </c>
      <c r="V111" vm="1983">
        <f ca="1"/>
        <v>44522</v>
      </c>
      <c r="W111" vm="1986">
        <f ca="1"/>
        <v>71.959999999999994</v>
      </c>
      <c r="AC111" vm="1983">
        <f ca="1"/>
        <v>44522</v>
      </c>
      <c r="AD111" vm="1987">
        <f ca="1"/>
        <v>55.58</v>
      </c>
      <c r="AJ111" vm="1983">
        <f ca="1"/>
        <v>44522</v>
      </c>
      <c r="AK111" vm="1988">
        <f ca="1"/>
        <v>38.770000000000003</v>
      </c>
      <c r="AQ111" vm="1983">
        <f ca="1"/>
        <v>44522</v>
      </c>
      <c r="AR111" vm="1989">
        <f ca="1"/>
        <v>131.97</v>
      </c>
      <c r="AX111" vm="1983">
        <f ca="1"/>
        <v>44522</v>
      </c>
      <c r="AY111" vm="1990">
        <f ca="1"/>
        <v>103.21</v>
      </c>
      <c r="BE111" vm="1983">
        <f ca="1"/>
        <v>44522</v>
      </c>
      <c r="BF111" vm="1991">
        <f ca="1"/>
        <v>86.4</v>
      </c>
      <c r="BL111" vm="1983">
        <f ca="1"/>
        <v>44522</v>
      </c>
      <c r="BM111" vm="1992">
        <f ca="1"/>
        <v>108.27</v>
      </c>
      <c r="BS111" vm="1983">
        <f ca="1"/>
        <v>44522</v>
      </c>
      <c r="BT111" vm="1993">
        <f ca="1"/>
        <v>165.99</v>
      </c>
      <c r="BZ111" vm="1983">
        <f ca="1"/>
        <v>44522</v>
      </c>
      <c r="CA111" vm="1994">
        <f ca="1"/>
        <v>66.760000000000005</v>
      </c>
      <c r="CG111" vm="1983">
        <f ca="1"/>
        <v>44522</v>
      </c>
      <c r="CH111" vm="1995">
        <f ca="1"/>
        <v>42.9</v>
      </c>
      <c r="CN111" vm="1983">
        <f ca="1"/>
        <v>44522</v>
      </c>
      <c r="CO111" vm="1996">
        <f ca="1"/>
        <v>82.31</v>
      </c>
      <c r="CU111" vm="1983">
        <f ca="1"/>
        <v>44522</v>
      </c>
      <c r="CV111" vm="1997">
        <f ca="1"/>
        <v>149.69999999999999</v>
      </c>
      <c r="DB111" vm="1983">
        <f ca="1"/>
        <v>44522</v>
      </c>
      <c r="DC111" vm="1998">
        <f ca="1"/>
        <v>25.9</v>
      </c>
      <c r="DI111" vm="1999">
        <f ca="1"/>
        <v>44514</v>
      </c>
      <c r="DJ111" vm="2000">
        <f ca="1"/>
        <v>57866.87</v>
      </c>
    </row>
    <row r="112" spans="1:114" x14ac:dyDescent="0.25">
      <c r="A112" vm="2001">
        <f ca="1"/>
        <v>44515</v>
      </c>
      <c r="B112" vm="2002">
        <f ca="1"/>
        <v>468.89</v>
      </c>
      <c r="H112" vm="2001">
        <f ca="1"/>
        <v>44515</v>
      </c>
      <c r="I112" vm="2003">
        <f ca="1"/>
        <v>79.69</v>
      </c>
      <c r="O112" vm="2001">
        <f ca="1"/>
        <v>44515</v>
      </c>
      <c r="P112" vm="2004">
        <f ca="1"/>
        <v>211.42</v>
      </c>
      <c r="V112" vm="2001">
        <f ca="1"/>
        <v>44515</v>
      </c>
      <c r="W112" vm="306">
        <f ca="1"/>
        <v>72.05</v>
      </c>
      <c r="AC112" vm="2001">
        <f ca="1"/>
        <v>44515</v>
      </c>
      <c r="AD112" vm="2005">
        <f ca="1"/>
        <v>54.67</v>
      </c>
      <c r="AJ112" vm="2001">
        <f ca="1"/>
        <v>44515</v>
      </c>
      <c r="AK112" vm="2006">
        <f ca="1"/>
        <v>39.020000000000003</v>
      </c>
      <c r="AQ112" vm="2001">
        <f ca="1"/>
        <v>44515</v>
      </c>
      <c r="AR112" vm="2007">
        <f ca="1"/>
        <v>132.97</v>
      </c>
      <c r="AX112" vm="2001">
        <f ca="1"/>
        <v>44515</v>
      </c>
      <c r="AY112" vm="2008">
        <f ca="1"/>
        <v>105.73</v>
      </c>
      <c r="BE112" vm="2001">
        <f ca="1"/>
        <v>44515</v>
      </c>
      <c r="BF112" vm="1919">
        <f ca="1"/>
        <v>88.31</v>
      </c>
      <c r="BL112" vm="2001">
        <f ca="1"/>
        <v>44515</v>
      </c>
      <c r="BM112" vm="2009">
        <f ca="1"/>
        <v>109.88</v>
      </c>
      <c r="BS112" vm="2001">
        <f ca="1"/>
        <v>44515</v>
      </c>
      <c r="BT112" vm="2010">
        <f ca="1"/>
        <v>171.31</v>
      </c>
      <c r="BZ112" vm="2001">
        <f ca="1"/>
        <v>44515</v>
      </c>
      <c r="CA112" vm="555">
        <f ca="1"/>
        <v>67.3</v>
      </c>
      <c r="CG112" vm="2001">
        <f ca="1"/>
        <v>44515</v>
      </c>
      <c r="CH112" vm="2011">
        <f ca="1"/>
        <v>43.92</v>
      </c>
      <c r="CN112" vm="2001">
        <f ca="1"/>
        <v>44515</v>
      </c>
      <c r="CO112" vm="2012">
        <f ca="1"/>
        <v>84.05</v>
      </c>
      <c r="CU112" vm="2001">
        <f ca="1"/>
        <v>44515</v>
      </c>
      <c r="CV112" vm="2013">
        <f ca="1"/>
        <v>156.1</v>
      </c>
      <c r="DB112" vm="2001">
        <f ca="1"/>
        <v>44515</v>
      </c>
      <c r="DC112" vm="2014">
        <f ca="1"/>
        <v>27.24</v>
      </c>
      <c r="DI112" vm="2015">
        <f ca="1"/>
        <v>44507</v>
      </c>
      <c r="DJ112" vm="2016">
        <f ca="1"/>
        <v>64084.14</v>
      </c>
    </row>
    <row r="113" spans="1:114" x14ac:dyDescent="0.25">
      <c r="A113" vm="2017">
        <f ca="1"/>
        <v>44508</v>
      </c>
      <c r="B113" vm="2018">
        <f ca="1"/>
        <v>467.27</v>
      </c>
      <c r="H113" vm="2017">
        <f ca="1"/>
        <v>44508</v>
      </c>
      <c r="I113" vm="2019">
        <f ca="1"/>
        <v>81.23</v>
      </c>
      <c r="O113" vm="2017">
        <f ca="1"/>
        <v>44508</v>
      </c>
      <c r="P113" vm="2020">
        <f ca="1"/>
        <v>203.79</v>
      </c>
      <c r="V113" vm="2017">
        <f ca="1"/>
        <v>44508</v>
      </c>
      <c r="W113" vm="2021">
        <f ca="1"/>
        <v>72.84</v>
      </c>
      <c r="AC113" vm="2017">
        <f ca="1"/>
        <v>44508</v>
      </c>
      <c r="AD113" vm="2022">
        <f ca="1"/>
        <v>57.55</v>
      </c>
      <c r="AJ113" vm="2017">
        <f ca="1"/>
        <v>44508</v>
      </c>
      <c r="AK113" vm="2023">
        <f ca="1"/>
        <v>40.15</v>
      </c>
      <c r="AQ113" vm="2017">
        <f ca="1"/>
        <v>44508</v>
      </c>
      <c r="AR113" vm="2024">
        <f ca="1"/>
        <v>133.81</v>
      </c>
      <c r="AX113" vm="2017">
        <f ca="1"/>
        <v>44508</v>
      </c>
      <c r="AY113" vm="2025">
        <f ca="1"/>
        <v>106.9</v>
      </c>
      <c r="BE113" vm="2017">
        <f ca="1"/>
        <v>44508</v>
      </c>
      <c r="BF113" vm="2026">
        <f ca="1"/>
        <v>90.1</v>
      </c>
      <c r="BL113" vm="2017">
        <f ca="1"/>
        <v>44508</v>
      </c>
      <c r="BM113" vm="2027">
        <f ca="1"/>
        <v>110.04</v>
      </c>
      <c r="BS113" vm="2017">
        <f ca="1"/>
        <v>44508</v>
      </c>
      <c r="BT113" vm="2028">
        <f ca="1"/>
        <v>167.31</v>
      </c>
      <c r="BZ113" vm="2017">
        <f ca="1"/>
        <v>44508</v>
      </c>
      <c r="CA113" vm="2029">
        <f ca="1"/>
        <v>66.650000000000006</v>
      </c>
      <c r="CG113" vm="2017">
        <f ca="1"/>
        <v>44508</v>
      </c>
      <c r="CH113" vm="2030">
        <f ca="1"/>
        <v>47.31</v>
      </c>
      <c r="CN113" vm="2017">
        <f ca="1"/>
        <v>44508</v>
      </c>
      <c r="CO113" vm="2031">
        <f ca="1"/>
        <v>82.45</v>
      </c>
      <c r="CU113" vm="2017">
        <f ca="1"/>
        <v>44508</v>
      </c>
      <c r="CV113" vm="2032">
        <f ca="1"/>
        <v>150.55000000000001</v>
      </c>
      <c r="DB113" vm="2017">
        <f ca="1"/>
        <v>44508</v>
      </c>
      <c r="DC113" vm="2033">
        <f ca="1"/>
        <v>30.14</v>
      </c>
      <c r="DI113" vm="2034">
        <f ca="1"/>
        <v>44500</v>
      </c>
      <c r="DJ113" vm="2035">
        <f ca="1"/>
        <v>60974</v>
      </c>
    </row>
    <row r="114" spans="1:114" x14ac:dyDescent="0.25">
      <c r="A114" vm="2036">
        <f ca="1"/>
        <v>44501</v>
      </c>
      <c r="B114" vm="2037">
        <f ca="1"/>
        <v>468.53</v>
      </c>
      <c r="H114" vm="2036">
        <f ca="1"/>
        <v>44501</v>
      </c>
      <c r="I114" vm="142">
        <f ca="1"/>
        <v>81.7</v>
      </c>
      <c r="O114" vm="2036">
        <f ca="1"/>
        <v>44501</v>
      </c>
      <c r="P114" vm="2038">
        <f ca="1"/>
        <v>211.26</v>
      </c>
      <c r="V114" vm="2036">
        <f ca="1"/>
        <v>44501</v>
      </c>
      <c r="W114" vm="2039">
        <f ca="1"/>
        <v>73</v>
      </c>
      <c r="AC114" vm="2036">
        <f ca="1"/>
        <v>44501</v>
      </c>
      <c r="AD114" vm="2040">
        <f ca="1"/>
        <v>58.26</v>
      </c>
      <c r="AJ114" vm="2036">
        <f ca="1"/>
        <v>44501</v>
      </c>
      <c r="AK114" vm="2041">
        <f ca="1"/>
        <v>40.020000000000003</v>
      </c>
      <c r="AQ114" vm="2036">
        <f ca="1"/>
        <v>44501</v>
      </c>
      <c r="AR114" vm="912">
        <f ca="1"/>
        <v>132.86000000000001</v>
      </c>
      <c r="AX114" vm="2036">
        <f ca="1"/>
        <v>44501</v>
      </c>
      <c r="AY114" vm="2042">
        <f ca="1"/>
        <v>106.39</v>
      </c>
      <c r="BE114" vm="2036">
        <f ca="1"/>
        <v>44501</v>
      </c>
      <c r="BF114" vm="2043">
        <f ca="1"/>
        <v>87.82</v>
      </c>
      <c r="BL114" vm="2036">
        <f ca="1"/>
        <v>44501</v>
      </c>
      <c r="BM114" vm="2044">
        <f ca="1"/>
        <v>110.24</v>
      </c>
      <c r="BS114" vm="2036">
        <f ca="1"/>
        <v>44501</v>
      </c>
      <c r="BT114" vm="2045">
        <f ca="1"/>
        <v>167.08</v>
      </c>
      <c r="BZ114" vm="2036">
        <f ca="1"/>
        <v>44501</v>
      </c>
      <c r="CA114" vm="2046">
        <f ca="1"/>
        <v>67.22</v>
      </c>
      <c r="CG114" vm="2036">
        <f ca="1"/>
        <v>44501</v>
      </c>
      <c r="CH114" vm="2047">
        <f ca="1"/>
        <v>45.37</v>
      </c>
      <c r="CN114" vm="2036">
        <f ca="1"/>
        <v>44501</v>
      </c>
      <c r="CO114" vm="2048">
        <f ca="1"/>
        <v>80.06</v>
      </c>
      <c r="CU114" vm="2036">
        <f ca="1"/>
        <v>44501</v>
      </c>
      <c r="CV114" vm="2049">
        <f ca="1"/>
        <v>148.30000000000001</v>
      </c>
      <c r="DB114" vm="2036">
        <f ca="1"/>
        <v>44501</v>
      </c>
      <c r="DC114" vm="2050">
        <f ca="1"/>
        <v>29.06</v>
      </c>
      <c r="DI114" vm="2051">
        <f ca="1"/>
        <v>44493</v>
      </c>
      <c r="DJ114" vm="2052">
        <f ca="1"/>
        <v>62379.71</v>
      </c>
    </row>
    <row r="115" spans="1:114" x14ac:dyDescent="0.25">
      <c r="A115" vm="2053">
        <f ca="1"/>
        <v>44494</v>
      </c>
      <c r="B115" vm="2054">
        <f ca="1"/>
        <v>459.25</v>
      </c>
      <c r="H115" vm="2053">
        <f ca="1"/>
        <v>44494</v>
      </c>
      <c r="I115" vm="521">
        <f ca="1"/>
        <v>80.3</v>
      </c>
      <c r="O115" vm="2053">
        <f ca="1"/>
        <v>44494</v>
      </c>
      <c r="P115" vm="2055">
        <f ca="1"/>
        <v>201.15</v>
      </c>
      <c r="V115" vm="2053">
        <f ca="1"/>
        <v>44494</v>
      </c>
      <c r="W115" vm="2056">
        <f ca="1"/>
        <v>71.25</v>
      </c>
      <c r="AC115" vm="2053">
        <f ca="1"/>
        <v>44494</v>
      </c>
      <c r="AD115" vm="2057">
        <f ca="1"/>
        <v>57.47</v>
      </c>
      <c r="AJ115" vm="2053">
        <f ca="1"/>
        <v>44494</v>
      </c>
      <c r="AK115" vm="2058">
        <f ca="1"/>
        <v>40.26</v>
      </c>
      <c r="AQ115" vm="2053">
        <f ca="1"/>
        <v>44494</v>
      </c>
      <c r="AR115" vm="2059">
        <f ca="1"/>
        <v>133.82</v>
      </c>
      <c r="AX115" vm="2053">
        <f ca="1"/>
        <v>44494</v>
      </c>
      <c r="AY115" vm="2060">
        <f ca="1"/>
        <v>104.49</v>
      </c>
      <c r="BE115" vm="2053">
        <f ca="1"/>
        <v>44494</v>
      </c>
      <c r="BF115" vm="2061">
        <f ca="1"/>
        <v>85.12</v>
      </c>
      <c r="BL115" vm="2053">
        <f ca="1"/>
        <v>44494</v>
      </c>
      <c r="BM115" vm="2062">
        <f ca="1"/>
        <v>109.84</v>
      </c>
      <c r="BS115" vm="2053">
        <f ca="1"/>
        <v>44494</v>
      </c>
      <c r="BT115" vm="2063">
        <f ca="1"/>
        <v>161.53</v>
      </c>
      <c r="BZ115" vm="2053">
        <f ca="1"/>
        <v>44494</v>
      </c>
      <c r="CA115" vm="248">
        <f ca="1"/>
        <v>66.91</v>
      </c>
      <c r="CG115" vm="2053">
        <f ca="1"/>
        <v>44494</v>
      </c>
      <c r="CH115" vm="2064">
        <f ca="1"/>
        <v>43.62</v>
      </c>
      <c r="CN115" vm="2053">
        <f ca="1"/>
        <v>44494</v>
      </c>
      <c r="CO115" vm="2065">
        <f ca="1"/>
        <v>77.58</v>
      </c>
      <c r="CU115" vm="2053">
        <f ca="1"/>
        <v>44494</v>
      </c>
      <c r="CV115" vm="2066">
        <f ca="1"/>
        <v>136.82</v>
      </c>
      <c r="DB115" vm="2053">
        <f ca="1"/>
        <v>44494</v>
      </c>
      <c r="DC115" vm="167">
        <f ca="1"/>
        <v>26.86</v>
      </c>
      <c r="DI115" vm="2067">
        <f ca="1"/>
        <v>44486</v>
      </c>
      <c r="DJ115" vm="2068">
        <f ca="1"/>
        <v>60719.58</v>
      </c>
    </row>
    <row r="116" spans="1:114" x14ac:dyDescent="0.25">
      <c r="A116" vm="2069">
        <f ca="1"/>
        <v>44487</v>
      </c>
      <c r="B116" vm="2070">
        <f ca="1"/>
        <v>453.12</v>
      </c>
      <c r="H116" vm="2069">
        <f ca="1"/>
        <v>44487</v>
      </c>
      <c r="I116" vm="2071">
        <f ca="1"/>
        <v>80.38</v>
      </c>
      <c r="O116" vm="2069">
        <f ca="1"/>
        <v>44487</v>
      </c>
      <c r="P116" vm="2072">
        <f ca="1"/>
        <v>192.75</v>
      </c>
      <c r="V116" vm="2069">
        <f ca="1"/>
        <v>44487</v>
      </c>
      <c r="W116" vm="2073">
        <f ca="1"/>
        <v>71.290000000000006</v>
      </c>
      <c r="AC116" vm="2069">
        <f ca="1"/>
        <v>44487</v>
      </c>
      <c r="AD116" vm="2074">
        <f ca="1"/>
        <v>57.95</v>
      </c>
      <c r="AJ116" vm="2069">
        <f ca="1"/>
        <v>44487</v>
      </c>
      <c r="AK116" vm="2075">
        <f ca="1"/>
        <v>40.619999999999997</v>
      </c>
      <c r="AQ116" vm="2069">
        <f ca="1"/>
        <v>44487</v>
      </c>
      <c r="AR116" vm="2076">
        <f ca="1"/>
        <v>131.66999999999999</v>
      </c>
      <c r="AX116" vm="2069">
        <f ca="1"/>
        <v>44487</v>
      </c>
      <c r="AY116" vm="2077">
        <f ca="1"/>
        <v>104.8</v>
      </c>
      <c r="BE116" vm="2069">
        <f ca="1"/>
        <v>44487</v>
      </c>
      <c r="BF116" vm="2078">
        <f ca="1"/>
        <v>84.83</v>
      </c>
      <c r="BL116" vm="2069">
        <f ca="1"/>
        <v>44487</v>
      </c>
      <c r="BM116" vm="1040">
        <f ca="1"/>
        <v>110.02</v>
      </c>
      <c r="BS116" vm="2069">
        <f ca="1"/>
        <v>44487</v>
      </c>
      <c r="BT116" vm="2079">
        <f ca="1"/>
        <v>158.41</v>
      </c>
      <c r="BZ116" vm="2069">
        <f ca="1"/>
        <v>44487</v>
      </c>
      <c r="CA116" vm="2080">
        <f ca="1"/>
        <v>67.25</v>
      </c>
      <c r="CG116" vm="2069">
        <f ca="1"/>
        <v>44487</v>
      </c>
      <c r="CH116" vm="2081">
        <f ca="1"/>
        <v>44.5</v>
      </c>
      <c r="CN116" vm="2069">
        <f ca="1"/>
        <v>44487</v>
      </c>
      <c r="CO116" vm="2082">
        <f ca="1"/>
        <v>77.22</v>
      </c>
      <c r="CU116" vm="2069">
        <f ca="1"/>
        <v>44487</v>
      </c>
      <c r="CV116" vm="2083">
        <f ca="1"/>
        <v>133.58000000000001</v>
      </c>
      <c r="DB116" vm="2069">
        <f ca="1"/>
        <v>44487</v>
      </c>
      <c r="DC116" vm="2084">
        <f ca="1"/>
        <v>28.32</v>
      </c>
      <c r="DI116" vm="2085">
        <f ca="1"/>
        <v>44479</v>
      </c>
      <c r="DJ116" vm="2086">
        <f ca="1"/>
        <v>62512.35</v>
      </c>
    </row>
    <row r="117" spans="1:114" x14ac:dyDescent="0.25">
      <c r="A117" vm="2087">
        <f ca="1"/>
        <v>44480</v>
      </c>
      <c r="B117" vm="2088">
        <f ca="1"/>
        <v>445.87</v>
      </c>
      <c r="H117" vm="2087">
        <f ca="1"/>
        <v>44480</v>
      </c>
      <c r="I117" vm="2089">
        <f ca="1"/>
        <v>80.319999999999993</v>
      </c>
      <c r="O117" vm="2087">
        <f ca="1"/>
        <v>44480</v>
      </c>
      <c r="P117" vm="2090">
        <f ca="1"/>
        <v>189.01</v>
      </c>
      <c r="V117" vm="2087">
        <f ca="1"/>
        <v>44480</v>
      </c>
      <c r="W117" vm="1711">
        <f ca="1"/>
        <v>70.81</v>
      </c>
      <c r="AC117" vm="2087">
        <f ca="1"/>
        <v>44480</v>
      </c>
      <c r="AD117" vm="2091">
        <f ca="1"/>
        <v>57.33</v>
      </c>
      <c r="AJ117" vm="2087">
        <f ca="1"/>
        <v>44480</v>
      </c>
      <c r="AK117" vm="2092">
        <f ca="1"/>
        <v>39.51</v>
      </c>
      <c r="AQ117" vm="2087">
        <f ca="1"/>
        <v>44480</v>
      </c>
      <c r="AR117" vm="2093">
        <f ca="1"/>
        <v>127.97</v>
      </c>
      <c r="AX117" vm="2087">
        <f ca="1"/>
        <v>44480</v>
      </c>
      <c r="AY117" vm="2094">
        <f ca="1"/>
        <v>102.89</v>
      </c>
      <c r="BE117" vm="2087">
        <f ca="1"/>
        <v>44480</v>
      </c>
      <c r="BF117" vm="2095">
        <f ca="1"/>
        <v>84.15</v>
      </c>
      <c r="BL117" vm="2087">
        <f ca="1"/>
        <v>44480</v>
      </c>
      <c r="BM117" vm="2096">
        <f ca="1"/>
        <v>107.17</v>
      </c>
      <c r="BS117" vm="2087">
        <f ca="1"/>
        <v>44480</v>
      </c>
      <c r="BT117" vm="2097">
        <f ca="1"/>
        <v>155.91</v>
      </c>
      <c r="BZ117" vm="2087">
        <f ca="1"/>
        <v>44480</v>
      </c>
      <c r="CA117" vm="2098">
        <f ca="1"/>
        <v>65.680000000000007</v>
      </c>
      <c r="CG117" vm="2087">
        <f ca="1"/>
        <v>44480</v>
      </c>
      <c r="CH117" vm="2099">
        <f ca="1"/>
        <v>44.77</v>
      </c>
      <c r="CN117" vm="2087">
        <f ca="1"/>
        <v>44480</v>
      </c>
      <c r="CO117" vm="2100">
        <f ca="1"/>
        <v>74.72</v>
      </c>
      <c r="CU117" vm="2087">
        <f ca="1"/>
        <v>44480</v>
      </c>
      <c r="CV117" vm="2101">
        <f ca="1"/>
        <v>131.29</v>
      </c>
      <c r="DB117" vm="2087">
        <f ca="1"/>
        <v>44480</v>
      </c>
      <c r="DC117" vm="2102">
        <f ca="1"/>
        <v>27.52</v>
      </c>
      <c r="DI117" vm="2103">
        <f ca="1"/>
        <v>44472</v>
      </c>
      <c r="DJ117" vm="2104">
        <f ca="1"/>
        <v>53988.23</v>
      </c>
    </row>
    <row r="118" spans="1:114" x14ac:dyDescent="0.25">
      <c r="A118" vm="2105">
        <f ca="1"/>
        <v>44473</v>
      </c>
      <c r="B118" vm="2106">
        <f ca="1"/>
        <v>437.86</v>
      </c>
      <c r="H118" vm="2105">
        <f ca="1"/>
        <v>44473</v>
      </c>
      <c r="I118" vm="1034">
        <f ca="1"/>
        <v>80.98</v>
      </c>
      <c r="O118" vm="2105">
        <f ca="1"/>
        <v>44473</v>
      </c>
      <c r="P118" vm="2107">
        <f ca="1"/>
        <v>182.63</v>
      </c>
      <c r="V118" vm="2105">
        <f ca="1"/>
        <v>44473</v>
      </c>
      <c r="W118" vm="2108">
        <f ca="1"/>
        <v>70.05</v>
      </c>
      <c r="AC118" vm="2105">
        <f ca="1"/>
        <v>44473</v>
      </c>
      <c r="AD118" vm="2109">
        <f ca="1"/>
        <v>56.57</v>
      </c>
      <c r="AJ118" vm="2105">
        <f ca="1"/>
        <v>44473</v>
      </c>
      <c r="AK118" vm="2006">
        <f ca="1"/>
        <v>39.020000000000003</v>
      </c>
      <c r="AQ118" vm="2105">
        <f ca="1"/>
        <v>44473</v>
      </c>
      <c r="AR118" vm="2110">
        <f ca="1"/>
        <v>126.94</v>
      </c>
      <c r="AX118" vm="2105">
        <f ca="1"/>
        <v>44473</v>
      </c>
      <c r="AY118" vm="2111">
        <f ca="1"/>
        <v>100.95</v>
      </c>
      <c r="BE118" vm="2105">
        <f ca="1"/>
        <v>44473</v>
      </c>
      <c r="BF118" vm="2112">
        <f ca="1"/>
        <v>81.180000000000007</v>
      </c>
      <c r="BL118" vm="2105">
        <f ca="1"/>
        <v>44473</v>
      </c>
      <c r="BM118" vm="2113">
        <f ca="1"/>
        <v>103.33</v>
      </c>
      <c r="BS118" vm="2105">
        <f ca="1"/>
        <v>44473</v>
      </c>
      <c r="BT118" vm="2114">
        <f ca="1"/>
        <v>151.96</v>
      </c>
      <c r="BZ118" vm="2105">
        <f ca="1"/>
        <v>44473</v>
      </c>
      <c r="CA118" vm="2115">
        <f ca="1"/>
        <v>64.77</v>
      </c>
      <c r="CG118" vm="2105">
        <f ca="1"/>
        <v>44473</v>
      </c>
      <c r="CH118" vm="2116">
        <f ca="1"/>
        <v>42.45</v>
      </c>
      <c r="CN118" vm="2105">
        <f ca="1"/>
        <v>44473</v>
      </c>
      <c r="CO118" vm="818">
        <f ca="1"/>
        <v>72.540000000000006</v>
      </c>
      <c r="CU118" vm="2105">
        <f ca="1"/>
        <v>44473</v>
      </c>
      <c r="CV118" vm="2117">
        <f ca="1"/>
        <v>127.375</v>
      </c>
      <c r="DB118" vm="2105">
        <f ca="1"/>
        <v>44473</v>
      </c>
      <c r="DC118" vm="2118">
        <f ca="1"/>
        <v>23.61</v>
      </c>
      <c r="DI118" vm="2119">
        <f ca="1"/>
        <v>44465</v>
      </c>
      <c r="DJ118" vm="2120">
        <f ca="1"/>
        <v>48124.18</v>
      </c>
    </row>
    <row r="119" spans="1:114" x14ac:dyDescent="0.25">
      <c r="A119" vm="2121">
        <f ca="1"/>
        <v>44466</v>
      </c>
      <c r="B119" vm="2122">
        <f ca="1"/>
        <v>434.24</v>
      </c>
      <c r="H119" vm="2121">
        <f ca="1"/>
        <v>44466</v>
      </c>
      <c r="I119" vm="2123">
        <f ca="1"/>
        <v>81.459999999999994</v>
      </c>
      <c r="O119" vm="2121">
        <f ca="1"/>
        <v>44466</v>
      </c>
      <c r="P119" vm="2124">
        <f ca="1"/>
        <v>180.8</v>
      </c>
      <c r="V119" vm="2121">
        <f ca="1"/>
        <v>44466</v>
      </c>
      <c r="W119" vm="2125">
        <f ca="1"/>
        <v>69.02</v>
      </c>
      <c r="AC119" vm="2121">
        <f ca="1"/>
        <v>44466</v>
      </c>
      <c r="AD119" vm="1278">
        <f ca="1"/>
        <v>53.84</v>
      </c>
      <c r="AJ119" vm="2121">
        <f ca="1"/>
        <v>44466</v>
      </c>
      <c r="AK119" vm="2126">
        <f ca="1"/>
        <v>38.15</v>
      </c>
      <c r="AQ119" vm="2121">
        <f ca="1"/>
        <v>44466</v>
      </c>
      <c r="AR119" vm="2127">
        <f ca="1"/>
        <v>127.33</v>
      </c>
      <c r="AX119" vm="2121">
        <f ca="1"/>
        <v>44466</v>
      </c>
      <c r="AY119" vm="2128">
        <f ca="1"/>
        <v>99.18</v>
      </c>
      <c r="BE119" vm="2121">
        <f ca="1"/>
        <v>44466</v>
      </c>
      <c r="BF119" vm="964">
        <f ca="1"/>
        <v>80.37</v>
      </c>
      <c r="BL119" vm="2121">
        <f ca="1"/>
        <v>44466</v>
      </c>
      <c r="BM119" vm="2129">
        <f ca="1"/>
        <v>103.83</v>
      </c>
      <c r="BS119" vm="2121">
        <f ca="1"/>
        <v>44466</v>
      </c>
      <c r="BT119" vm="2130">
        <f ca="1"/>
        <v>151.57</v>
      </c>
      <c r="BZ119" vm="2121">
        <f ca="1"/>
        <v>44466</v>
      </c>
      <c r="CA119" vm="2131">
        <f ca="1"/>
        <v>63.88</v>
      </c>
      <c r="CG119" vm="2121">
        <f ca="1"/>
        <v>44466</v>
      </c>
      <c r="CH119" vm="2132">
        <f ca="1"/>
        <v>42.42</v>
      </c>
      <c r="CN119" vm="2121">
        <f ca="1"/>
        <v>44466</v>
      </c>
      <c r="CO119" vm="2133">
        <f ca="1"/>
        <v>72.010000000000005</v>
      </c>
      <c r="CU119" vm="2121">
        <f ca="1"/>
        <v>44466</v>
      </c>
      <c r="CV119" vm="2134">
        <f ca="1"/>
        <v>128.245</v>
      </c>
      <c r="DB119" vm="2121">
        <f ca="1"/>
        <v>44466</v>
      </c>
      <c r="DC119" vm="2135">
        <f ca="1"/>
        <v>24.28</v>
      </c>
      <c r="DI119" vm="2136">
        <f ca="1"/>
        <v>44458</v>
      </c>
      <c r="DJ119" vm="2137">
        <f ca="1"/>
        <v>42997</v>
      </c>
    </row>
    <row r="120" spans="1:114" x14ac:dyDescent="0.25">
      <c r="A120" vm="2138">
        <f ca="1"/>
        <v>44459</v>
      </c>
      <c r="B120" vm="2139">
        <f ca="1"/>
        <v>443.91</v>
      </c>
      <c r="H120" vm="2138">
        <f ca="1"/>
        <v>44459</v>
      </c>
      <c r="I120" vm="2031">
        <f ca="1"/>
        <v>82.45</v>
      </c>
      <c r="O120" vm="2138">
        <f ca="1"/>
        <v>44459</v>
      </c>
      <c r="P120" vm="2140">
        <f ca="1"/>
        <v>184.9</v>
      </c>
      <c r="V120" vm="2138">
        <f ca="1"/>
        <v>44459</v>
      </c>
      <c r="W120" vm="2141">
        <f ca="1"/>
        <v>70.62</v>
      </c>
      <c r="AC120" vm="2138">
        <f ca="1"/>
        <v>44459</v>
      </c>
      <c r="AD120" vm="2142">
        <f ca="1"/>
        <v>50.9</v>
      </c>
      <c r="AJ120" vm="2138">
        <f ca="1"/>
        <v>44459</v>
      </c>
      <c r="AK120" vm="1668">
        <f ca="1"/>
        <v>38.22</v>
      </c>
      <c r="AQ120" vm="2138">
        <f ca="1"/>
        <v>44459</v>
      </c>
      <c r="AR120" vm="2143">
        <f ca="1"/>
        <v>131.97999999999999</v>
      </c>
      <c r="AX120" vm="2138">
        <f ca="1"/>
        <v>44459</v>
      </c>
      <c r="AY120" vm="2144">
        <f ca="1"/>
        <v>100.85</v>
      </c>
      <c r="BE120" vm="2138">
        <f ca="1"/>
        <v>44459</v>
      </c>
      <c r="BF120" vm="2145">
        <f ca="1"/>
        <v>81.069999999999993</v>
      </c>
      <c r="BL120" vm="2138">
        <f ca="1"/>
        <v>44459</v>
      </c>
      <c r="BM120" vm="2146">
        <f ca="1"/>
        <v>105.39</v>
      </c>
      <c r="BS120" vm="2138">
        <f ca="1"/>
        <v>44459</v>
      </c>
      <c r="BT120" vm="2147">
        <f ca="1"/>
        <v>156.71</v>
      </c>
      <c r="BZ120" vm="2138">
        <f ca="1"/>
        <v>44459</v>
      </c>
      <c r="CA120" vm="2148">
        <f ca="1"/>
        <v>65.14</v>
      </c>
      <c r="CG120" vm="2138">
        <f ca="1"/>
        <v>44459</v>
      </c>
      <c r="CH120" vm="2149">
        <f ca="1"/>
        <v>41.36</v>
      </c>
      <c r="CN120" vm="2138">
        <f ca="1"/>
        <v>44459</v>
      </c>
      <c r="CO120" vm="2150">
        <f ca="1"/>
        <v>75.03</v>
      </c>
      <c r="CU120" vm="2138">
        <f ca="1"/>
        <v>44459</v>
      </c>
      <c r="CV120" vm="2151">
        <f ca="1"/>
        <v>136.19499999999999</v>
      </c>
      <c r="DB120" vm="2138">
        <f ca="1"/>
        <v>44459</v>
      </c>
      <c r="DC120" vm="2152">
        <f ca="1"/>
        <v>23.1</v>
      </c>
      <c r="DI120" vm="2153">
        <f ca="1"/>
        <v>44451</v>
      </c>
      <c r="DJ120" vm="2154">
        <f ca="1"/>
        <v>46968.3</v>
      </c>
    </row>
    <row r="121" spans="1:114" x14ac:dyDescent="0.25">
      <c r="A121" vm="2155">
        <f ca="1"/>
        <v>44452</v>
      </c>
      <c r="B121" vm="2156">
        <f ca="1"/>
        <v>441.4</v>
      </c>
      <c r="H121" vm="2155">
        <f ca="1"/>
        <v>44452</v>
      </c>
      <c r="I121" vm="2157">
        <f ca="1"/>
        <v>83.14</v>
      </c>
      <c r="O121" vm="2155">
        <f ca="1"/>
        <v>44452</v>
      </c>
      <c r="P121" vm="2158">
        <f ca="1"/>
        <v>184.11</v>
      </c>
      <c r="V121" vm="2155">
        <f ca="1"/>
        <v>44452</v>
      </c>
      <c r="W121" vm="2159">
        <f ca="1"/>
        <v>71.36</v>
      </c>
      <c r="AC121" vm="2155">
        <f ca="1"/>
        <v>44452</v>
      </c>
      <c r="AD121" vm="2160">
        <f ca="1"/>
        <v>49.32</v>
      </c>
      <c r="AJ121" vm="2155">
        <f ca="1"/>
        <v>44452</v>
      </c>
      <c r="AK121" vm="2161">
        <f ca="1"/>
        <v>37.58</v>
      </c>
      <c r="AQ121" vm="2155">
        <f ca="1"/>
        <v>44452</v>
      </c>
      <c r="AR121" vm="2162">
        <f ca="1"/>
        <v>133</v>
      </c>
      <c r="AX121" vm="2155">
        <f ca="1"/>
        <v>44452</v>
      </c>
      <c r="AY121" vm="2163">
        <f ca="1"/>
        <v>100.33</v>
      </c>
      <c r="BE121" vm="2155">
        <f ca="1"/>
        <v>44452</v>
      </c>
      <c r="BF121" vm="567">
        <f ca="1"/>
        <v>81.33</v>
      </c>
      <c r="BL121" vm="2155">
        <f ca="1"/>
        <v>44452</v>
      </c>
      <c r="BM121" vm="1021">
        <f ca="1"/>
        <v>106.79</v>
      </c>
      <c r="BS121" vm="2155">
        <f ca="1"/>
        <v>44452</v>
      </c>
      <c r="BT121" vm="2164">
        <f ca="1"/>
        <v>155.47999999999999</v>
      </c>
      <c r="BZ121" vm="2155">
        <f ca="1"/>
        <v>44452</v>
      </c>
      <c r="CA121" vm="2165">
        <f ca="1"/>
        <v>66.400000000000006</v>
      </c>
      <c r="CG121" vm="2155">
        <f ca="1"/>
        <v>44452</v>
      </c>
      <c r="CH121" vm="2166">
        <f ca="1"/>
        <v>42.34</v>
      </c>
      <c r="CN121" vm="2155">
        <f ca="1"/>
        <v>44452</v>
      </c>
      <c r="CO121" vm="2167">
        <f ca="1"/>
        <v>75.94</v>
      </c>
      <c r="CU121" vm="2155">
        <f ca="1"/>
        <v>44452</v>
      </c>
      <c r="CV121" vm="2168">
        <f ca="1"/>
        <v>135.5</v>
      </c>
      <c r="DB121" vm="2155">
        <f ca="1"/>
        <v>44452</v>
      </c>
      <c r="DC121" vm="2169">
        <f ca="1"/>
        <v>25.56</v>
      </c>
      <c r="DI121" vm="2170">
        <f ca="1"/>
        <v>44444</v>
      </c>
      <c r="DJ121" vm="2171">
        <f ca="1"/>
        <v>45052</v>
      </c>
    </row>
    <row r="122" spans="1:114" x14ac:dyDescent="0.25">
      <c r="A122" vm="2172">
        <f ca="1"/>
        <v>44446</v>
      </c>
      <c r="B122" vm="2173">
        <f ca="1"/>
        <v>445.44</v>
      </c>
      <c r="H122" vm="2172">
        <f ca="1"/>
        <v>44446</v>
      </c>
      <c r="I122" vm="353">
        <f ca="1"/>
        <v>84.26</v>
      </c>
      <c r="O122" vm="2172">
        <f ca="1"/>
        <v>44446</v>
      </c>
      <c r="P122" vm="2174">
        <f ca="1"/>
        <v>182.9</v>
      </c>
      <c r="V122" vm="2172">
        <f ca="1"/>
        <v>44446</v>
      </c>
      <c r="W122" vm="1713">
        <f ca="1"/>
        <v>71.88</v>
      </c>
      <c r="AC122" vm="2172">
        <f ca="1"/>
        <v>44446</v>
      </c>
      <c r="AD122" vm="2175">
        <f ca="1"/>
        <v>47.79</v>
      </c>
      <c r="AJ122" vm="2172">
        <f ca="1"/>
        <v>44446</v>
      </c>
      <c r="AK122" vm="2161">
        <f ca="1"/>
        <v>37.58</v>
      </c>
      <c r="AQ122" vm="2172">
        <f ca="1"/>
        <v>44446</v>
      </c>
      <c r="AR122" vm="2176">
        <f ca="1"/>
        <v>133.19</v>
      </c>
      <c r="AX122" vm="2172">
        <f ca="1"/>
        <v>44446</v>
      </c>
      <c r="AY122" vm="2177">
        <f ca="1"/>
        <v>101.96</v>
      </c>
      <c r="BE122" vm="2172">
        <f ca="1"/>
        <v>44446</v>
      </c>
      <c r="BF122" vm="2178">
        <f ca="1"/>
        <v>84.01</v>
      </c>
      <c r="BL122" vm="2172">
        <f ca="1"/>
        <v>44446</v>
      </c>
      <c r="BM122" vm="2179">
        <f ca="1"/>
        <v>107.05</v>
      </c>
      <c r="BS122" vm="2172">
        <f ca="1"/>
        <v>44446</v>
      </c>
      <c r="BT122" vm="2180">
        <f ca="1"/>
        <v>156.63</v>
      </c>
      <c r="BZ122" vm="2172">
        <f ca="1"/>
        <v>44446</v>
      </c>
      <c r="CA122" vm="2181">
        <f ca="1"/>
        <v>68.45</v>
      </c>
      <c r="CG122" vm="2172">
        <f ca="1"/>
        <v>44446</v>
      </c>
      <c r="CH122" vm="2182">
        <f ca="1"/>
        <v>44.7</v>
      </c>
      <c r="CN122" vm="2172">
        <f ca="1"/>
        <v>44446</v>
      </c>
      <c r="CO122" vm="2183">
        <f ca="1"/>
        <v>76.59</v>
      </c>
      <c r="CU122" vm="2172">
        <f ca="1"/>
        <v>44446</v>
      </c>
      <c r="CV122" vm="2184">
        <f ca="1"/>
        <v>136.13999999999999</v>
      </c>
      <c r="DB122" vm="2172">
        <f ca="1"/>
        <v>44446</v>
      </c>
      <c r="DC122" vm="2185">
        <f ca="1"/>
        <v>26.34</v>
      </c>
      <c r="DI122" vm="2186">
        <f ca="1"/>
        <v>44437</v>
      </c>
      <c r="DJ122" vm="2187">
        <f ca="1"/>
        <v>50134.99</v>
      </c>
    </row>
    <row r="123" spans="1:114" x14ac:dyDescent="0.25">
      <c r="A123" vm="2188">
        <f ca="1"/>
        <v>44438</v>
      </c>
      <c r="B123" vm="2189">
        <f ca="1"/>
        <v>453.08</v>
      </c>
      <c r="H123" vm="2188">
        <f ca="1"/>
        <v>44438</v>
      </c>
      <c r="I123" vm="2190">
        <f ca="1"/>
        <v>85.47</v>
      </c>
      <c r="O123" vm="2188">
        <f ca="1"/>
        <v>44438</v>
      </c>
      <c r="P123" vm="2191">
        <f ca="1"/>
        <v>183.52</v>
      </c>
      <c r="V123" vm="2188">
        <f ca="1"/>
        <v>44438</v>
      </c>
      <c r="W123" vm="1854">
        <f ca="1"/>
        <v>72.83</v>
      </c>
      <c r="AC123" vm="2188">
        <f ca="1"/>
        <v>44438</v>
      </c>
      <c r="AD123" vm="2192">
        <f ca="1"/>
        <v>48.62</v>
      </c>
      <c r="AJ123" vm="2188">
        <f ca="1"/>
        <v>44438</v>
      </c>
      <c r="AK123" vm="2193">
        <f ca="1"/>
        <v>38.07</v>
      </c>
      <c r="AQ123" vm="2188">
        <f ca="1"/>
        <v>44438</v>
      </c>
      <c r="AR123" vm="2194">
        <f ca="1"/>
        <v>136.85</v>
      </c>
      <c r="AX123" vm="2188">
        <f ca="1"/>
        <v>44438</v>
      </c>
      <c r="AY123" vm="2195">
        <f ca="1"/>
        <v>104.59</v>
      </c>
      <c r="BE123" vm="2188">
        <f ca="1"/>
        <v>44438</v>
      </c>
      <c r="BF123" vm="2196">
        <f ca="1"/>
        <v>85.37</v>
      </c>
      <c r="BL123" vm="2188">
        <f ca="1"/>
        <v>44438</v>
      </c>
      <c r="BM123" vm="2197">
        <f ca="1"/>
        <v>111.27</v>
      </c>
      <c r="BS123" vm="2188">
        <f ca="1"/>
        <v>44438</v>
      </c>
      <c r="BT123" vm="2198">
        <f ca="1"/>
        <v>159.36000000000001</v>
      </c>
      <c r="BZ123" vm="2188">
        <f ca="1"/>
        <v>44438</v>
      </c>
      <c r="CA123" vm="136">
        <f ca="1"/>
        <v>69.489999999999995</v>
      </c>
      <c r="CG123" vm="2188">
        <f ca="1"/>
        <v>44438</v>
      </c>
      <c r="CH123" vm="2199">
        <f ca="1"/>
        <v>44.97</v>
      </c>
      <c r="CN123" vm="2188">
        <f ca="1"/>
        <v>44438</v>
      </c>
      <c r="CO123" vm="2200">
        <f ca="1"/>
        <v>78.34</v>
      </c>
      <c r="CU123" vm="2188">
        <f ca="1"/>
        <v>44438</v>
      </c>
      <c r="CV123" vm="2201">
        <f ca="1"/>
        <v>136.64500000000001</v>
      </c>
      <c r="DB123" vm="2188">
        <f ca="1"/>
        <v>44438</v>
      </c>
      <c r="DC123" vm="2202">
        <f ca="1"/>
        <v>23.93</v>
      </c>
      <c r="DI123" vm="2203">
        <f ca="1"/>
        <v>44430</v>
      </c>
      <c r="DJ123" vm="2204">
        <f ca="1"/>
        <v>48915.88</v>
      </c>
    </row>
    <row r="124" spans="1:114" x14ac:dyDescent="0.25">
      <c r="A124" vm="2205">
        <f ca="1"/>
        <v>44431</v>
      </c>
      <c r="B124" vm="2206">
        <f ca="1"/>
        <v>450.25</v>
      </c>
      <c r="H124" vm="2205">
        <f ca="1"/>
        <v>44431</v>
      </c>
      <c r="I124" vm="2207">
        <f ca="1"/>
        <v>84.72</v>
      </c>
      <c r="O124" vm="2205">
        <f ca="1"/>
        <v>44431</v>
      </c>
      <c r="P124" vm="2208">
        <f ca="1"/>
        <v>181.84</v>
      </c>
      <c r="V124" vm="2205">
        <f ca="1"/>
        <v>44431</v>
      </c>
      <c r="W124" vm="2209">
        <f ca="1"/>
        <v>71.78</v>
      </c>
      <c r="AC124" vm="2205">
        <f ca="1"/>
        <v>44431</v>
      </c>
      <c r="AD124" vm="2210">
        <f ca="1"/>
        <v>49.31</v>
      </c>
      <c r="AJ124" vm="2205">
        <f ca="1"/>
        <v>44431</v>
      </c>
      <c r="AK124" vm="1705">
        <f ca="1"/>
        <v>39</v>
      </c>
      <c r="AQ124" vm="2205">
        <f ca="1"/>
        <v>44431</v>
      </c>
      <c r="AR124" vm="2211">
        <f ca="1"/>
        <v>134.63</v>
      </c>
      <c r="AX124" vm="2205">
        <f ca="1"/>
        <v>44431</v>
      </c>
      <c r="AY124" vm="2212">
        <f ca="1"/>
        <v>104.92</v>
      </c>
      <c r="BE124" vm="2205">
        <f ca="1"/>
        <v>44431</v>
      </c>
      <c r="BF124" vm="2213">
        <f ca="1"/>
        <v>85.95</v>
      </c>
      <c r="BL124" vm="2205">
        <f ca="1"/>
        <v>44431</v>
      </c>
      <c r="BM124" vm="2096">
        <f ca="1"/>
        <v>107.17</v>
      </c>
      <c r="BS124" vm="2205">
        <f ca="1"/>
        <v>44431</v>
      </c>
      <c r="BT124" vm="1832">
        <f ca="1"/>
        <v>158</v>
      </c>
      <c r="BZ124" vm="2205">
        <f ca="1"/>
        <v>44431</v>
      </c>
      <c r="CA124" vm="2214">
        <f ca="1"/>
        <v>68.52</v>
      </c>
      <c r="CG124" vm="2205">
        <f ca="1"/>
        <v>44431</v>
      </c>
      <c r="CH124" vm="2215">
        <f ca="1"/>
        <v>44.82</v>
      </c>
      <c r="CN124" vm="2205">
        <f ca="1"/>
        <v>44431</v>
      </c>
      <c r="CO124" vm="2216">
        <f ca="1"/>
        <v>78.64</v>
      </c>
      <c r="CU124" vm="2205">
        <f ca="1"/>
        <v>44431</v>
      </c>
      <c r="CV124" vm="2217">
        <f ca="1"/>
        <v>136.02000000000001</v>
      </c>
      <c r="DB124" vm="2205">
        <f ca="1"/>
        <v>44431</v>
      </c>
      <c r="DC124" vm="1219">
        <f ca="1"/>
        <v>19.82</v>
      </c>
      <c r="DI124" vm="2218">
        <f ca="1"/>
        <v>44423</v>
      </c>
      <c r="DJ124" vm="2219">
        <f ca="1"/>
        <v>48653.93</v>
      </c>
    </row>
    <row r="125" spans="1:114" x14ac:dyDescent="0.25">
      <c r="A125" vm="2220">
        <f ca="1"/>
        <v>44424</v>
      </c>
      <c r="B125" vm="2221">
        <f ca="1"/>
        <v>443.36</v>
      </c>
      <c r="H125" vm="2220">
        <f ca="1"/>
        <v>44424</v>
      </c>
      <c r="I125" vm="2222">
        <f ca="1"/>
        <v>82.73</v>
      </c>
      <c r="O125" vm="2220">
        <f ca="1"/>
        <v>44424</v>
      </c>
      <c r="P125" vm="2223">
        <f ca="1"/>
        <v>177.62</v>
      </c>
      <c r="V125" vm="2220">
        <f ca="1"/>
        <v>44424</v>
      </c>
      <c r="W125" vm="2224">
        <f ca="1"/>
        <v>72.760000000000005</v>
      </c>
      <c r="AC125" vm="2220">
        <f ca="1"/>
        <v>44424</v>
      </c>
      <c r="AD125" vm="2225">
        <f ca="1"/>
        <v>45.89</v>
      </c>
      <c r="AJ125" vm="2220">
        <f ca="1"/>
        <v>44424</v>
      </c>
      <c r="AK125" vm="2226">
        <f ca="1"/>
        <v>37.69</v>
      </c>
      <c r="AQ125" vm="2220">
        <f ca="1"/>
        <v>44424</v>
      </c>
      <c r="AR125" vm="2227">
        <f ca="1"/>
        <v>136.11000000000001</v>
      </c>
      <c r="AX125" vm="2220">
        <f ca="1"/>
        <v>44424</v>
      </c>
      <c r="AY125" vm="2228">
        <f ca="1"/>
        <v>102.63</v>
      </c>
      <c r="BE125" vm="2220">
        <f ca="1"/>
        <v>44424</v>
      </c>
      <c r="BF125" vm="2229">
        <f ca="1"/>
        <v>83.78</v>
      </c>
      <c r="BL125" vm="2220">
        <f ca="1"/>
        <v>44424</v>
      </c>
      <c r="BM125" vm="2230">
        <f ca="1"/>
        <v>107</v>
      </c>
      <c r="BS125" vm="2220">
        <f ca="1"/>
        <v>44424</v>
      </c>
      <c r="BT125" vm="2231">
        <f ca="1"/>
        <v>155.74</v>
      </c>
      <c r="BZ125" vm="2220">
        <f ca="1"/>
        <v>44424</v>
      </c>
      <c r="CA125" vm="2232">
        <f ca="1"/>
        <v>69.930000000000007</v>
      </c>
      <c r="CG125" vm="2220">
        <f ca="1"/>
        <v>44424</v>
      </c>
      <c r="CH125" vm="2233">
        <f ca="1"/>
        <v>41.63</v>
      </c>
      <c r="CN125" vm="2220">
        <f ca="1"/>
        <v>44424</v>
      </c>
      <c r="CO125" vm="2234">
        <f ca="1"/>
        <v>76.209999999999994</v>
      </c>
      <c r="CU125" vm="2220">
        <f ca="1"/>
        <v>44424</v>
      </c>
      <c r="CV125" vm="2235">
        <f ca="1"/>
        <v>128.19</v>
      </c>
      <c r="DB125" vm="2220">
        <f ca="1"/>
        <v>44424</v>
      </c>
      <c r="DC125" vm="2236">
        <f ca="1"/>
        <v>17.809999999999999</v>
      </c>
      <c r="DI125" vm="2237">
        <f ca="1"/>
        <v>44416</v>
      </c>
      <c r="DJ125" vm="2238">
        <f ca="1"/>
        <v>47614.16</v>
      </c>
    </row>
    <row r="126" spans="1:114" x14ac:dyDescent="0.25">
      <c r="A126" vm="2239">
        <f ca="1"/>
        <v>44417</v>
      </c>
      <c r="B126" vm="2240">
        <f ca="1"/>
        <v>445.92</v>
      </c>
      <c r="H126" vm="2239">
        <f ca="1"/>
        <v>44417</v>
      </c>
      <c r="I126" vm="2241">
        <f ca="1"/>
        <v>83.19</v>
      </c>
      <c r="O126" vm="2239">
        <f ca="1"/>
        <v>44417</v>
      </c>
      <c r="P126" vm="2242">
        <f ca="1"/>
        <v>181.56</v>
      </c>
      <c r="V126" vm="2239">
        <f ca="1"/>
        <v>44417</v>
      </c>
      <c r="W126" vm="2243">
        <f ca="1"/>
        <v>72.510000000000005</v>
      </c>
      <c r="AC126" vm="2239">
        <f ca="1"/>
        <v>44417</v>
      </c>
      <c r="AD126" vm="2244">
        <f ca="1"/>
        <v>49.42</v>
      </c>
      <c r="AJ126" vm="2239">
        <f ca="1"/>
        <v>44417</v>
      </c>
      <c r="AK126" vm="2245">
        <f ca="1"/>
        <v>38.58</v>
      </c>
      <c r="AQ126" vm="2239">
        <f ca="1"/>
        <v>44417</v>
      </c>
      <c r="AR126" vm="2246">
        <f ca="1"/>
        <v>133.69</v>
      </c>
      <c r="AX126" vm="2239">
        <f ca="1"/>
        <v>44417</v>
      </c>
      <c r="AY126" vm="310">
        <f ca="1"/>
        <v>105</v>
      </c>
      <c r="BE126" vm="2239">
        <f ca="1"/>
        <v>44417</v>
      </c>
      <c r="BF126" vm="2247">
        <f ca="1"/>
        <v>86.45</v>
      </c>
      <c r="BL126" vm="2239">
        <f ca="1"/>
        <v>44417</v>
      </c>
      <c r="BM126" vm="2179">
        <f ca="1"/>
        <v>107.05</v>
      </c>
      <c r="BS126" vm="2239">
        <f ca="1"/>
        <v>44417</v>
      </c>
      <c r="BT126" vm="2248">
        <f ca="1"/>
        <v>154.99</v>
      </c>
      <c r="BZ126" vm="2239">
        <f ca="1"/>
        <v>44417</v>
      </c>
      <c r="CA126" vm="2249">
        <f ca="1"/>
        <v>68.680000000000007</v>
      </c>
      <c r="CG126" vm="2239">
        <f ca="1"/>
        <v>44417</v>
      </c>
      <c r="CH126" vm="2250">
        <f ca="1"/>
        <v>45.88</v>
      </c>
      <c r="CN126" vm="2239">
        <f ca="1"/>
        <v>44417</v>
      </c>
      <c r="CO126" vm="2251">
        <f ca="1"/>
        <v>77.510000000000005</v>
      </c>
      <c r="CU126" vm="2239">
        <f ca="1"/>
        <v>44417</v>
      </c>
      <c r="CV126" vm="2252">
        <f ca="1"/>
        <v>131.22499999999999</v>
      </c>
      <c r="DB126" vm="2239">
        <f ca="1"/>
        <v>44417</v>
      </c>
      <c r="DC126" vm="2253">
        <f ca="1"/>
        <v>18.97</v>
      </c>
      <c r="DI126" vm="2254">
        <f ca="1"/>
        <v>44409</v>
      </c>
      <c r="DJ126" vm="2255">
        <f ca="1"/>
        <v>42734.82</v>
      </c>
    </row>
    <row r="127" spans="1:114" x14ac:dyDescent="0.25">
      <c r="A127" vm="2256">
        <f ca="1"/>
        <v>44410</v>
      </c>
      <c r="B127" vm="2257">
        <f ca="1"/>
        <v>442.49</v>
      </c>
      <c r="H127" vm="2256">
        <f ca="1"/>
        <v>44410</v>
      </c>
      <c r="I127" vm="2258">
        <f ca="1"/>
        <v>82.82</v>
      </c>
      <c r="O127" vm="2256">
        <f ca="1"/>
        <v>44410</v>
      </c>
      <c r="P127" vm="2259">
        <f ca="1"/>
        <v>181.01</v>
      </c>
      <c r="V127" vm="2256">
        <f ca="1"/>
        <v>44410</v>
      </c>
      <c r="W127" vm="1074">
        <f ca="1"/>
        <v>70.94</v>
      </c>
      <c r="AC127" vm="2256">
        <f ca="1"/>
        <v>44410</v>
      </c>
      <c r="AD127" vm="2260">
        <f ca="1"/>
        <v>49.51</v>
      </c>
      <c r="AJ127" vm="2256">
        <f ca="1"/>
        <v>44410</v>
      </c>
      <c r="AK127" vm="2261">
        <f ca="1"/>
        <v>37.86</v>
      </c>
      <c r="AQ127" vm="2256">
        <f ca="1"/>
        <v>44410</v>
      </c>
      <c r="AR127" vm="2262">
        <f ca="1"/>
        <v>132.94</v>
      </c>
      <c r="AX127" vm="2256">
        <f ca="1"/>
        <v>44410</v>
      </c>
      <c r="AY127" vm="2263">
        <f ca="1"/>
        <v>103.54</v>
      </c>
      <c r="BE127" vm="2256">
        <f ca="1"/>
        <v>44410</v>
      </c>
      <c r="BF127" vm="2264">
        <f ca="1"/>
        <v>84.14</v>
      </c>
      <c r="BL127" vm="2256">
        <f ca="1"/>
        <v>44410</v>
      </c>
      <c r="BM127" vm="2265">
        <f ca="1"/>
        <v>107.08</v>
      </c>
      <c r="BS127" vm="2256">
        <f ca="1"/>
        <v>44410</v>
      </c>
      <c r="BT127" vm="2266">
        <f ca="1"/>
        <v>154.86000000000001</v>
      </c>
      <c r="BZ127" vm="2256">
        <f ca="1"/>
        <v>44410</v>
      </c>
      <c r="CA127" vm="2267">
        <f ca="1"/>
        <v>67.45</v>
      </c>
      <c r="CG127" vm="2256">
        <f ca="1"/>
        <v>44410</v>
      </c>
      <c r="CH127" vm="2268">
        <f ca="1"/>
        <v>43.53</v>
      </c>
      <c r="CN127" vm="2256">
        <f ca="1"/>
        <v>44410</v>
      </c>
      <c r="CO127" vm="2269">
        <f ca="1"/>
        <v>75.760000000000005</v>
      </c>
      <c r="CU127" vm="2256">
        <f ca="1"/>
        <v>44410</v>
      </c>
      <c r="CV127" vm="2270">
        <f ca="1"/>
        <v>134.285</v>
      </c>
      <c r="DB127" vm="2256">
        <f ca="1"/>
        <v>44410</v>
      </c>
      <c r="DC127" vm="2271">
        <f ca="1"/>
        <v>19.399999999999999</v>
      </c>
      <c r="DI127" vm="2272">
        <f ca="1"/>
        <v>44402</v>
      </c>
      <c r="DJ127" vm="2273">
        <f ca="1"/>
        <v>40668.15</v>
      </c>
    </row>
    <row r="128" spans="1:114" x14ac:dyDescent="0.25">
      <c r="A128" vm="2274">
        <f ca="1"/>
        <v>44403</v>
      </c>
      <c r="B128" vm="2275">
        <f ca="1"/>
        <v>438.51</v>
      </c>
      <c r="H128" vm="2274">
        <f ca="1"/>
        <v>44403</v>
      </c>
      <c r="I128" vm="2276">
        <f ca="1"/>
        <v>82.4</v>
      </c>
      <c r="O128" vm="2274">
        <f ca="1"/>
        <v>44403</v>
      </c>
      <c r="P128" vm="2277">
        <f ca="1"/>
        <v>180.43</v>
      </c>
      <c r="V128" vm="2274">
        <f ca="1"/>
        <v>44403</v>
      </c>
      <c r="W128" vm="2278">
        <f ca="1"/>
        <v>71.510000000000005</v>
      </c>
      <c r="AC128" vm="2274">
        <f ca="1"/>
        <v>44403</v>
      </c>
      <c r="AD128" vm="2279">
        <f ca="1"/>
        <v>49.39</v>
      </c>
      <c r="AJ128" vm="2274">
        <f ca="1"/>
        <v>44403</v>
      </c>
      <c r="AK128" vm="2280">
        <f ca="1"/>
        <v>36.520000000000003</v>
      </c>
      <c r="AQ128" vm="2274">
        <f ca="1"/>
        <v>44403</v>
      </c>
      <c r="AR128" vm="2281">
        <f ca="1"/>
        <v>132.15</v>
      </c>
      <c r="AX128" vm="2274">
        <f ca="1"/>
        <v>44403</v>
      </c>
      <c r="AY128" vm="2282">
        <f ca="1"/>
        <v>103.36</v>
      </c>
      <c r="BE128" vm="2274">
        <f ca="1"/>
        <v>44403</v>
      </c>
      <c r="BF128" vm="2283">
        <f ca="1"/>
        <v>84.02</v>
      </c>
      <c r="BL128" vm="2274">
        <f ca="1"/>
        <v>44403</v>
      </c>
      <c r="BM128" vm="2284">
        <f ca="1"/>
        <v>106.72</v>
      </c>
      <c r="BS128" vm="2274">
        <f ca="1"/>
        <v>44403</v>
      </c>
      <c r="BT128" vm="2285">
        <f ca="1"/>
        <v>153.4</v>
      </c>
      <c r="BZ128" vm="2274">
        <f ca="1"/>
        <v>44403</v>
      </c>
      <c r="CA128" vm="2286">
        <f ca="1"/>
        <v>65.97</v>
      </c>
      <c r="CG128" vm="2274">
        <f ca="1"/>
        <v>44403</v>
      </c>
      <c r="CH128" vm="2287">
        <f ca="1"/>
        <v>44.98</v>
      </c>
      <c r="CN128" vm="2274">
        <f ca="1"/>
        <v>44403</v>
      </c>
      <c r="CO128" vm="2288">
        <f ca="1"/>
        <v>75.39</v>
      </c>
      <c r="CU128" vm="2274">
        <f ca="1"/>
        <v>44403</v>
      </c>
      <c r="CV128" vm="2289">
        <f ca="1"/>
        <v>131.57</v>
      </c>
      <c r="DB128" vm="2274">
        <f ca="1"/>
        <v>44403</v>
      </c>
      <c r="DC128" vm="2290">
        <f ca="1"/>
        <v>20.010000000000002</v>
      </c>
      <c r="DI128" vm="2291">
        <f ca="1"/>
        <v>44395</v>
      </c>
      <c r="DJ128" vm="2292">
        <f ca="1"/>
        <v>32491.82</v>
      </c>
    </row>
    <row r="129" spans="1:114" x14ac:dyDescent="0.25">
      <c r="A129" vm="2293">
        <f ca="1"/>
        <v>44396</v>
      </c>
      <c r="B129" vm="2294">
        <f ca="1"/>
        <v>439.94</v>
      </c>
      <c r="H129" vm="2293">
        <f ca="1"/>
        <v>44396</v>
      </c>
      <c r="I129" vm="484">
        <f ca="1"/>
        <v>83.5</v>
      </c>
      <c r="O129" vm="2293">
        <f ca="1"/>
        <v>44396</v>
      </c>
      <c r="P129" vm="2295">
        <f ca="1"/>
        <v>183.27</v>
      </c>
      <c r="V129" vm="2293">
        <f ca="1"/>
        <v>44396</v>
      </c>
      <c r="W129" vm="2296">
        <f ca="1"/>
        <v>71.400000000000006</v>
      </c>
      <c r="AC129" vm="2293">
        <f ca="1"/>
        <v>44396</v>
      </c>
      <c r="AD129" vm="2297">
        <f ca="1"/>
        <v>48.52</v>
      </c>
      <c r="AJ129" vm="2293">
        <f ca="1"/>
        <v>44396</v>
      </c>
      <c r="AK129" vm="2298">
        <f ca="1"/>
        <v>36.26</v>
      </c>
      <c r="AQ129" vm="2293">
        <f ca="1"/>
        <v>44396</v>
      </c>
      <c r="AR129" vm="2299">
        <f ca="1"/>
        <v>131.47999999999999</v>
      </c>
      <c r="AX129" vm="2293">
        <f ca="1"/>
        <v>44396</v>
      </c>
      <c r="AY129" vm="2300">
        <f ca="1"/>
        <v>103.61</v>
      </c>
      <c r="BE129" vm="2293">
        <f ca="1"/>
        <v>44396</v>
      </c>
      <c r="BF129" vm="2301">
        <f ca="1"/>
        <v>81.73</v>
      </c>
      <c r="BL129" vm="2293">
        <f ca="1"/>
        <v>44396</v>
      </c>
      <c r="BM129" vm="2302">
        <f ca="1"/>
        <v>106.25</v>
      </c>
      <c r="BS129" vm="2293">
        <f ca="1"/>
        <v>44396</v>
      </c>
      <c r="BT129" vm="2303">
        <f ca="1"/>
        <v>154.52000000000001</v>
      </c>
      <c r="BZ129" vm="2293">
        <f ca="1"/>
        <v>44396</v>
      </c>
      <c r="CA129" vm="2304">
        <f ca="1"/>
        <v>65.709999999999994</v>
      </c>
      <c r="CG129" vm="2293">
        <f ca="1"/>
        <v>44396</v>
      </c>
      <c r="CH129" vm="2305">
        <f ca="1"/>
        <v>42.03</v>
      </c>
      <c r="CN129" vm="2293">
        <f ca="1"/>
        <v>44396</v>
      </c>
      <c r="CO129" vm="1285">
        <f ca="1"/>
        <v>74.349999999999994</v>
      </c>
      <c r="CU129" vm="2293">
        <f ca="1"/>
        <v>44396</v>
      </c>
      <c r="CV129" vm="2306">
        <f ca="1"/>
        <v>128.655</v>
      </c>
      <c r="DB129" vm="2293">
        <f ca="1"/>
        <v>44396</v>
      </c>
      <c r="DC129" vm="2307">
        <f ca="1"/>
        <v>19.38</v>
      </c>
      <c r="DI129" vm="2308">
        <f ca="1"/>
        <v>44388</v>
      </c>
      <c r="DJ129" vm="2309">
        <f ca="1"/>
        <v>31833.25</v>
      </c>
    </row>
    <row r="130" spans="1:114" x14ac:dyDescent="0.25">
      <c r="A130" vm="2310">
        <f ca="1"/>
        <v>44389</v>
      </c>
      <c r="B130" vm="2311">
        <f ca="1"/>
        <v>431.34</v>
      </c>
      <c r="H130" vm="2310">
        <f ca="1"/>
        <v>44389</v>
      </c>
      <c r="I130" vm="549">
        <f ca="1"/>
        <v>80.86</v>
      </c>
      <c r="O130" vm="2310">
        <f ca="1"/>
        <v>44389</v>
      </c>
      <c r="P130" vm="2312">
        <f ca="1"/>
        <v>178.01</v>
      </c>
      <c r="V130" vm="2310">
        <f ca="1"/>
        <v>44389</v>
      </c>
      <c r="W130" vm="2313">
        <f ca="1"/>
        <v>71.040000000000006</v>
      </c>
      <c r="AC130" vm="2310">
        <f ca="1"/>
        <v>44389</v>
      </c>
      <c r="AD130" vm="2314">
        <f ca="1"/>
        <v>48.68</v>
      </c>
      <c r="AJ130" vm="2310">
        <f ca="1"/>
        <v>44389</v>
      </c>
      <c r="AK130" vm="946">
        <f ca="1"/>
        <v>36.119999999999997</v>
      </c>
      <c r="AQ130" vm="2310">
        <f ca="1"/>
        <v>44389</v>
      </c>
      <c r="AR130" vm="2315">
        <f ca="1"/>
        <v>128.62</v>
      </c>
      <c r="AX130" vm="2310">
        <f ca="1"/>
        <v>44389</v>
      </c>
      <c r="AY130" vm="2316">
        <f ca="1"/>
        <v>101.91</v>
      </c>
      <c r="BE130" vm="2310">
        <f ca="1"/>
        <v>44389</v>
      </c>
      <c r="BF130" vm="2317">
        <f ca="1"/>
        <v>81.09</v>
      </c>
      <c r="BL130" vm="2310">
        <f ca="1"/>
        <v>44389</v>
      </c>
      <c r="BM130" vm="2318">
        <f ca="1"/>
        <v>105.78</v>
      </c>
      <c r="BS130" vm="2310">
        <f ca="1"/>
        <v>44389</v>
      </c>
      <c r="BT130" vm="2319">
        <f ca="1"/>
        <v>150.30000000000001</v>
      </c>
      <c r="BZ130" vm="2310">
        <f ca="1"/>
        <v>44389</v>
      </c>
      <c r="CA130" vm="2320">
        <f ca="1"/>
        <v>66.27</v>
      </c>
      <c r="CG130" vm="2310">
        <f ca="1"/>
        <v>44389</v>
      </c>
      <c r="CH130" vm="2321">
        <f ca="1"/>
        <v>40.76</v>
      </c>
      <c r="CN130" vm="2310">
        <f ca="1"/>
        <v>44389</v>
      </c>
      <c r="CO130" vm="2322">
        <f ca="1"/>
        <v>70.930000000000007</v>
      </c>
      <c r="CU130" vm="2310">
        <f ca="1"/>
        <v>44389</v>
      </c>
      <c r="CV130" vm="1658">
        <f ca="1"/>
        <v>123.425</v>
      </c>
      <c r="DB130" vm="2310">
        <f ca="1"/>
        <v>44389</v>
      </c>
      <c r="DC130" vm="2323">
        <f ca="1"/>
        <v>19.420000000000002</v>
      </c>
      <c r="DI130" vm="2324">
        <f ca="1"/>
        <v>44381</v>
      </c>
      <c r="DJ130" vm="2325">
        <f ca="1"/>
        <v>33517.17</v>
      </c>
    </row>
    <row r="131" spans="1:114" x14ac:dyDescent="0.25">
      <c r="A131" vm="2326">
        <f ca="1"/>
        <v>44383</v>
      </c>
      <c r="B131" vm="2327">
        <f ca="1"/>
        <v>435.52</v>
      </c>
      <c r="H131" vm="2326">
        <f ca="1"/>
        <v>44383</v>
      </c>
      <c r="I131" vm="2328">
        <f ca="1"/>
        <v>81.64</v>
      </c>
      <c r="O131" vm="2326">
        <f ca="1"/>
        <v>44383</v>
      </c>
      <c r="P131" vm="2329">
        <f ca="1"/>
        <v>182.49</v>
      </c>
      <c r="V131" vm="2326">
        <f ca="1"/>
        <v>44383</v>
      </c>
      <c r="W131" vm="2330">
        <f ca="1"/>
        <v>70.150000000000006</v>
      </c>
      <c r="AC131" vm="2326">
        <f ca="1"/>
        <v>44383</v>
      </c>
      <c r="AD131" vm="2331">
        <f ca="1"/>
        <v>52.85</v>
      </c>
      <c r="AJ131" vm="2326">
        <f ca="1"/>
        <v>44383</v>
      </c>
      <c r="AK131" vm="2332">
        <f ca="1"/>
        <v>36.71</v>
      </c>
      <c r="AQ131" vm="2326">
        <f ca="1"/>
        <v>44383</v>
      </c>
      <c r="AR131" vm="1249">
        <f ca="1"/>
        <v>128.71</v>
      </c>
      <c r="AX131" vm="2326">
        <f ca="1"/>
        <v>44383</v>
      </c>
      <c r="AY131" vm="2333">
        <f ca="1"/>
        <v>103.49</v>
      </c>
      <c r="BE131" vm="2326">
        <f ca="1"/>
        <v>44383</v>
      </c>
      <c r="BF131" vm="2334">
        <f ca="1"/>
        <v>82.98</v>
      </c>
      <c r="BL131" vm="2326">
        <f ca="1"/>
        <v>44383</v>
      </c>
      <c r="BM131" vm="2335">
        <f ca="1"/>
        <v>105.4</v>
      </c>
      <c r="BS131" vm="2326">
        <f ca="1"/>
        <v>44383</v>
      </c>
      <c r="BT131" vm="2336">
        <f ca="1"/>
        <v>151.19999999999999</v>
      </c>
      <c r="BZ131" vm="2326">
        <f ca="1"/>
        <v>44383</v>
      </c>
      <c r="CA131" vm="2337">
        <f ca="1"/>
        <v>64.599999999999994</v>
      </c>
      <c r="CG131" vm="2326">
        <f ca="1"/>
        <v>44383</v>
      </c>
      <c r="CH131" vm="2338">
        <f ca="1"/>
        <v>43.65</v>
      </c>
      <c r="CN131" vm="2326">
        <f ca="1"/>
        <v>44383</v>
      </c>
      <c r="CO131" vm="2339">
        <f ca="1"/>
        <v>73.209999999999994</v>
      </c>
      <c r="CU131" vm="2326">
        <f ca="1"/>
        <v>44383</v>
      </c>
      <c r="CV131" vm="2340">
        <f ca="1"/>
        <v>128.5</v>
      </c>
      <c r="DB131" vm="2326">
        <f ca="1"/>
        <v>44383</v>
      </c>
      <c r="DC131" vm="2341">
        <f ca="1"/>
        <v>20.420000000000002</v>
      </c>
      <c r="DI131" vm="2342">
        <f ca="1"/>
        <v>44374</v>
      </c>
      <c r="DJ131" vm="2343">
        <f ca="1"/>
        <v>33146.54</v>
      </c>
    </row>
    <row r="132" spans="1:114" x14ac:dyDescent="0.25">
      <c r="A132" vm="2344">
        <f ca="1"/>
        <v>44375</v>
      </c>
      <c r="B132" vm="2345">
        <f ca="1"/>
        <v>433.72</v>
      </c>
      <c r="H132" vm="2344">
        <f ca="1"/>
        <v>44375</v>
      </c>
      <c r="I132" vm="2346">
        <f ca="1"/>
        <v>82.14</v>
      </c>
      <c r="O132" vm="2344">
        <f ca="1"/>
        <v>44375</v>
      </c>
      <c r="P132" vm="2347">
        <f ca="1"/>
        <v>181.14</v>
      </c>
      <c r="V132" vm="2344">
        <f ca="1"/>
        <v>44375</v>
      </c>
      <c r="W132" vm="2232">
        <f ca="1"/>
        <v>69.930000000000007</v>
      </c>
      <c r="AC132" vm="2344">
        <f ca="1"/>
        <v>44375</v>
      </c>
      <c r="AD132" vm="1217">
        <f ca="1"/>
        <v>54.69</v>
      </c>
      <c r="AJ132" vm="2344">
        <f ca="1"/>
        <v>44375</v>
      </c>
      <c r="AK132" vm="2348">
        <f ca="1"/>
        <v>36.94</v>
      </c>
      <c r="AQ132" vm="2344">
        <f ca="1"/>
        <v>44375</v>
      </c>
      <c r="AR132" vm="2349">
        <f ca="1"/>
        <v>128.29</v>
      </c>
      <c r="AX132" vm="2344">
        <f ca="1"/>
        <v>44375</v>
      </c>
      <c r="AY132" vm="2350">
        <f ca="1"/>
        <v>103.29</v>
      </c>
      <c r="BE132" vm="2344">
        <f ca="1"/>
        <v>44375</v>
      </c>
      <c r="BF132" vm="2351">
        <f ca="1"/>
        <v>82.88</v>
      </c>
      <c r="BL132" vm="2344">
        <f ca="1"/>
        <v>44375</v>
      </c>
      <c r="BM132" vm="2352">
        <f ca="1"/>
        <v>102.68</v>
      </c>
      <c r="BS132" vm="2344">
        <f ca="1"/>
        <v>44375</v>
      </c>
      <c r="BT132" vm="2353">
        <f ca="1"/>
        <v>149.86000000000001</v>
      </c>
      <c r="BZ132" vm="2344">
        <f ca="1"/>
        <v>44375</v>
      </c>
      <c r="CA132" vm="2354">
        <f ca="1"/>
        <v>64.02</v>
      </c>
      <c r="CG132" vm="2344">
        <f ca="1"/>
        <v>44375</v>
      </c>
      <c r="CH132" vm="2355">
        <f ca="1"/>
        <v>43.42</v>
      </c>
      <c r="CN132" vm="2344">
        <f ca="1"/>
        <v>44375</v>
      </c>
      <c r="CO132" vm="2356">
        <f ca="1"/>
        <v>73.959999999999994</v>
      </c>
      <c r="CU132" vm="2344">
        <f ca="1"/>
        <v>44375</v>
      </c>
      <c r="CV132" vm="2357">
        <f ca="1"/>
        <v>129.9</v>
      </c>
      <c r="DB132" vm="2344">
        <f ca="1"/>
        <v>44375</v>
      </c>
      <c r="DC132" vm="2358">
        <f ca="1"/>
        <v>21.34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FD48-8F21-40FC-9242-803D33C9BCDD}">
  <sheetPr codeName="Sheet3"/>
  <dimension ref="B4:AC47"/>
  <sheetViews>
    <sheetView workbookViewId="0">
      <selection activeCell="AC26" sqref="AC26"/>
    </sheetView>
  </sheetViews>
  <sheetFormatPr defaultRowHeight="15" x14ac:dyDescent="0.25"/>
  <cols>
    <col min="28" max="28" width="14.140625" customWidth="1"/>
    <col min="29" max="29" width="12.5703125" customWidth="1"/>
  </cols>
  <sheetData>
    <row r="4" spans="29:29" x14ac:dyDescent="0.25">
      <c r="AC4" s="1"/>
    </row>
    <row r="5" spans="29:29" x14ac:dyDescent="0.25">
      <c r="AC5" s="1"/>
    </row>
    <row r="6" spans="29:29" x14ac:dyDescent="0.25">
      <c r="AC6" s="1"/>
    </row>
    <row r="7" spans="29:29" x14ac:dyDescent="0.25">
      <c r="AC7" s="2"/>
    </row>
    <row r="8" spans="29:29" x14ac:dyDescent="0.25">
      <c r="AC8" s="2"/>
    </row>
    <row r="9" spans="29:29" x14ac:dyDescent="0.25">
      <c r="AC9" s="2"/>
    </row>
    <row r="10" spans="29:29" x14ac:dyDescent="0.25">
      <c r="AC10" s="2"/>
    </row>
    <row r="11" spans="29:29" x14ac:dyDescent="0.25">
      <c r="AC11" s="2"/>
    </row>
    <row r="12" spans="29:29" x14ac:dyDescent="0.25">
      <c r="AC12" s="2"/>
    </row>
    <row r="46" spans="2:18" x14ac:dyDescent="0.25">
      <c r="B46" s="3" t="str" cm="1">
        <f t="array" aca="1" ref="B46:B47" ca="1">data!C1:C2</f>
        <v>SPY w</v>
      </c>
      <c r="C46" s="3" t="str" cm="1">
        <f t="array" aca="1" ref="C46:C47" ca="1">data!J1:J2</f>
        <v>XLC w</v>
      </c>
      <c r="D46" s="3" t="str" cm="1">
        <f t="array" aca="1" ref="D46:D47" ca="1">data!Q1:Q2</f>
        <v>XLY w</v>
      </c>
      <c r="E46" s="3" t="str" cm="1">
        <f t="array" aca="1" ref="E46:E47" ca="1">data!X1:X2</f>
        <v>XLP w</v>
      </c>
      <c r="F46" s="3" t="str" cm="1">
        <f t="array" aca="1" ref="F46:F47" ca="1">data!AE1:AE2</f>
        <v>XLE w</v>
      </c>
      <c r="G46" s="3" t="str" cm="1">
        <f t="array" aca="1" ref="G46:G47" ca="1">data!AL1:AL2</f>
        <v>XLF w</v>
      </c>
      <c r="H46" s="3" t="str" cm="1">
        <f t="array" aca="1" ref="H46:H47" ca="1">data!AS1:AS2</f>
        <v>XLV w</v>
      </c>
      <c r="I46" s="3" t="str" cm="1">
        <f t="array" aca="1" ref="I46:I47" ca="1">data!AZ1:AZ2</f>
        <v>XLI w</v>
      </c>
      <c r="J46" s="3" t="str" cm="1">
        <f t="array" aca="1" ref="J46:J47" ca="1">data!BG1:BG2</f>
        <v>XLB w</v>
      </c>
      <c r="K46" s="3" t="str" cm="1">
        <f t="array" aca="1" ref="K46:K47" ca="1">data!BN1:BN2</f>
        <v>IYR w</v>
      </c>
      <c r="L46" s="3" t="str" cm="1">
        <f t="array" aca="1" ref="L46:L47" ca="1">data!BU1:BU2</f>
        <v>XLK w</v>
      </c>
      <c r="M46" s="3" t="str" cm="1">
        <f t="array" aca="1" ref="M46:M47" ca="1">data!CB1:CB2</f>
        <v>XLU w</v>
      </c>
      <c r="N46" s="3" t="str" cm="1">
        <f t="array" aca="1" ref="N46:N47" ca="1">data!CI1:CI2</f>
        <v>XME w</v>
      </c>
      <c r="O46" s="3" t="str" cm="1">
        <f t="array" aca="1" ref="O46:O47" ca="1">data!CP1:CP2</f>
        <v>XHB w</v>
      </c>
      <c r="P46" s="3" t="str" cm="1">
        <f t="array" aca="1" ref="P46:P47" ca="1">data!CW1:CW2</f>
        <v>SMH w</v>
      </c>
      <c r="Q46" s="3" t="str" cm="1">
        <f t="array" aca="1" ref="Q46:Q47" ca="1">data!DD1:DD2</f>
        <v>URA w</v>
      </c>
      <c r="R46" s="3" t="str" cm="1">
        <f t="array" aca="1" ref="R46:R47" ca="1">data!DK1:DK2</f>
        <v>BTCUSD w</v>
      </c>
    </row>
    <row r="47" spans="2:18" x14ac:dyDescent="0.25">
      <c r="B47" s="4">
        <f ca="1"/>
        <v>6.0382138710018234E-3</v>
      </c>
      <c r="C47" s="1">
        <f ca="1"/>
        <v>3.9939402286187338E-3</v>
      </c>
      <c r="D47" s="1">
        <f ca="1"/>
        <v>7.6888789837309115E-3</v>
      </c>
      <c r="E47" s="1">
        <f ca="1"/>
        <v>8.8458298230833406E-3</v>
      </c>
      <c r="F47" s="1">
        <f ca="1"/>
        <v>4.1186161449752214E-3</v>
      </c>
      <c r="G47" s="1">
        <f ca="1"/>
        <v>7.2308516336367437E-3</v>
      </c>
      <c r="H47" s="1">
        <f ca="1"/>
        <v>6.4434898533548808E-3</v>
      </c>
      <c r="I47" s="1">
        <f ca="1"/>
        <v>8.5742066648987793E-3</v>
      </c>
      <c r="J47" s="1">
        <f ca="1"/>
        <v>7.1261682242990589E-3</v>
      </c>
      <c r="K47" s="1">
        <f ca="1"/>
        <v>1.2888301387970938E-2</v>
      </c>
      <c r="L47" s="1">
        <f ca="1"/>
        <v>4.1135121062222963E-3</v>
      </c>
      <c r="M47" s="1">
        <f ca="1"/>
        <v>5.4295752155861295E-3</v>
      </c>
      <c r="N47" s="1">
        <f ca="1"/>
        <v>1.036695738028625E-2</v>
      </c>
      <c r="O47" s="1">
        <f ca="1"/>
        <v>9.1004184100418883E-3</v>
      </c>
      <c r="P47" s="1">
        <f ca="1"/>
        <v>1.4889196675900348E-2</v>
      </c>
      <c r="Q47" s="1">
        <f ca="1"/>
        <v>-2.0325203252032089E-3</v>
      </c>
      <c r="R47" s="1">
        <f ca="1"/>
        <v>-7.8876974782230956E-3</v>
      </c>
    </row>
  </sheetData>
  <conditionalFormatting sqref="B47:R4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DE76-27DD-436D-9806-90DAD6DBC94E}">
  <sheetPr codeName="Sheet4"/>
  <dimension ref="B46:R47"/>
  <sheetViews>
    <sheetView workbookViewId="0">
      <selection activeCell="AD27" sqref="AD27"/>
    </sheetView>
  </sheetViews>
  <sheetFormatPr defaultRowHeight="15" x14ac:dyDescent="0.25"/>
  <sheetData>
    <row r="46" spans="2:18" x14ac:dyDescent="0.25">
      <c r="B46" s="3" t="str" cm="1">
        <f t="array" aca="1" ref="B46:B47" ca="1">data!D1:D2</f>
        <v>SPY m</v>
      </c>
      <c r="C46" s="3" t="str" cm="1">
        <f t="array" aca="1" ref="C46:C47" ca="1">data!K1:K2</f>
        <v>XLC m</v>
      </c>
      <c r="D46" s="3" t="str" cm="1">
        <f t="array" aca="1" ref="D46:D47" ca="1">data!R1:R2</f>
        <v>XLY m</v>
      </c>
      <c r="E46" s="3" t="str" cm="1">
        <f t="array" aca="1" ref="E46:E47" ca="1">data!Y1:Y2</f>
        <v>XLP m</v>
      </c>
      <c r="F46" s="3" t="str" cm="1">
        <f t="array" aca="1" ref="F46:F47" ca="1">data!AF1:AF2</f>
        <v>XLE m</v>
      </c>
      <c r="G46" s="3" t="str" cm="1">
        <f t="array" aca="1" ref="G46:G47" ca="1">data!AM1:AM2</f>
        <v>XLF m</v>
      </c>
      <c r="H46" s="3" t="str" cm="1">
        <f t="array" aca="1" ref="H46:H47" ca="1">data!AT1:AT2</f>
        <v>XLV m</v>
      </c>
      <c r="I46" s="3" t="str" cm="1">
        <f t="array" aca="1" ref="I46:I47" ca="1">data!BA1:BA2</f>
        <v>XLI m</v>
      </c>
      <c r="J46" s="3" t="str" cm="1">
        <f t="array" aca="1" ref="J46:J47" ca="1">data!BH1:BH2</f>
        <v>XLB m</v>
      </c>
      <c r="K46" s="3" t="str" cm="1">
        <f t="array" aca="1" ref="K46:K47" ca="1">data!BO1:BO2</f>
        <v>IYR m</v>
      </c>
      <c r="L46" s="3" t="str" cm="1">
        <f t="array" aca="1" ref="L46:L47" ca="1">data!BV1:BV2</f>
        <v>XLK m</v>
      </c>
      <c r="M46" s="3" t="str" cm="1">
        <f t="array" aca="1" ref="M46:M47" ca="1">data!CC1:CC2</f>
        <v>XLU m</v>
      </c>
      <c r="N46" s="3" t="str" cm="1">
        <f t="array" aca="1" ref="N46:N47" ca="1">data!CJ1:CJ2</f>
        <v>XME m</v>
      </c>
      <c r="O46" s="3" t="str" cm="1">
        <f t="array" aca="1" ref="O46:O47" ca="1">data!CQ1:CQ2</f>
        <v>XHB m</v>
      </c>
      <c r="P46" s="3" t="str" cm="1">
        <f t="array" aca="1" ref="P46:P47" ca="1">data!CX1:CX2</f>
        <v>SMH m</v>
      </c>
      <c r="Q46" s="3" t="str" cm="1">
        <f t="array" aca="1" ref="Q46:Q47" ca="1">data!DE1:DE2</f>
        <v>URA m</v>
      </c>
      <c r="R46" s="3" t="str" cm="1">
        <f t="array" aca="1" ref="R46:R47" ca="1">data!DL1:DL2</f>
        <v>BTCUSD m</v>
      </c>
    </row>
    <row r="47" spans="2:18" x14ac:dyDescent="0.25">
      <c r="B47" s="4">
        <f ca="1"/>
        <v>3.7922021346111889E-2</v>
      </c>
      <c r="C47" s="1">
        <f ca="1"/>
        <v>4.2769274781862529E-2</v>
      </c>
      <c r="D47" s="1">
        <f ca="1"/>
        <v>5.7104447951370679E-2</v>
      </c>
      <c r="E47" s="1">
        <f ca="1"/>
        <v>1.2684989429175356E-2</v>
      </c>
      <c r="F47" s="1">
        <f ca="1"/>
        <v>3.6462008939073427E-3</v>
      </c>
      <c r="G47" s="1">
        <f ca="1"/>
        <v>3.9811998894111078E-2</v>
      </c>
      <c r="H47" s="1">
        <f ca="1"/>
        <v>3.0797238868239197E-2</v>
      </c>
      <c r="I47" s="1">
        <f ca="1"/>
        <v>4.9291888909324989E-2</v>
      </c>
      <c r="J47" s="1">
        <f ca="1"/>
        <v>3.431313737252549E-2</v>
      </c>
      <c r="K47" s="1">
        <f ca="1"/>
        <v>6.2146240036964423E-2</v>
      </c>
      <c r="L47" s="1">
        <f ca="1"/>
        <v>3.9120594891690862E-2</v>
      </c>
      <c r="M47" s="1">
        <f ca="1"/>
        <v>-8.9721391468597558E-3</v>
      </c>
      <c r="N47" s="1">
        <f ca="1"/>
        <v>9.1555555555555529E-2</v>
      </c>
      <c r="O47" s="1">
        <f ca="1"/>
        <v>0.12883220219985966</v>
      </c>
      <c r="P47" s="1">
        <f ca="1"/>
        <v>9.1416868367157067E-2</v>
      </c>
      <c r="Q47" s="1">
        <f ca="1"/>
        <v>1.7968210089841036E-2</v>
      </c>
      <c r="R47" s="1">
        <f ca="1"/>
        <v>0.11857503737691395</v>
      </c>
    </row>
  </sheetData>
  <conditionalFormatting sqref="B47:R4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ED12-498B-4C12-8752-271A39100005}">
  <sheetPr codeName="Sheet5"/>
  <dimension ref="B46:R47"/>
  <sheetViews>
    <sheetView workbookViewId="0">
      <selection activeCell="AB27" sqref="AB27"/>
    </sheetView>
  </sheetViews>
  <sheetFormatPr defaultRowHeight="15" x14ac:dyDescent="0.25"/>
  <sheetData>
    <row r="46" spans="2:18" x14ac:dyDescent="0.25">
      <c r="B46" s="3" t="str" cm="1">
        <f t="array" aca="1" ref="B46:B47" ca="1">data!E1:E2</f>
        <v>SPY q</v>
      </c>
      <c r="C46" s="3" t="str" cm="1">
        <f t="array" aca="1" ref="C46:C47" ca="1">data!L1:L2</f>
        <v>XLC q</v>
      </c>
      <c r="D46" s="3" t="str" cm="1">
        <f t="array" aca="1" ref="D46:D47" ca="1">data!S1:S2</f>
        <v>XLY q</v>
      </c>
      <c r="E46" s="3" t="str" cm="1">
        <f t="array" aca="1" ref="E46:E47" ca="1">data!Z1:Z2</f>
        <v>XLP q</v>
      </c>
      <c r="F46" s="3" t="str" cm="1">
        <f t="array" aca="1" ref="F46:F47" ca="1">data!AG1:AG2</f>
        <v>XLE q</v>
      </c>
      <c r="G46" s="3" t="str" cm="1">
        <f t="array" aca="1" ref="G46:G47" ca="1">data!AN1:AN2</f>
        <v>XLF q</v>
      </c>
      <c r="H46" s="3" t="str" cm="1">
        <f t="array" aca="1" ref="H46:H47" ca="1">data!AU1:AU2</f>
        <v>XLV q</v>
      </c>
      <c r="I46" s="3" t="str" cm="1">
        <f t="array" aca="1" ref="I46:I47" ca="1">data!BB1:BB2</f>
        <v>XLI q</v>
      </c>
      <c r="J46" s="3" t="str" cm="1">
        <f t="array" aca="1" ref="J46:J47" ca="1">data!BI1:BI2</f>
        <v>XLB q</v>
      </c>
      <c r="K46" s="3" t="str" cm="1">
        <f t="array" aca="1" ref="K46:K47" ca="1">data!BP1:BP2</f>
        <v>IYR q</v>
      </c>
      <c r="L46" s="3" t="str" cm="1">
        <f t="array" aca="1" ref="L46:L47" ca="1">data!BW1:BW2</f>
        <v>XLK q</v>
      </c>
      <c r="M46" s="3" t="str" cm="1">
        <f t="array" aca="1" ref="M46:M47" ca="1">data!CD1:CD2</f>
        <v>XLU q</v>
      </c>
      <c r="N46" s="3" t="str" cm="1">
        <f t="array" aca="1" ref="N46:N47" ca="1">data!CK1:CK2</f>
        <v>XME q</v>
      </c>
      <c r="O46" s="3" t="str" cm="1">
        <f t="array" aca="1" ref="O46:O47" ca="1">data!CR1:CR2</f>
        <v>XHB q</v>
      </c>
      <c r="P46" s="3" t="str" cm="1">
        <f t="array" aca="1" ref="P46:P47" ca="1">data!CY1:CY2</f>
        <v>SMH q</v>
      </c>
      <c r="Q46" s="3" t="str" cm="1">
        <f t="array" aca="1" ref="Q46:Q47" ca="1">data!DF1:DF2</f>
        <v>URA q</v>
      </c>
      <c r="R46" s="3" t="str" cm="1">
        <f t="array" aca="1" ref="R46:R47" ca="1">data!DM1:DM2</f>
        <v>BTCUSD q</v>
      </c>
    </row>
    <row r="47" spans="2:18" x14ac:dyDescent="0.25">
      <c r="B47" s="4">
        <f ca="1"/>
        <v>0.11469542434733782</v>
      </c>
      <c r="C47" s="1">
        <f ca="1"/>
        <v>0.11178892786335234</v>
      </c>
      <c r="D47" s="1">
        <f ca="1"/>
        <v>0.12349360168965104</v>
      </c>
      <c r="E47" s="1">
        <f ca="1"/>
        <v>4.4179625054497774E-2</v>
      </c>
      <c r="F47" s="1">
        <f ca="1"/>
        <v>-5.5979643765903329E-2</v>
      </c>
      <c r="G47" s="1">
        <f ca="1"/>
        <v>0.13385589388001198</v>
      </c>
      <c r="H47" s="1">
        <f ca="1"/>
        <v>5.5538294236445365E-2</v>
      </c>
      <c r="I47" s="1">
        <f ca="1"/>
        <v>0.1254685342276583</v>
      </c>
      <c r="J47" s="1">
        <f ca="1"/>
        <v>9.7517504774029234E-2</v>
      </c>
      <c r="K47" s="1">
        <f ca="1"/>
        <v>0.17673406705912467</v>
      </c>
      <c r="L47" s="1">
        <f ca="1"/>
        <v>0.17635576160556332</v>
      </c>
      <c r="M47" s="1">
        <f ca="1"/>
        <v>6.8386220940098441E-2</v>
      </c>
      <c r="N47" s="1">
        <f ca="1"/>
        <v>0.16952380952380949</v>
      </c>
      <c r="O47" s="1">
        <f ca="1"/>
        <v>0.25989290844978463</v>
      </c>
      <c r="P47" s="1">
        <f ca="1"/>
        <v>0.21299489584770331</v>
      </c>
      <c r="Q47" s="1">
        <f ca="1"/>
        <v>8.9497041420118412E-2</v>
      </c>
      <c r="R47" s="1">
        <f ca="1"/>
        <v>0.63491023516198586</v>
      </c>
    </row>
  </sheetData>
  <conditionalFormatting sqref="B47:R4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C151-3D09-4A5F-9EBD-95930D2A718A}">
  <sheetPr codeName="Sheet6"/>
  <dimension ref="B46:R47"/>
  <sheetViews>
    <sheetView workbookViewId="0">
      <selection activeCell="AB24" sqref="AB24"/>
    </sheetView>
  </sheetViews>
  <sheetFormatPr defaultRowHeight="15" x14ac:dyDescent="0.25"/>
  <sheetData>
    <row r="46" spans="2:18" x14ac:dyDescent="0.25">
      <c r="B46" s="3" t="str" cm="1">
        <f t="array" aca="1" ref="B46:B47" ca="1">data!F1:F2</f>
        <v>SPY y</v>
      </c>
      <c r="C46" s="3" t="str" cm="1">
        <f t="array" aca="1" ref="C46:C47" ca="1">data!M1:M2</f>
        <v>XLC y</v>
      </c>
      <c r="D46" s="3" t="str" cm="1">
        <f t="array" aca="1" ref="D46:D47" ca="1">data!T1:T2</f>
        <v>XLY y</v>
      </c>
      <c r="E46" s="3" t="str" cm="1">
        <f t="array" aca="1" ref="E46:E47" ca="1">data!AA1:AA2</f>
        <v>XLP y</v>
      </c>
      <c r="F46" s="3" t="str" cm="1">
        <f t="array" aca="1" ref="F46:F47" ca="1">data!AH1:AH2</f>
        <v>XLE y</v>
      </c>
      <c r="G46" s="3" t="str" cm="1">
        <f t="array" aca="1" ref="G46:G47" ca="1">data!AO1:AO2</f>
        <v>XLF y</v>
      </c>
      <c r="H46" s="3" t="str" cm="1">
        <f t="array" aca="1" ref="H46:H47" ca="1">data!AV1:AV2</f>
        <v>XLV y</v>
      </c>
      <c r="I46" s="3" t="str" cm="1">
        <f t="array" aca="1" ref="I46:I47" ca="1">data!BC1:BC2</f>
        <v>XLI y</v>
      </c>
      <c r="J46" s="3" t="str" cm="1">
        <f t="array" aca="1" ref="J46:J47" ca="1">data!BJ1:BJ2</f>
        <v>XLB y</v>
      </c>
      <c r="K46" s="3" t="str" cm="1">
        <f t="array" aca="1" ref="K46:K47" ca="1">data!BQ1:BQ2</f>
        <v>IYR y</v>
      </c>
      <c r="L46" s="3" t="str" cm="1">
        <f t="array" aca="1" ref="L46:L47" ca="1">data!BX1:BX2</f>
        <v>XLK y</v>
      </c>
      <c r="M46" s="3" t="str" cm="1">
        <f t="array" aca="1" ref="M46:M47" ca="1">data!CE1:CE2</f>
        <v>XLU y</v>
      </c>
      <c r="N46" s="3" t="str" cm="1">
        <f t="array" aca="1" ref="N46:N47" ca="1">data!CL1:CL2</f>
        <v>XME y</v>
      </c>
      <c r="O46" s="3" t="str" cm="1">
        <f t="array" aca="1" ref="O46:O47" ca="1">data!CS1:CS2</f>
        <v>XHB y</v>
      </c>
      <c r="P46" s="3" t="str" cm="1">
        <f t="array" aca="1" ref="P46:P47" ca="1">data!CZ1:CZ2</f>
        <v>SMH y</v>
      </c>
      <c r="Q46" s="3" t="str" cm="1">
        <f t="array" aca="1" ref="Q46:Q47" ca="1">data!DG1:DG2</f>
        <v>URA y</v>
      </c>
      <c r="R46" s="3" t="str" cm="1">
        <f t="array" aca="1" ref="R46:R47" ca="1">data!DN1:DN2</f>
        <v>BTCUSD y</v>
      </c>
    </row>
    <row r="47" spans="2:18" x14ac:dyDescent="0.25">
      <c r="B47" s="4">
        <f ca="1"/>
        <v>0.24600580498391858</v>
      </c>
      <c r="C47" s="1">
        <f ca="1"/>
        <v>0.51906647218170454</v>
      </c>
      <c r="D47" s="1">
        <f ca="1"/>
        <v>0.4002787240631776</v>
      </c>
      <c r="E47" s="1">
        <f ca="1"/>
        <v>-3.6217303822937669E-2</v>
      </c>
      <c r="F47" s="1">
        <f ca="1"/>
        <v>-2.4465531039213451E-2</v>
      </c>
      <c r="G47" s="1">
        <f ca="1"/>
        <v>9.9707602339181176E-2</v>
      </c>
      <c r="H47" s="1">
        <f ca="1"/>
        <v>2.9444239970549902E-4</v>
      </c>
      <c r="I47" s="1">
        <f ca="1"/>
        <v>0.16179615110477549</v>
      </c>
      <c r="J47" s="1">
        <f ca="1"/>
        <v>0.10980947476827994</v>
      </c>
      <c r="K47" s="1">
        <f ca="1"/>
        <v>9.2172467038840786E-2</v>
      </c>
      <c r="L47" s="1">
        <f ca="1"/>
        <v>0.54966248794599815</v>
      </c>
      <c r="M47" s="1">
        <f ca="1"/>
        <v>-0.10695035460992906</v>
      </c>
      <c r="N47" s="1">
        <f ca="1"/>
        <v>0.23268419995984735</v>
      </c>
      <c r="O47" s="1">
        <f ca="1"/>
        <v>0.59930371352785139</v>
      </c>
      <c r="P47" s="1">
        <f ca="1"/>
        <v>0.73312309056864111</v>
      </c>
      <c r="Q47" s="1">
        <f ca="1"/>
        <v>0.4671314741035858</v>
      </c>
      <c r="R47" s="1">
        <f ca="1"/>
        <v>1.5809298817842046</v>
      </c>
    </row>
  </sheetData>
  <conditionalFormatting sqref="B47:R4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</vt:lpstr>
      <vt:lpstr>data</vt:lpstr>
      <vt:lpstr>week</vt:lpstr>
      <vt:lpstr>month</vt:lpstr>
      <vt:lpstr>quarter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Stadelman</dc:creator>
  <cp:lastModifiedBy>Daniel Stadelman</cp:lastModifiedBy>
  <dcterms:created xsi:type="dcterms:W3CDTF">2023-11-25T18:55:23Z</dcterms:created>
  <dcterms:modified xsi:type="dcterms:W3CDTF">2023-12-28T19:58:40Z</dcterms:modified>
</cp:coreProperties>
</file>