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CVRP\plots_and_data\"/>
    </mc:Choice>
  </mc:AlternateContent>
  <xr:revisionPtr revIDLastSave="0" documentId="13_ncr:1_{5FFB488E-A272-4F35-B20D-77D1D782D822}" xr6:coauthVersionLast="47" xr6:coauthVersionMax="47" xr10:uidLastSave="{00000000-0000-0000-0000-000000000000}"/>
  <bookViews>
    <workbookView xWindow="28680" yWindow="-120" windowWidth="29040" windowHeight="15840" firstSheet="10" activeTab="16" xr2:uid="{00000000-000D-0000-FFFF-FFFF00000000}"/>
  </bookViews>
  <sheets>
    <sheet name="data_BMCTS_49_64_80" sheetId="17" r:id="rId1"/>
    <sheet name="data_BMCTS_49_64_40" sheetId="16" r:id="rId2"/>
    <sheet name="data_BMCTS_49_64_20" sheetId="15" r:id="rId3"/>
    <sheet name="data_BMCTS_49_64_10" sheetId="14" r:id="rId4"/>
    <sheet name="data_BMCTS_49_16_80" sheetId="13" r:id="rId5"/>
    <sheet name="data_BMCTS_49_16_40" sheetId="12" r:id="rId6"/>
    <sheet name="data_BMCTS_49_16_20" sheetId="11" r:id="rId7"/>
    <sheet name="data_BMCTS_49_16_10" sheetId="10" r:id="rId8"/>
    <sheet name="data_BMCTS_49_4_80" sheetId="9" r:id="rId9"/>
    <sheet name="data_BMCTS_49_4_40" sheetId="8" r:id="rId10"/>
    <sheet name="data_BMCTS_49_4_20" sheetId="7" r:id="rId11"/>
    <sheet name="data_BMCTS_49_4_10" sheetId="6" r:id="rId12"/>
    <sheet name="data_BMCTS_49_1_80" sheetId="5" r:id="rId13"/>
    <sheet name="data_BMCTS_49_1_40" sheetId="4" r:id="rId14"/>
    <sheet name="data_BMCTS_49_1_20" sheetId="3" r:id="rId15"/>
    <sheet name="data_BMCTS_49_1_10" sheetId="2" r:id="rId16"/>
    <sheet name="Testy" sheetId="1" r:id="rId17"/>
    <sheet name="Wykresy" sheetId="19" r:id="rId18"/>
  </sheets>
  <externalReferences>
    <externalReference r:id="rId19"/>
  </externalReferences>
  <definedNames>
    <definedName name="ExternalData_1" localSheetId="15" hidden="1">data_BMCTS_49_1_10!$A$1:$K$101</definedName>
    <definedName name="ExternalData_10" localSheetId="6" hidden="1">data_BMCTS_49_16_20!$A$1:$K$101</definedName>
    <definedName name="ExternalData_11" localSheetId="5" hidden="1">data_BMCTS_49_16_40!$A$1:$K$101</definedName>
    <definedName name="ExternalData_12" localSheetId="4" hidden="1">data_BMCTS_49_16_80!$A$1:$K$101</definedName>
    <definedName name="ExternalData_13" localSheetId="3" hidden="1">data_BMCTS_49_64_10!$A$1:$K$101</definedName>
    <definedName name="ExternalData_14" localSheetId="2" hidden="1">data_BMCTS_49_64_20!$A$1:$K$101</definedName>
    <definedName name="ExternalData_15" localSheetId="1" hidden="1">data_BMCTS_49_64_40!$A$1:$K$101</definedName>
    <definedName name="ExternalData_16" localSheetId="0" hidden="1">data_BMCTS_49_64_80!$A$1:$K$101</definedName>
    <definedName name="ExternalData_2" localSheetId="14" hidden="1">data_BMCTS_49_1_20!$A$1:$K$101</definedName>
    <definedName name="ExternalData_3" localSheetId="13" hidden="1">data_BMCTS_49_1_40!$A$1:$K$101</definedName>
    <definedName name="ExternalData_4" localSheetId="12" hidden="1">data_BMCTS_49_1_80!$A$1:$K$101</definedName>
    <definedName name="ExternalData_5" localSheetId="11" hidden="1">data_BMCTS_49_4_10!$A$1:$K$101</definedName>
    <definedName name="ExternalData_6" localSheetId="10" hidden="1">data_BMCTS_49_4_20!$A$1:$K$101</definedName>
    <definedName name="ExternalData_7" localSheetId="9" hidden="1">data_BMCTS_49_4_40!$A$1:$K$101</definedName>
    <definedName name="ExternalData_8" localSheetId="8" hidden="1">data_BMCTS_49_4_80!$A$1:$K$101</definedName>
    <definedName name="ExternalData_9" localSheetId="7" hidden="1">data_BMCTS_49_16_10!$A$1:$K$101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19" l="1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D3" i="19"/>
  <c r="C3" i="19"/>
  <c r="B3" i="19"/>
  <c r="A3" i="19"/>
  <c r="N6" i="19"/>
  <c r="M6" i="19"/>
  <c r="L6" i="19"/>
  <c r="K6" i="19"/>
  <c r="N5" i="19"/>
  <c r="M5" i="19"/>
  <c r="L5" i="19"/>
  <c r="K5" i="19"/>
  <c r="N4" i="19"/>
  <c r="M4" i="19"/>
  <c r="L4" i="19"/>
  <c r="K4" i="19"/>
  <c r="N3" i="19"/>
  <c r="M3" i="19"/>
  <c r="L3" i="19"/>
  <c r="K3" i="19"/>
  <c r="Q5" i="1" l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D868E-3BFF-49DB-BB88-199AFCBF4F6A}" keepAlive="1" name="Zapytanie — data_BMCTS_49_1_10" description="Połączenie z zapytaniem „data_BMCTS_49_1_10” w skoroszycie." type="5" refreshedVersion="8" background="1" saveData="1">
    <dbPr connection="Provider=Microsoft.Mashup.OleDb.1;Data Source=$Workbook$;Location=data_BMCTS_49_1_10;Extended Properties=&quot;&quot;" command="SELECT * FROM [data_BMCTS_49_1_10]"/>
  </connection>
  <connection id="2" xr16:uid="{AF75DBC0-5E8A-4BC0-AB96-51E3C8F79AB8}" keepAlive="1" name="Zapytanie — data_BMCTS_49_1_20" description="Połączenie z zapytaniem „data_BMCTS_49_1_20” w skoroszycie." type="5" refreshedVersion="8" background="1" saveData="1">
    <dbPr connection="Provider=Microsoft.Mashup.OleDb.1;Data Source=$Workbook$;Location=data_BMCTS_49_1_20;Extended Properties=&quot;&quot;" command="SELECT * FROM [data_BMCTS_49_1_20]"/>
  </connection>
  <connection id="3" xr16:uid="{374E3075-11B5-44EA-815C-DE974E356515}" keepAlive="1" name="Zapytanie — data_BMCTS_49_1_40" description="Połączenie z zapytaniem „data_BMCTS_49_1_40” w skoroszycie." type="5" refreshedVersion="8" background="1" saveData="1">
    <dbPr connection="Provider=Microsoft.Mashup.OleDb.1;Data Source=$Workbook$;Location=data_BMCTS_49_1_40;Extended Properties=&quot;&quot;" command="SELECT * FROM [data_BMCTS_49_1_40]"/>
  </connection>
  <connection id="4" xr16:uid="{ECAF309A-AA1E-4BF8-85D9-710AF40DF849}" keepAlive="1" name="Zapytanie — data_BMCTS_49_1_80" description="Połączenie z zapytaniem „data_BMCTS_49_1_80” w skoroszycie." type="5" refreshedVersion="8" background="1" saveData="1">
    <dbPr connection="Provider=Microsoft.Mashup.OleDb.1;Data Source=$Workbook$;Location=data_BMCTS_49_1_80;Extended Properties=&quot;&quot;" command="SELECT * FROM [data_BMCTS_49_1_80]"/>
  </connection>
  <connection id="5" xr16:uid="{8E72CD16-8298-4B6C-8143-85D7DD3896FB}" keepAlive="1" name="Zapytanie — data_BMCTS_49_16_10" description="Połączenie z zapytaniem „data_BMCTS_49_16_10” w skoroszycie." type="5" refreshedVersion="8" background="1" saveData="1">
    <dbPr connection="Provider=Microsoft.Mashup.OleDb.1;Data Source=$Workbook$;Location=data_BMCTS_49_16_10;Extended Properties=&quot;&quot;" command="SELECT * FROM [data_BMCTS_49_16_10]"/>
  </connection>
  <connection id="6" xr16:uid="{6BF649EF-395D-4869-AB94-AF00C9D5374D}" keepAlive="1" name="Zapytanie — data_BMCTS_49_16_20" description="Połączenie z zapytaniem „data_BMCTS_49_16_20” w skoroszycie." type="5" refreshedVersion="8" background="1" saveData="1">
    <dbPr connection="Provider=Microsoft.Mashup.OleDb.1;Data Source=$Workbook$;Location=data_BMCTS_49_16_20;Extended Properties=&quot;&quot;" command="SELECT * FROM [data_BMCTS_49_16_20]"/>
  </connection>
  <connection id="7" xr16:uid="{5F023DD5-6CEF-4325-8512-6135EE7D3472}" keepAlive="1" name="Zapytanie — data_BMCTS_49_16_40" description="Połączenie z zapytaniem „data_BMCTS_49_16_40” w skoroszycie." type="5" refreshedVersion="8" background="1" saveData="1">
    <dbPr connection="Provider=Microsoft.Mashup.OleDb.1;Data Source=$Workbook$;Location=data_BMCTS_49_16_40;Extended Properties=&quot;&quot;" command="SELECT * FROM [data_BMCTS_49_16_40]"/>
  </connection>
  <connection id="8" xr16:uid="{B2732438-392B-4ADD-B3F5-34A7A6016A4C}" keepAlive="1" name="Zapytanie — data_BMCTS_49_16_80" description="Połączenie z zapytaniem „data_BMCTS_49_16_80” w skoroszycie." type="5" refreshedVersion="8" background="1" saveData="1">
    <dbPr connection="Provider=Microsoft.Mashup.OleDb.1;Data Source=$Workbook$;Location=data_BMCTS_49_16_80;Extended Properties=&quot;&quot;" command="SELECT * FROM [data_BMCTS_49_16_80]"/>
  </connection>
  <connection id="9" xr16:uid="{AD7EAE8D-0145-49EB-B562-BE33C737F9A0}" keepAlive="1" name="Zapytanie — data_BMCTS_49_4_10" description="Połączenie z zapytaniem „data_BMCTS_49_4_10” w skoroszycie." type="5" refreshedVersion="8" background="1" saveData="1">
    <dbPr connection="Provider=Microsoft.Mashup.OleDb.1;Data Source=$Workbook$;Location=data_BMCTS_49_4_10;Extended Properties=&quot;&quot;" command="SELECT * FROM [data_BMCTS_49_4_10]"/>
  </connection>
  <connection id="10" xr16:uid="{44AFA08B-1D8E-4CE7-BB68-CAE467C32D8A}" keepAlive="1" name="Zapytanie — data_BMCTS_49_4_20" description="Połączenie z zapytaniem „data_BMCTS_49_4_20” w skoroszycie." type="5" refreshedVersion="8" background="1" saveData="1">
    <dbPr connection="Provider=Microsoft.Mashup.OleDb.1;Data Source=$Workbook$;Location=data_BMCTS_49_4_20;Extended Properties=&quot;&quot;" command="SELECT * FROM [data_BMCTS_49_4_20]"/>
  </connection>
  <connection id="11" xr16:uid="{E3CE6438-60F3-4CB2-B88B-372E751CC404}" keepAlive="1" name="Zapytanie — data_BMCTS_49_4_40" description="Połączenie z zapytaniem „data_BMCTS_49_4_40” w skoroszycie." type="5" refreshedVersion="8" background="1" saveData="1">
    <dbPr connection="Provider=Microsoft.Mashup.OleDb.1;Data Source=$Workbook$;Location=data_BMCTS_49_4_40;Extended Properties=&quot;&quot;" command="SELECT * FROM [data_BMCTS_49_4_40]"/>
  </connection>
  <connection id="12" xr16:uid="{C38E4EB6-D3AB-4BAE-B609-390A524DEE48}" keepAlive="1" name="Zapytanie — data_BMCTS_49_4_80" description="Połączenie z zapytaniem „data_BMCTS_49_4_80” w skoroszycie." type="5" refreshedVersion="8" background="1" saveData="1">
    <dbPr connection="Provider=Microsoft.Mashup.OleDb.1;Data Source=$Workbook$;Location=data_BMCTS_49_4_80;Extended Properties=&quot;&quot;" command="SELECT * FROM [data_BMCTS_49_4_80]"/>
  </connection>
  <connection id="13" xr16:uid="{0C6D499C-3958-474F-9387-36F155FF087E}" keepAlive="1" name="Zapytanie — data_BMCTS_49_64_10" description="Połączenie z zapytaniem „data_BMCTS_49_64_10” w skoroszycie." type="5" refreshedVersion="8" background="1" saveData="1">
    <dbPr connection="Provider=Microsoft.Mashup.OleDb.1;Data Source=$Workbook$;Location=data_BMCTS_49_64_10;Extended Properties=&quot;&quot;" command="SELECT * FROM [data_BMCTS_49_64_10]"/>
  </connection>
  <connection id="14" xr16:uid="{6A3FB11D-C1EB-459F-ABE9-E6A1F84748ED}" keepAlive="1" name="Zapytanie — data_BMCTS_49_64_20" description="Połączenie z zapytaniem „data_BMCTS_49_64_20” w skoroszycie." type="5" refreshedVersion="8" background="1" saveData="1">
    <dbPr connection="Provider=Microsoft.Mashup.OleDb.1;Data Source=$Workbook$;Location=data_BMCTS_49_64_20;Extended Properties=&quot;&quot;" command="SELECT * FROM [data_BMCTS_49_64_20]"/>
  </connection>
  <connection id="15" xr16:uid="{E19E1166-89AA-4DCD-A8E6-7810600D5355}" keepAlive="1" name="Zapytanie — data_BMCTS_49_64_40" description="Połączenie z zapytaniem „data_BMCTS_49_64_40” w skoroszycie." type="5" refreshedVersion="8" background="1" saveData="1">
    <dbPr connection="Provider=Microsoft.Mashup.OleDb.1;Data Source=$Workbook$;Location=data_BMCTS_49_64_40;Extended Properties=&quot;&quot;" command="SELECT * FROM [data_BMCTS_49_64_40]"/>
  </connection>
  <connection id="16" xr16:uid="{64B8964D-C825-4A46-B6A4-00C50CC5248B}" keepAlive="1" name="Zapytanie — data_BMCTS_49_64_80" description="Połączenie z zapytaniem „data_BMCTS_49_64_80” w skoroszycie." type="5" refreshedVersion="8" background="1" saveData="1">
    <dbPr connection="Provider=Microsoft.Mashup.OleDb.1;Data Source=$Workbook$;Location=data_BMCTS_49_64_80;Extended Properties=&quot;&quot;" command="SELECT * FROM [data_BMCTS_49_64_80]"/>
  </connection>
</connections>
</file>

<file path=xl/sharedStrings.xml><?xml version="1.0" encoding="utf-8"?>
<sst xmlns="http://schemas.openxmlformats.org/spreadsheetml/2006/main" count="3460" uniqueCount="836">
  <si>
    <t>Column1</t>
  </si>
  <si>
    <t>OR Tools trasa</t>
  </si>
  <si>
    <t>OR Tools długość</t>
  </si>
  <si>
    <t>BMCTS trasa</t>
  </si>
  <si>
    <t>BMCTS długość</t>
  </si>
  <si>
    <t>beamwidth</t>
  </si>
  <si>
    <t>time(s)</t>
  </si>
  <si>
    <t>sel_time</t>
  </si>
  <si>
    <t>exp_time</t>
  </si>
  <si>
    <t>sim_time</t>
  </si>
  <si>
    <t>backp_time</t>
  </si>
  <si>
    <t>[0, 2, 46, 33, 0, 23, 34, 12, 1, 0, 11, 43, 15, 45, 0, 17, 20, 18, 0, 22, 9, 8, 0, 4, 36, 21, 0, 14, 37, 10, 0, 6, 7, 31, 13, 0, 38, 40, 29, 27, 0, 35, 47, 44, 32, 0, 25, 48, 16, 41, 30, 5, 0, 24, 28, 39, 19, 26, 0, 3, 42, 0]</t>
  </si>
  <si>
    <t>[0, 32, 1, 12, 34, 24, 0, 16, 41, 48, 45, 0, 25, 13, 10, 0, 37, 23, 39, 28, 38, 0, 35, 47, 18, 0, 42, 30, 15, 20, 0, 5, 14, 2, 7, 8, 44, 0, 26, 19, 31, 29, 27, 0, 9, 40, 22, 0, 4, 36, 21, 0, 11, 43, 33, 0, 3, 6, 0, 46, 17, 0]</t>
  </si>
  <si>
    <t>[0, 20, 6, 44, 9, 24, 37, 23, 14, 0, 11, 26, 45, 5, 48, 0, 36, 33, 0, 7, 16, 0, 27, 34, 40, 3, 0, 8, 29, 4, 47, 0, 22, 15, 30, 38, 31, 0, 46, 42, 12, 2, 0, 25, 17, 28, 0, 32, 21, 43, 0, 35, 13, 0, 10, 39, 1, 0, 41, 19, 18, 0]</t>
  </si>
  <si>
    <t>[0, 31, 18, 35, 13, 0, 21, 10, 2, 44, 9, 6, 0, 48, 22, 15, 45, 26, 11, 0, 32, 3, 27, 40, 0, 14, 33, 46, 0, 12, 42, 5, 0, 28, 17, 25, 0, 19, 41, 34, 0, 30, 43, 38, 0, 16, 39, 29, 37, 23, 0, 7, 24, 20, 0, 47, 4, 1, 0, 36, 8, 0]</t>
  </si>
  <si>
    <t>[0, 5, 47, 9, 0, 44, 32, 10, 0, 43, 36, 33, 38, 0, 29, 2, 22, 0, 24, 28, 15, 0, 41, 18, 0, 14, 34, 40, 0, 48, 6, 4, 19, 0, 8, 17, 7, 3, 46, 0, 27, 0, 16, 12, 1, 13, 0, 39, 11, 21, 0, 25, 20, 30, 0, 26, 23, 42, 0, 37, 45, 31, 35, 0]</t>
  </si>
  <si>
    <t>[0, 31, 32, 3, 37, 17, 0, 33, 25, 36, 0, 27, 16, 13, 0, 29, 2, 45, 48, 9, 0, 41, 5, 1, 0, 43, 4, 6, 0, 12, 28, 38, 19, 0, 21, 14, 10, 34, 0, 15, 30, 18, 8, 0, 22, 40, 0, 46, 23, 42, 0, 7, 35, 20, 0, 11, 39, 26, 0, 24, 47, 0, 44, 0]</t>
  </si>
  <si>
    <t>[0, 27, 33, 0, 36, 35, 0, 48, 29, 0, 1, 47, 34, 0, 10, 16, 14, 0, 19, 2, 26, 0, 31, 13, 9, 0, 15, 23, 5, 0, 7, 40, 45, 0, 43, 41, 6, 4, 42, 8, 0, 28, 12, 37, 0, 11, 20, 0, 25, 46, 38, 39, 18, 0, 3, 21, 44, 0, 17, 24, 0, 30, 22, 32, 0]</t>
  </si>
  <si>
    <t>[0, 9, 24, 15, 0, 5, 28, 19, 0, 34, 40, 13, 42, 41, 0, 32, 44, 21, 0, 30, 22, 31, 10, 0, 11, 18, 25, 0, 38, 23, 45, 0, 46, 37, 12, 48, 0, 35, 0, 14, 7, 0, 2, 26, 16, 0, 1, 47, 3, 0, 4, 6, 17, 0, 8, 43, 29, 0, 36, 39, 27, 0, 33, 20, 0]</t>
  </si>
  <si>
    <t>[0, 20, 8, 0, 16, 45, 14, 0, 22, 11, 0, 34, 25, 47, 31, 0, 17, 4, 13, 0, 29, 38, 3, 0, 46, 15, 9, 0, 7, 1, 43, 39, 0, 28, 21, 0, 35, 26, 37, 0, 30, 23, 19, 0, 32, 6, 18, 0, 2, 12, 44, 24, 40, 0, 5, 33, 0, 41, 42, 48, 36, 0, 27, 10, 0]</t>
  </si>
  <si>
    <t>[0, 42, 9, 11, 7, 0, 4, 30, 47, 34, 25, 0, 18, 32, 6, 0, 28, 33, 2, 0, 26, 41, 37, 0, 3, 22, 0, 13, 31, 0, 19, 17, 1, 29, 0, 10, 27, 0, 12, 44, 24, 40, 0, 16, 14, 45, 0, 39, 43, 23, 0, 46, 15, 35, 0, 21, 5, 0, 20, 8, 0, 36, 48, 38, 0]</t>
  </si>
  <si>
    <t>[0, 42, 36, 25, 0, 37, 2, 12, 0, 31, 8, 15, 0, 30, 7, 41, 0, 45, 46, 32, 0, 16, 34, 0, 24, 18, 21, 10, 0, 1, 35, 43, 13, 0, 5, 44, 6, 47, 4, 0, 28, 33, 19, 0, 48, 20, 26, 14, 0, 22, 40, 0, 3, 17, 0, 11, 27, 38, 9, 0, 39, 23, 29, 0]</t>
  </si>
  <si>
    <t>[0, 32, 4, 46, 24, 0, 13, 43, 1, 33, 0, 26, 48, 42, 41, 39, 0, 45, 34, 15, 0, 19, 9, 27, 0, 11, 23, 29, 0, 17, 28, 35, 0, 31, 3, 0, 20, 25, 38, 21, 0, 47, 2, 12, 0, 10, 14, 0, 40, 22, 0, 37, 5, 7, 0, 18, 16, 8, 0, 44, 6, 30, 36, 0]</t>
  </si>
  <si>
    <t>[0, 29, 17, 18, 0, 25, 46, 0, 28, 33, 26, 31, 0, 7, 15, 0, 14, 47, 48, 0, 24, 1, 0, 12, 44, 0, 4, 9, 27, 0, 41, 42, 0, 8, 40, 16, 21, 5, 10, 0, 43, 22, 3, 0, 6, 35, 30, 32, 45, 0, 39, 36, 11, 38, 0, 2, 23, 37, 0, 20, 19, 34, 13, 0]</t>
  </si>
  <si>
    <t>[0, 6, 35, 14, 30, 0, 25, 44, 28, 0, 2, 4, 45, 32, 0, 10, 37, 39, 36, 40, 8, 38, 0, 17, 18, 29, 0, 5, 9, 0, 31, 16, 0, 23, 33, 0, 34, 19, 13, 20, 0, 47, 46, 0, 15, 7, 0, 24, 1, 0, 41, 11, 0, 42, 12, 0, 27, 48, 21, 26, 0, 43, 22, 3, 0]</t>
  </si>
  <si>
    <t>[0, 18, 11, 13, 0, 28, 20, 5, 37, 0, 39, 19, 41, 0, 30, 16, 0, 36, 12, 42, 0, 27, 17, 0, 22, 8, 0, 46, 24, 1, 0, 25, 43, 33, 0, 32, 31, 44, 34, 0, 40, 23, 14, 47, 0, 48, 15, 0, 38, 29, 4, 10, 0, 7, 35, 21, 2, 6, 0, 3, 45, 26, 9, 0]</t>
  </si>
  <si>
    <t>[0, 28, 45, 21, 37, 0, 41, 9, 27, 0, 13, 15, 31, 0, 32, 44, 46, 24, 0, 17, 14, 23, 0, 40, 39, 19, 35, 2, 0, 48, 11, 18, 0, 22, 8, 0, 42, 12, 34, 0, 10, 16, 29, 38, 0, 4, 30, 0, 7, 25, 43, 26, 0, 47, 6, 33, 0, 5, 20, 3, 0, 1, 36, 0]</t>
  </si>
  <si>
    <t>[0, 36, 8, 23, 47, 0, 13, 35, 28, 14, 4, 0, 2, 26, 0, 9, 0, 32, 29, 40, 0, 34, 18, 41, 0, 1, 25, 3, 38, 0, 44, 42, 43, 11, 0, 46, 19, 27, 0, 24, 7, 39, 0, 33, 45, 21, 30, 37, 22, 0, 6, 15, 20, 31, 0, 17, 10, 16, 12, 5, 48, 0]</t>
  </si>
  <si>
    <t>[0, 6, 12, 44, 25, 34, 0, 18, 43, 8, 42, 22, 0, 1, 37, 32, 17, 4, 0, 20, 11, 36, 47, 48, 0, 38, 3, 23, 0, 33, 28, 29, 40, 0, 19, 27, 46, 0, 10, 16, 45, 30, 21, 0, 2, 26, 0, 31, 41, 15, 0, 13, 35, 14, 5, 0, 24, 7, 39, 0, 9, 0]</t>
  </si>
  <si>
    <t>[0, 22, 19, 0, 6, 35, 14, 0, 21, 24, 7, 0, 29, 13, 11, 39, 0, 8, 17, 12, 0, 9, 34, 41, 0, 30, 16, 0, 26, 28, 40, 3, 0, 46, 4, 45, 0, 47, 27, 38, 2, 0, 25, 0, 37, 31, 44, 20, 0, 33, 10, 48, 1, 0, 18, 15, 42, 23, 36, 0, 43, 32, 5, 0]</t>
  </si>
  <si>
    <t>[0, 12, 1, 40, 48, 33, 14, 0, 36, 46, 15, 44, 39, 47, 0, 31, 10, 0, 17, 9, 0, 18, 4, 34, 0, 35, 7, 24, 0, 21, 32, 3, 0, 19, 22, 0, 26, 29, 41, 0, 27, 2, 25, 0, 16, 30, 0, 28, 5, 43, 0, 20, 42, 23, 13, 37, 0, 38, 8, 45, 0, 6, 11, 0]</t>
  </si>
  <si>
    <t>[0, 43, 17, 35, 0, 25, 11, 34, 0, 15, 48, 26, 9, 31, 0, 37, 30, 36, 0, 16, 45, 28, 0, 20, 18, 41, 0, 44, 13, 0, 1, 27, 23, 0, 21, 38, 39, 0, 29, 42, 19, 0, 33, 14, 32, 0, 7, 47, 5, 0, 12, 3, 0, 10, 2, 40, 46, 8, 4, 0, 24, 6, 22, 0]</t>
  </si>
  <si>
    <t>[0, 43, 17, 35, 0, 20, 18, 41, 0, 40, 42, 23, 46, 4, 0, 13, 3, 0, 31, 30, 19, 0, 27, 33, 14, 24, 0, 16, 22, 48, 15, 0, 39, 38, 5, 36, 0, 25, 1, 0, 21, 37, 47, 0, 8, 29, 2, 0, 7, 10, 44, 0, 12, 34, 11, 0, 26, 45, 9, 0, 6, 32, 28, 0]</t>
  </si>
  <si>
    <t>[0, 12, 15, 47, 9, 21, 0, 13, 37, 36, 48, 16, 20, 0, 17, 18, 19, 44, 0, 27, 8, 28, 11, 0, 1, 32, 3, 0, 25, 40, 0, 7, 24, 22, 0, 46, 38, 0, 42, 43, 14, 0, 2, 39, 30, 29, 5, 0, 10, 4, 0, 35, 23, 0, 6, 31, 45, 34, 0, 26, 33, 41, 0]</t>
  </si>
  <si>
    <t>[0, 28, 13, 29, 6, 12, 8, 0, 21, 2, 39, 45, 30, 0, 25, 4, 34, 7, 0, 33, 47, 31, 27, 0, 9, 26, 5, 0, 44, 19, 18, 42, 0, 46, 48, 16, 36, 20, 0, 10, 1, 0, 3, 32, 40, 0, 38, 14, 0, 41, 15, 11, 0, 24, 22, 0, 23, 35, 0, 37, 43, 0, 17, 0]</t>
  </si>
  <si>
    <t>[0, 34, 15, 46, 0, 33, 7, 8, 4, 12, 0, 5, 25, 2, 9, 0, 14, 38, 32, 0, 24, 26, 0, 18, 29, 27, 0, 35, 21, 41, 0, 30, 17, 45, 11, 31, 0, 40, 22, 0, 23, 20, 47, 0, 39, 44, 3, 0, 43, 1, 36, 37, 19, 13, 0, 6, 42, 48, 0, 28, 16, 10, 0]</t>
  </si>
  <si>
    <t>[0, 31, 44, 1, 0, 36, 45, 41, 27, 0, 2, 4, 8, 29, 11, 0, 6, 33, 35, 12, 0, 10, 48, 22, 0, 15, 24, 0, 32, 46, 25, 0, 23, 43, 34, 28, 3, 0, 14, 18, 40, 0, 20, 0, 17, 30, 5, 21, 37, 0, 9, 7, 42, 0, 13, 26, 19, 0, 38, 47, 0, 39, 16, 0]</t>
  </si>
  <si>
    <t>[0, 15, 1, 0, 3, 6, 0, 20, 33, 48, 0, 5, 17, 8, 19, 37, 0, 27, 28, 29, 0, 21, 47, 7, 32, 0, 23, 46, 26, 25, 0, 12, 10, 0, 9, 2, 0, 31, 22, 0, 40, 43, 0, 11, 34, 42, 45, 35, 0, 14, 30, 41, 4, 39, 0, 18, 24, 44, 0, 36, 13, 38, 16, 0]</t>
  </si>
  <si>
    <t>[0, 32, 4, 42, 31, 45, 0, 8, 24, 18, 17, 19, 0, 36, 25, 22, 26, 0, 41, 38, 39, 0, 14, 9, 27, 0, 40, 6, 0, 20, 16, 33, 34, 0, 30, 47, 13, 0, 2, 29, 12, 0, 3, 35, 46, 0, 37, 5, 43, 0, 10, 15, 0, 44, 11, 48, 23, 0, 21, 7, 1, 0, 28, 0]</t>
  </si>
  <si>
    <t>[0, 1, 12, 44, 5, 0, 24, 36, 38, 25, 0, 48, 21, 0, 35, 3, 29, 0, 13, 33, 0, 30, 17, 0, 8, 41, 22, 0, 40, 11, 2, 0, 46, 37, 0, 27, 9, 19, 10, 0, 15, 18, 34, 0, 39, 4, 0, 42, 26, 43, 6, 20, 0, 23, 31, 45, 28, 14, 32, 0, 16, 7, 47, 0]</t>
  </si>
  <si>
    <t>[0, 22, 46, 1, 12, 32, 14, 0, 15, 18, 26, 43, 6, 0, 25, 7, 47, 20, 0, 34, 42, 0, 2, 10, 27, 9, 0, 37, 41, 0, 21, 48, 0, 17, 39, 0, 30, 19, 35, 0, 38, 24, 36, 45, 31, 23, 0, 4, 16, 0, 8, 11, 40, 0, 13, 33, 0, 3, 29, 5, 0, 28, 44, 0]</t>
  </si>
  <si>
    <t>[0, 26, 32, 0, 29, 24, 8, 0, 33, 31, 15, 0, 2, 9, 30, 46, 1, 28, 0, 38, 23, 42, 40, 0, 37, 25, 0, 44, 27, 16, 45, 14, 0, 39, 13, 20, 0, 35, 18, 22, 36, 0, 12, 11, 43, 0, 10, 48, 0, 17, 4, 34, 19, 0, 21, 41, 0, 3, 7, 0, 5, 6, 47, 0]</t>
  </si>
  <si>
    <t>[0, 32, 34, 35, 0, 17, 4, 19, 40, 0, 26, 11, 0, 8, 24, 29, 27, 0, 39, 12, 0, 2, 37, 43, 46, 1, 0, 33, 15, 31, 0, 5, 6, 47, 0, 44, 7, 28, 22, 36, 0, 41, 21, 0, 14, 45, 16, 42, 0, 48, 10, 0, 3, 25, 0, 18, 13, 20, 0, 23, 38, 9, 30, 0]</t>
  </si>
  <si>
    <t>[0, 28, 3, 0, 29, 40, 1, 0, 48, 27, 38, 36, 18, 0, 44, 33, 32, 19, 0, 31, 39, 17, 10, 8, 0, 21, 24, 2, 0, 46, 7, 0, 34, 20, 14, 9, 0, 37, 12, 13, 0, 41, 25, 0, 42, 22, 0, 26, 4, 16, 30, 23, 0, 47, 5, 45, 15, 6, 0, 35, 11, 43, 0]</t>
  </si>
  <si>
    <t>[0, 43, 39, 33, 24, 8, 0, 35, 10, 0, 42, 22, 6, 0, 18, 36, 12, 34, 26, 0, 13, 38, 16, 27, 48, 0, 17, 1, 11, 44, 0, 28, 3, 0, 25, 40, 0, 47, 30, 45, 15, 5, 0, 37, 20, 4, 31, 0, 21, 19, 32, 29, 0, 14, 9, 23, 0, 46, 7, 0, 2, 41, 0]</t>
  </si>
  <si>
    <t>[0, 4, 22, 33, 13, 0, 19, 47, 2, 16, 0, 48, 29, 26, 21, 43, 42, 0, 44, 35, 0, 5, 28, 24, 0, 8, 1, 45, 30, 0, 37, 27, 0, 9, 36, 12, 0, 32, 3, 18, 0, 6, 31, 15, 0, 46, 34, 7, 39, 0, 10, 17, 0, 14, 0, 25, 20, 41, 23, 0, 11, 40, 38, 0]</t>
  </si>
  <si>
    <t>[0, 22, 26, 48, 15, 43, 32, 0, 46, 8, 5, 0, 29, 17, 0, 21, 20, 18, 0, 44, 35, 13, 0, 33, 41, 23, 25, 0, 30, 3, 36, 0, 40, 9, 42, 12, 6, 0, 2, 47, 28, 7, 45, 0, 4, 16, 11, 38, 0, 37, 24, 0, 19, 27, 39, 0, 31, 10, 0, 1, 34, 0, 14, 0]</t>
  </si>
  <si>
    <t>[0, 15, 48, 1, 0, 20, 21, 0, 9, 17, 19, 45, 0, 41, 26, 8, 38, 5, 3, 16, 0, 23, 30, 4, 0, 40, 18, 0, 43, 27, 0, 46, 47, 0, 14, 7, 37, 0, 33, 39, 6, 12, 34, 28, 0, 36, 13, 10, 0, 44, 22, 2, 0, 31, 29, 42, 0, 32, 24, 25, 0, 11, 35, 0]</t>
  </si>
  <si>
    <t>[0, 28, 2, 6, 12, 18, 0, 16, 5, 41, 8, 21, 3, 0, 36, 25, 24, 32, 0, 47, 17, 39, 33, 0, 26, 20, 0, 31, 13, 42, 0, 29, 35, 1, 0, 27, 43, 0, 40, 4, 30, 0, 10, 11, 0, 15, 48, 44, 0, 14, 7, 37, 0, 45, 19, 9, 0, 22, 23, 0, 46, 34, 38, 0]</t>
  </si>
  <si>
    <t>[0, 23, 3, 48, 35, 0, 39, 38, 17, 0, 25, 15, 0, 42, 47, 40, 0, 41, 37, 2, 13, 8, 7, 0, 30, 11, 5, 0, 28, 34, 21, 45, 18, 0, 10, 29, 44, 6, 0, 46, 24, 0, 14, 36, 31, 0, 1, 27, 16, 33, 0, 22, 43, 20, 0, 9, 26, 12, 0, 32, 19, 4, 0]</t>
  </si>
  <si>
    <t>[0, 31, 36, 14, 0, 3, 13, 21, 34, 28, 6, 0, 22, 10, 0, 32, 39, 19, 37, 41, 0, 15, 2, 18, 0, 1, 27, 43, 20, 0, 40, 44, 33, 16, 29, 23, 0, 17, 8, 7, 45, 0, 25, 0, 42, 47, 0, 30, 11, 5, 0, 48, 35, 0, 12, 26, 9, 0, 38, 4, 0, 24, 46, 0]</t>
  </si>
  <si>
    <t>[0, 40, 31, 8, 0, 34, 16, 41, 26, 0, 32, 7, 22, 0, 43, 19, 13, 4, 0, 42, 36, 20, 18, 14, 6, 0, 9, 1, 46, 21, 0, 37, 45, 15, 12, 28, 0, 33, 39, 29, 0, 17, 47, 0, 23, 11, 0, 27, 24, 25, 0, 35, 44, 30, 3, 0, 48, 38, 5, 2, 10, 0]</t>
  </si>
  <si>
    <t>[0, 9, 48, 28, 41, 0, 38, 7, 32, 12, 26, 0, 29, 47, 43, 2, 0, 19, 35, 13, 3, 21, 0, 11, 23, 24, 33, 0, 40, 31, 22, 0, 16, 37, 39, 0, 17, 27, 10, 0, 42, 36, 6, 14, 30, 0, 1, 46, 18, 20, 0, 15, 45, 5, 34, 0, 8, 25, 0, 4, 44, 0]</t>
  </si>
  <si>
    <t>[0, 32, 4, 6, 22, 14, 0, 9, 8, 21, 0, 25, 41, 43, 15, 0, 17, 7, 0, 44, 42, 34, 0, 11, 1, 35, 18, 0, 30, 31, 28, 0, 12, 27, 46, 33, 0, 2, 39, 26, 47, 45, 0, 37, 13, 40, 10, 38, 48, 0, 3, 36, 29, 23, 0, 20, 16, 0, 24, 5, 19, 0]</t>
  </si>
  <si>
    <t>[0, 31, 6, 14, 25, 0, 38, 40, 33, 3, 37, 0, 46, 39, 1, 43, 0, 10, 47, 26, 2, 0, 34, 20, 9, 0, 16, 27, 24, 12, 0, 48, 5, 29, 36, 0, 30, 21, 8, 42, 22, 0, 45, 17, 7, 0, 13, 35, 18, 15, 19, 0, 41, 11, 0, 23, 28, 0, 32, 4, 44, 0]</t>
  </si>
  <si>
    <t>[0, 3, 16, 23, 1, 15, 7, 0, 46, 0, 32, 48, 0, 36, 44, 29, 0, 21, 30, 5, 0, 34, 28, 14, 42, 0, 4, 9, 37, 26, 47, 20, 0, 2, 8, 0, 17, 39, 35, 0, 11, 43, 41, 0, 24, 31, 45, 0, 27, 19, 0, 18, 25, 40, 12, 6, 0, 33, 10, 0, 38, 13, 22, 0]</t>
  </si>
  <si>
    <t>[0, 28, 7, 15, 25, 40, 12, 6, 34, 0, 8, 41, 11, 0, 37, 23, 36, 44, 0, 17, 18, 30, 22, 0, 1, 3, 43, 26, 0, 31, 45, 24, 0, 33, 19, 0, 38, 48, 5, 0, 2, 29, 47, 0, 10, 21, 0, 46, 27, 0, 39, 14, 35, 0, 20, 9, 16, 4, 0, 13, 32, 0, 42, 0]</t>
  </si>
  <si>
    <t>[0, 45, 16, 0, 41, 39, 0, 5, 14, 17, 1, 0, 43, 3, 20, 37, 0, 32, 7, 10, 0, 12, 42, 2, 0, 19, 34, 33, 0, 46, 11, 6, 0, 29, 31, 0, 23, 4, 9, 0, 26, 36, 28, 0, 35, 22, 13, 25, 0, 24, 40, 0, 21, 15, 48, 0, 27, 30, 44, 0, 47, 8, 38, 18, 0]</t>
  </si>
  <si>
    <t>[0, 22, 11, 3, 0, 33, 26, 0, 46, 39, 6, 37, 0, 19, 9, 42, 17, 28, 0, 43, 23, 41, 2, 0, 15, 48, 35, 0, 29, 30, 0, 24, 1, 47, 0, 18, 38, 8, 5, 0, 34, 4, 0, 10, 7, 25, 13, 21, 0, 44, 27, 31, 0, 12, 36, 0, 20, 45, 0, 32, 16, 0, 40, 14, 0]</t>
  </si>
  <si>
    <t>[0, 19, 26, 0, 24, 14, 41, 4, 0, 25, 45, 30, 21, 0, 29, 12, 7, 33, 0, 15, 9, 16, 0, 43, 46, 34, 0, 40, 23, 0, 22, 10, 39, 0, 1, 37, 32, 11, 0, 18, 3, 0, 2, 0, 5, 42, 44, 27, 0, 48, 47, 38, 0, 31, 28, 8, 0, 17, 20, 36, 0, 13, 35, 6, 0]</t>
  </si>
  <si>
    <t>[0, 6, 35, 13, 0, 11, 42, 44, 0, 1, 5, 7, 22, 4, 14, 0, 12, 39, 37, 20, 0, 30, 28, 47, 0, 27, 17, 34, 48, 21, 0, 36, 15, 45, 0, 2, 16, 9, 25, 0, 32, 29, 0, 46, 38, 0, 43, 8, 31, 0, 40, 23, 0, 19, 26, 0, 10, 33, 0, 18, 3, 0, 41, 24, 0]</t>
  </si>
  <si>
    <t>[0, 42, 41, 14, 22, 0, 39, 17, 0, 19, 29, 0, 47, 44, 20, 0, 2, 32, 7, 0, 15, 3, 0, 38, 6, 48, 0, 1, 35, 0, 13, 8, 31, 12, 33, 0, 27, 21, 0, 40, 46, 28, 9, 37, 0, 10, 5, 24, 25, 0, 16, 36, 18, 0, 43, 23, 0, 26, 30, 11, 0, 34, 4, 45, 0]</t>
  </si>
  <si>
    <t>[0, 47, 10, 31, 24, 33, 0, 18, 42, 2, 41, 0, 12, 21, 0, 4, 48, 27, 9, 0, 23, 37, 13, 28, 0, 36, 11, 29, 0, 26, 19, 0, 30, 14, 0, 17, 38, 6, 0, 45, 34, 0, 35, 1, 0, 3, 15, 0, 43, 44, 8, 0, 40, 46, 20, 0, 25, 5, 39, 0, 22, 32, 7, 16, 0]</t>
  </si>
  <si>
    <t>[0, 19, 10, 3, 0, 21, 42, 20, 0, 39, 24, 31, 0, 32, 6, 33, 11, 0, 14, 2, 8, 45, 0, 17, 26, 36, 30, 0, 1, 28, 43, 0, 34, 48, 22, 40, 0, 15, 9, 0, 13, 46, 18, 4, 25, 0, 38, 23, 7, 0, 27, 16, 29, 12, 0, 47, 5, 0, 41, 35, 37, 44, 0]</t>
  </si>
  <si>
    <t>[0, 31, 3, 34, 48, 0, 24, 30, 8, 17, 36, 33, 0, 37, 22, 16, 27, 0, 29, 10, 19, 0, 15, 4, 46, 0, 26, 21, 0, 1, 39, 43, 13, 2, 0, 7, 23, 6, 0, 12, 14, 41, 0, 9, 25, 18, 0, 5, 47, 0, 45, 42, 11, 0, 38, 32, 20, 0, 35, 44, 0, 28, 40, 0]</t>
  </si>
  <si>
    <t>[0, 47, 15, 5, 0, 23, 21, 0, 13, 39, 20, 8, 0, 1, 26, 2, 3, 0, 25, 10, 14, 7, 0, 37, 32, 28, 0, 41, 40, 0, 33, 22, 6, 0, 35, 11, 9, 0, 44, 0, 19, 30, 12, 4, 0, 29, 46, 48, 0, 18, 42, 0, 36, 27, 0, 34, 31, 17, 0, 38, 16, 43, 24, 45, 0]</t>
  </si>
  <si>
    <t>[0, 12, 40, 0, 30, 43, 16, 7, 25, 0, 3, 2, 10, 0, 37, 26, 27, 0, 5, 35, 24, 38, 0, 46, 45, 34, 29, 0, 23, 4, 9, 0, 47, 11, 15, 0, 41, 48, 0, 42, 18, 0, 13, 39, 20, 8, 0, 33, 22, 6, 0, 17, 31, 19, 0, 21, 1, 0, 28, 32, 14, 0, 44, 36, 0]</t>
  </si>
  <si>
    <t>[0, 38, 21, 15, 36, 0, 29, 2, 23, 0, 4, 34, 24, 0, 16, 31, 27, 0, 41, 6, 20, 0, 30, 8, 46, 0, 11, 22, 0, 12, 39, 0, 18, 28, 32, 0, 5, 3, 47, 13, 0, 25, 43, 17, 0, 48, 33, 26, 0, 14, 10, 45, 0, 37, 7, 42, 19, 0, 1, 44, 0, 40, 35, 9, 0]</t>
  </si>
  <si>
    <t>[0, 32, 46, 28, 30, 0, 45, 23, 27, 0, 26, 38, 1, 10, 0, 25, 41, 20, 33, 0, 29, 2, 16, 0, 18, 14, 36, 0, 34, 24, 47, 13, 0, 9, 40, 21, 0, 44, 12, 0, 3, 6, 0, 35, 48, 37, 0, 43, 17, 0, 11, 22, 0, 15, 5, 8, 0, 4, 19, 42, 7, 0, 39, 31, 0]</t>
  </si>
  <si>
    <t>[0, 3, 29, 17, 7, 0, 19, 31, 33, 0, 8, 24, 32, 0, 34, 30, 2, 44, 0, 1, 18, 35, 0, 23, 36, 38, 41, 13, 0, 40, 10, 16, 0, 21, 42, 0, 22, 0, 15, 47, 28, 45, 0, 48, 37, 12, 0, 9, 14, 4, 0, 39, 20, 43, 25, 0, 46, 27, 11, 26, 0, 5, 6, 0]</t>
  </si>
  <si>
    <t>[0, 9, 1, 26, 23, 4, 39, 0, 38, 13, 2, 44, 34, 0, 36, 35, 0, 7, 17, 12, 31, 33, 0, 28, 46, 19, 0, 37, 42, 0, 24, 5, 0, 18, 27, 11, 0, 21, 47, 0, 40, 10, 16, 0, 6, 32, 8, 0, 15, 48, 45, 0, 3, 29, 22, 0, 20, 43, 25, 0, 41, 30, 14, 0]</t>
  </si>
  <si>
    <t>[0, 24, 10, 48, 21, 40, 0, 23, 32, 42, 0, 33, 30, 19, 0, 12, 14, 47, 22, 0, 9, 26, 0, 7, 3, 8, 0, 15, 20, 0, 45, 5, 46, 0, 31, 18, 44, 0, 29, 43, 39, 0, 17, 41, 38, 0, 37, 36, 11, 35, 0, 28, 6, 16, 13, 0, 4, 0, 34, 27, 0, 25, 2, 1, 0]</t>
  </si>
  <si>
    <t>[0, 32, 10, 20, 1, 0, 31, 18, 44, 0, 46, 45, 29, 0, 6, 15, 25, 0, 36, 8, 37, 0, 9, 35, 38, 0, 26, 41, 22, 3, 0, 13, 12, 48, 21, 0, 34, 27, 0, 39, 33, 40, 14, 0, 23, 16, 28, 5, 0, 4, 2, 0, 7, 43, 0, 47, 24, 19, 0, 42, 17, 0, 30, 11, 0]</t>
  </si>
  <si>
    <t>[0, 47, 34, 12, 14, 0, 45, 7, 9, 41, 20, 0, 38, 43, 0, 31, 37, 16, 25, 0, 44, 6, 26, 28, 0, 27, 46, 0, 8, 15, 4, 0, 21, 2, 1, 0, 32, 22, 0, 29, 48, 0, 24, 30, 35, 0, 18, 23, 10, 0, 13, 5, 36, 0, 19, 11, 3, 0, 39, 33, 0, 40, 42, 17, 0]</t>
  </si>
  <si>
    <t>[0, 6, 35, 10, 22, 0, 13, 20, 39, 0, 46, 44, 26, 24, 1, 0, 45, 16, 0, 19, 8, 15, 0, 38, 40, 17, 0, 32, 41, 9, 7, 31, 0, 34, 14, 12, 47, 0, 2, 33, 0, 48, 43, 0, 3, 42, 4, 0, 36, 18, 27, 0, 5, 23, 0, 25, 29, 37, 0, 28, 30, 0, 21, 11, 0]</t>
  </si>
  <si>
    <t>[0, 19, 38, 27, 0, 31, 32, 37, 42, 46, 0, 41, 7, 35, 25, 0, 14, 34, 0, 22, 47, 9, 29, 0, 16, 4, 0, 1, 5, 26, 0, 2, 43, 11, 0, 24, 28, 15, 18, 0, 36, 12, 3, 40, 0, 45, 0, 8, 30, 39, 0, 48, 20, 33, 0, 13, 44, 6, 0, 23, 17, 10, 21, 0]</t>
  </si>
  <si>
    <t>[0, 6, 43, 8, 0, 23, 39, 7, 35, 29, 41, 0, 17, 10, 9, 32, 0, 21, 33, 12, 36, 2, 0, 25, 5, 0, 3, 13, 40, 44, 0, 20, 38, 27, 0, 30, 22, 31, 0, 11, 0, 48, 19, 0, 24, 28, 15, 18, 0, 45, 4, 46, 0, 14, 34, 0, 16, 42, 37, 0, 1, 47, 26, 0]</t>
  </si>
  <si>
    <t>[0, 10, 17, 13, 43, 0, 2, 42, 7, 36, 0, 22, 20, 47, 6, 0, 4, 41, 40, 28, 0, 12, 8, 14, 0, 26, 15, 24, 38, 0, 34, 0, 1, 33, 5, 0, 44, 18, 0, 46, 31, 39, 35, 27, 0, 11, 30, 32, 0, 25, 19, 0, 16, 21, 0, 3, 29, 48, 23, 0, 45, 37, 9, 0]</t>
  </si>
  <si>
    <t>[0, 22, 20, 30, 11, 0, 28, 16, 3, 0, 13, 9, 17, 36, 10, 0, 25, 35, 39, 31, 0, 44, 45, 0, 21, 43, 0, 40, 5, 1, 8, 6, 0, 37, 24, 38, 26, 0, 12, 14, 41, 0, 23, 48, 29, 0, 27, 15, 34, 0, 7, 18, 46, 0, 19, 42, 2, 0, 47, 33, 0, 32, 4, 0]</t>
  </si>
  <si>
    <t>[0, 10, 42, 3, 39, 43, 0, 9, 0, 32, 12, 40, 30, 0, 14, 18, 26, 0, 16, 20, 47, 13, 0, 2, 48, 0, 28, 44, 0, 21, 5, 8, 0, 22, 23, 33, 0, 37, 11, 31, 41, 0, 25, 29, 24, 38, 1, 0, 15, 19, 0, 35, 34, 36, 6, 4, 0, 17, 46, 45, 27, 7, 0]</t>
  </si>
  <si>
    <t>[0, 6, 35, 38, 40, 34, 29, 0, 4, 20, 36, 27, 0, 5, 8, 21, 0, 32, 24, 25, 0, 2, 19, 26, 44, 0, 41, 31, 37, 47, 0, 15, 0, 45, 7, 9, 0, 10, 11, 42, 3, 39, 0, 18, 0, 43, 13, 16, 14, 0, 12, 1, 30, 17, 0, 28, 48, 0, 22, 23, 33, 0, 46, 0]</t>
  </si>
  <si>
    <t>[0, 7, 5, 4, 47, 0, 33, 18, 36, 29, 0, 24, 32, 27, 21, 0, 37, 12, 41, 0, 15, 20, 39, 0, 1, 11, 9, 26, 0, 6, 14, 0, 2, 42, 45, 23, 8, 0, 30, 40, 10, 0, 48, 46, 35, 0, 25, 34, 43, 0, 44, 22, 0, 19, 13, 0, 28, 0, 38, 31, 17, 16, 0, 3, 0]</t>
  </si>
  <si>
    <t>[0, 12, 34, 37, 0, 48, 28, 24, 0, 29, 18, 26, 7, 0, 2, 6, 23, 8, 0, 16, 38, 27, 32, 0, 47, 5, 20, 45, 15, 0, 10, 40, 30, 0, 46, 21, 17, 0, 22, 14, 0, 42, 1, 39, 0, 3, 25, 0, 44, 43, 0, 41, 11, 9, 0, 33, 36, 4, 35, 0, 13, 19, 0, 31, 0]</t>
  </si>
  <si>
    <t>[0, 13, 40, 17, 22, 0, 39, 18, 35, 0, 47, 46, 37, 0, 30, 26, 21, 2, 0, 43, 31, 27, 33, 0, 10, 34, 23, 32, 0, 3, 42, 44, 0, 7, 8, 1, 0, 36, 38, 6, 0, 20, 14, 16, 45, 11, 0, 15, 12, 0, 4, 24, 5, 0, 25, 28, 0, 9, 29, 19, 0, 48, 41, 0]</t>
  </si>
  <si>
    <t>[0, 47, 4, 0, 45, 3, 19, 31, 0, 11, 9, 29, 14, 16, 0, 18, 34, 10, 0, 17, 15, 32, 0, 36, 38, 6, 0, 43, 27, 20, 37, 0, 44, 1, 42, 0, 13, 35, 21, 40, 0, 28, 46, 0, 8, 2, 0, 23, 30, 26, 39, 22, 0, 25, 33, 0, 5, 24, 0, 48, 41, 0, 12, 7, 0]</t>
  </si>
  <si>
    <t>[0, 13, 48, 10, 40, 0, 32, 12, 24, 45, 2, 0, 37, 15, 0, 1, 3, 25, 0, 43, 16, 8, 0, 9, 46, 0, 42, 0, 17, 20, 31, 0, 38, 36, 29, 4, 0, 47, 23, 0, 30, 14, 11, 21, 27, 28, 0, 26, 22, 18, 0, 39, 44, 0, 34, 6, 0, 35, 41, 33, 0, 5, 19, 7, 0]</t>
  </si>
  <si>
    <t>[0, 47, 41, 0, 8, 9, 0, 48, 45, 12, 32, 24, 7, 0, 18, 31, 6, 0, 3, 19, 1, 0, 40, 25, 5, 4, 0, 13, 20, 0, 26, 10, 23, 0, 42, 38, 16, 27, 28, 0, 46, 0, 21, 36, 29, 0, 14, 11, 15, 0, 43, 30, 37, 0, 39, 44, 0, 34, 35, 33, 0, 2, 22, 17, 0]</t>
  </si>
  <si>
    <t>[0, 32, 36, 2, 39, 3, 0, 30, 0, 4, 12, 23, 0, 48, 43, 24, 0, 29, 38, 0, 44, 20, 14, 0, 40, 45, 26, 0, 8, 31, 0, 22, 5, 10, 15, 37, 0, 27, 13, 21, 7, 19, 0, 35, 28, 0, 25, 47, 41, 0, 18, 0, 42, 46, 16, 0, 11, 1, 33, 9, 0, 6, 17, 34, 0]</t>
  </si>
  <si>
    <t>[0, 32, 7, 5, 39, 36, 27, 12, 0, 1, 11, 40, 29, 0, 28, 35, 0, 48, 16, 46, 0, 9, 26, 10, 15, 0, 30, 6, 47, 0, 42, 23, 4, 0, 31, 33, 45, 0, 2, 3, 20, 0, 19, 25, 18, 0, 41, 22, 44, 37, 24, 0, 43, 14, 0, 21, 13, 0, 38, 8, 0, 34, 17, 0]</t>
  </si>
  <si>
    <t>[0, 25, 42, 8, 19, 0, 27, 47, 41, 0, 3, 22, 1, 4, 45, 0, 14, 31, 0, 13, 5, 18, 43, 0, 44, 28, 29, 39, 0, 23, 32, 38, 0, 7, 40, 46, 0, 12, 0, 37, 33, 10, 0, 21, 16, 20, 9, 0, 26, 34, 24, 0, 35, 6, 0, 17, 2, 48, 0, 30, 11, 36, 15, 0]</t>
  </si>
  <si>
    <t>[0, 6, 41, 10, 0, 12, 1, 45, 0, 5, 23, 42, 19, 0, 7, 30, 36, 11, 31, 0, 46, 40, 0, 3, 4, 22, 29, 39, 0, 26, 43, 24, 13, 0, 25, 0, 9, 20, 16, 21, 0, 32, 15, 0, 17, 2, 47, 0, 14, 18, 34, 0, 48, 8, 38, 0, 27, 33, 35, 0, 44, 28, 37, 0]</t>
  </si>
  <si>
    <t>[0, 7, 28, 43, 0, 15, 18, 22, 23, 0, 10, 19, 25, 45, 0, 40, 30, 11, 0, 27, 1, 0, 26, 4, 16, 36, 44, 0, 12, 9, 38, 42, 0, 47, 41, 0, 2, 24, 33, 0, 29, 46, 0, 20, 37, 13, 14, 0, 35, 32, 17, 5, 0, 34, 48, 31, 0, 3, 8, 39, 0, 6, 21, 0]</t>
  </si>
  <si>
    <t>[0, 12, 30, 15, 0, 23, 17, 39, 3, 26, 0, 10, 19, 25, 45, 0, 18, 7, 36, 22, 0, 38, 9, 41, 0, 27, 37, 31, 14, 0, 35, 32, 16, 4, 0, 1, 29, 0, 6, 13, 0, 42, 46, 20, 0, 11, 40, 28, 44, 0, 2, 24, 33, 0, 21, 48, 0, 47, 43, 0, 5, 8, 34, 0]</t>
  </si>
  <si>
    <t>[0, 34, 6, 2, 0, 23, 37, 20, 7, 43, 0, 9, 24, 0, 12, 0, 4, 46, 11, 0, 26, 31, 16, 10, 42, 36, 0, 25, 8, 44, 1, 41, 0, 47, 15, 22, 39, 0, 38, 5, 29, 45, 0, 18, 14, 0, 35, 3, 0, 33, 28, 27, 0, 13, 30, 19, 32, 0, 48, 17, 21, 40, 0]</t>
  </si>
  <si>
    <t>[0, 43, 21, 44, 13, 19, 26, 0, 18, 14, 36, 0, 4, 24, 5, 41, 0, 6, 47, 22, 30, 7, 0, 29, 46, 0, 39, 37, 23, 45, 11, 9, 0, 10, 16, 42, 32, 0, 20, 8, 25, 0, 15, 27, 28, 0, 35, 12, 0, 40, 1, 31, 17, 0, 3, 48, 2, 0, 33, 34, 0, 38, 0]</t>
  </si>
  <si>
    <t>[0, 18, 28, 20, 0, 45, 48, 22, 14, 0, 11, 47, 9, 0, 33, 2, 12, 23, 29, 0, 36, 30, 38, 0, 31, 35, 41, 0, 7, 40, 44, 0, 8, 19, 15, 6, 43, 0, 27, 34, 0, 4, 1, 21, 13, 0, 25, 39, 24, 0, 17, 42, 46, 0, 16, 26, 0, 32, 37, 10, 0, 3, 5, 0]</t>
  </si>
  <si>
    <t>[0, 22, 21, 23, 0, 17, 18, 38, 0, 33, 37, 31, 0, 48, 13, 14, 35, 12, 0, 41, 5, 40, 0, 26, 32, 10, 0, 39, 6, 15, 19, 0, 1, 2, 36, 0, 11, 47, 9, 0, 25, 24, 8, 43, 0, 16, 34, 0, 27, 20, 28, 0, 29, 45, 3, 0, 30, 44, 0, 4, 7, 0, 42, 46, 0]</t>
  </si>
  <si>
    <t>[0, 1, 19, 31, 0, 8, 5, 15, 0, 17, 2, 3, 13, 0, 20, 9, 22, 14, 0, 41, 4, 48, 0, 35, 30, 27, 0, 45, 36, 25, 47, 0, 43, 33, 11, 0, 32, 24, 7, 0, 37, 6, 40, 0, 21, 10, 29, 0, 18, 38, 0, 34, 12, 26, 0, 46, 39, 0, 28, 0, 44, 23, 16, 42, 0]</t>
  </si>
  <si>
    <t>[0, 47, 25, 45, 35, 0, 33, 21, 9, 26, 0, 36, 11, 44, 48, 16, 0, 17, 37, 27, 5, 14, 0, 2, 20, 24, 0, 12, 29, 10, 0, 32, 42, 0, 28, 13, 15, 0, 43, 31, 19, 0, 8, 7, 3, 0, 41, 4, 23, 0, 6, 40, 0, 30, 22, 0, 18, 34, 0, 38, 1, 0, 39, 46, 0]</t>
  </si>
  <si>
    <t>[0, 38, 10, 34, 0, 11, 32, 37, 0, 22, 47, 5, 13, 31, 46, 0, 27, 29, 26, 23, 0, 19, 41, 28, 7, 45, 0, 30, 12, 35, 0, 33, 1, 0, 44, 14, 39, 0, 8, 16, 9, 0, 48, 20, 0, 25, 6, 3, 0, 17, 40, 36, 0, 2, 0, 21, 18, 42, 4, 24, 15, 43, 0]</t>
  </si>
  <si>
    <t>[0, 47, 26, 11, 44, 0, 16, 5, 13, 10, 42, 0, 7, 28, 38, 41, 0, 34, 4, 17, 40, 27, 0, 14, 30, 0, 6, 19, 45, 0, 2, 33, 0, 8, 31, 46, 35, 0, 37, 48, 39, 0, 1, 0, 23, 15, 12, 0, 22, 29, 24, 18, 21, 0, 3, 25, 36, 43, 0, 20, 32, 0, 9, 0]</t>
  </si>
  <si>
    <t>[0, 16, 3, 24, 0, 7, 21, 4, 40, 0, 48, 37, 29, 22, 0, 8, 25, 45, 0, 13, 0, 5, 31, 17, 11, 0, 32, 27, 0, 35, 14, 28, 0, 6, 10, 30, 42, 0, 23, 20, 39, 47, 0, 41, 12, 0, 43, 26, 9, 15, 36, 0, 44, 18, 1, 33, 2, 0, 38, 46, 34, 19, 0]</t>
  </si>
  <si>
    <t>[0, 12, 31, 34, 38, 46, 0, 16, 19, 0, 44, 7, 8, 4, 15, 0, 18, 41, 0, 48, 37, 36, 1, 0, 21, 9, 26, 0, 6, 5, 17, 0, 47, 39, 20, 23, 0, 30, 28, 11, 32, 0, 3, 14, 0, 25, 13, 45, 0, 2, 33, 29, 22, 0, 10, 42, 35, 0, 43, 27, 24, 40, 0]</t>
  </si>
  <si>
    <t>[0, 35, 38, 4, 0, 34, 44, 46, 0, 21, 20, 39, 0, 10, 22, 36, 26, 33, 0, 9, 24, 2, 0, 48, 30, 32, 14, 0, 19, 7, 0, 13, 5, 29, 0, 17, 41, 0, 47, 27, 0, 43, 42, 45, 28, 0, 15, 6, 1, 3, 0, 16, 25, 31, 0, 40, 37, 11, 23, 0, 8, 18, 12, 0]</t>
  </si>
  <si>
    <t>[0, 47, 41, 0, 4, 30, 32, 22, 10, 0, 19, 34, 29, 0, 1, 43, 42, 39, 18, 0, 35, 8, 28, 5, 0, 27, 46, 0, 38, 36, 26, 0, 7, 40, 37, 0, 15, 2, 11, 0, 16, 25, 31, 0, 6, 17, 9, 48, 0, 14, 24, 23, 0, 20, 21, 0, 13, 3, 0, 45, 12, 33, 0, 44, 0]</t>
  </si>
  <si>
    <t>[0, 26, 45, 1, 0, 18, 10, 0, 25, 33, 39, 41, 0, 16, 22, 0, 23, 34, 15, 0, 6, 7, 36, 0, 12, 8, 29, 0, 27, 48, 46, 14, 0, 37, 30, 3, 32, 40, 47, 0, 5, 38, 0, 44, 28, 0, 2, 20, 42, 21, 0, 11, 35, 0, 43, 17, 9, 0, 31, 19, 0, 24, 13, 4, 0]</t>
  </si>
  <si>
    <t>[0, 9, 24, 20, 42, 0, 15, 34, 46, 48, 41, 33, 0, 25, 43, 0, 30, 3, 32, 47, 8, 0, 31, 37, 40, 0, 1, 29, 0, 44, 27, 0, 35, 12, 0, 19, 23, 0, 22, 38, 0, 11, 21, 0, 36, 13, 4, 0, 7, 6, 2, 0, 5, 16, 0, 18, 10, 0, 26, 28, 0, 45, 14, 39, 17, 0]</t>
  </si>
  <si>
    <t>[0, 12, 44, 0, 31, 42, 23, 2, 34, 0, 46, 45, 38, 0, 7, 21, 13, 0, 26, 28, 10, 0, 35, 17, 0, 24, 11, 14, 0, 6, 27, 25, 0, 33, 19, 1, 48, 0, 3, 20, 0, 43, 36, 39, 0, 30, 29, 37, 15, 0, 32, 9, 18, 0, 47, 5, 40, 0, 16, 8, 0, 22, 41, 4, 0]</t>
  </si>
  <si>
    <t>[0, 22, 20, 44, 0, 12, 8, 0, 48, 46, 5, 39, 0, 38, 3, 18, 6, 0, 24, 11, 14, 0, 34, 23, 13, 25, 0, 4, 32, 41, 0, 1, 33, 19, 31, 0, 26, 28, 10, 0, 9, 35, 0, 40, 17, 0, 16, 2, 42, 0, 30, 29, 37, 15, 0, 7, 21, 47, 0, 45, 27, 0, 36, 43, 0]</t>
  </si>
  <si>
    <t>[0, 35, 9, 38, 0, 24, 20, 0, 30, 43, 41, 0, 33, 10, 1, 0, 31, 14, 36, 0, 28, 17, 34, 0, 21, 11, 19, 0, 18, 44, 40, 39, 7, 0, 37, 15, 42, 8, 0, 3, 26, 25, 29, 47, 0, 23, 45, 5, 0, 4, 32, 0, 12, 46, 0, 6, 16, 27, 2, 0, 22, 48, 13, 0]</t>
  </si>
  <si>
    <t>[0, 22, 7, 5, 31, 0, 33, 34, 18, 15, 40, 0, 21, 12, 0, 42, 36, 0, 47, 26, 37, 0, 6, 10, 0, 38, 45, 28, 0, 8, 3, 43, 1, 27, 2, 0, 16, 41, 13, 0, 44, 4, 0, 24, 20, 48, 0, 11, 32, 39, 0, 35, 9, 14, 0, 25, 29, 30, 0, 23, 17, 0, 46, 19, 0]</t>
  </si>
  <si>
    <t>[0, 26, 25, 21, 0, 48, 37, 42, 0, 22, 43, 7, 0, 33, 19, 27, 41, 0, 47, 35, 15, 0, 34, 2, 4, 8, 0, 29, 13, 20, 38, 39, 0, 23, 46, 3, 0, 40, 32, 0, 28, 44, 12, 14, 0, 1, 9, 0, 31, 17, 0, 11, 10, 36, 0, 18, 45, 0, 16, 6, 5, 24, 30, 0]</t>
  </si>
  <si>
    <t>[0, 43, 44, 34, 41, 47, 0, 9, 45, 0, 22, 42, 0, 38, 19, 13, 29, 24, 0, 35, 12, 28, 0, 31, 36, 14, 23, 0, 1, 2, 0, 33, 16, 48, 37, 0, 6, 20, 5, 30, 0, 17, 3, 0, 46, 15, 39, 7, 0, 40, 32, 0, 26, 11, 10, 0, 21, 25, 8, 0, 18, 4, 27, 0]</t>
  </si>
  <si>
    <t>[0, 29, 33, 0, 23, 35, 34, 2, 0, 18, 6, 38, 0, 9, 28, 0, 12, 15, 32, 0, 20, 19, 3, 4, 17, 0, 43, 26, 25, 37, 0, 42, 21, 0, 41, 40, 0, 24, 46, 0, 47, 5, 0, 22, 16, 7, 48, 0, 39, 27, 44, 45, 0, 36, 1, 13, 8, 31, 0, 14, 10, 30, 11, 0]</t>
  </si>
  <si>
    <t>[0, 9, 24, 48, 22, 0, 42, 26, 37, 0, 32, 12, 0, 7, 4, 14, 0, 23, 45, 44, 6, 18, 0, 47, 5, 0, 36, 21, 8, 0, 46, 25, 11, 0, 41, 1, 35, 0, 28, 2, 33, 0, 31, 13, 39, 17, 0, 38, 10, 30, 20, 0, 40, 0, 19, 3, 15, 16, 0, 34, 27, 43, 0, 29, 0]</t>
  </si>
  <si>
    <t>[0, 24, 29, 9, 44, 0, 20, 41, 26, 0, 36, 5, 39, 48, 0, 42, 27, 11, 0, 12, 2, 16, 0, 4, 18, 40, 38, 21, 14, 0, 17, 0, 6, 25, 23, 0, 15, 19, 30, 0, 28, 46, 22, 0, 10, 35, 45, 31, 0, 37, 3, 47, 0, 32, 34, 7, 1, 0, 8, 43, 33, 13, 0]</t>
  </si>
  <si>
    <t>[0, 6, 38, 24, 29, 0, 36, 28, 5, 0, 10, 35, 27, 31, 14, 0, 17, 26, 0, 22, 1, 9, 15, 19, 0, 37, 8, 16, 13, 0, 42, 7, 34, 0, 30, 3, 44, 0, 23, 46, 45, 40, 0, 43, 0, 20, 41, 48, 39, 25, 0, 32, 47, 11, 0, 12, 2, 33, 0, 21, 18, 4, 0]</t>
  </si>
  <si>
    <t>[0, 17, 39, 24, 0, 18, 44, 41, 0, 25, 9, 35, 11, 0, 32, 42, 19, 12, 0, 2, 6, 0, 43, 29, 4, 0, 5, 23, 37, 14, 0, 3, 0, 27, 36, 40, 33, 0, 30, 21, 13, 0, 31, 10, 0, 26, 16, 1, 20, 0, 8, 15, 22, 38, 0, 48, 46, 47, 0, 34, 28, 45, 7, 0]</t>
  </si>
  <si>
    <t>[0, 9, 11, 22, 0, 4, 14, 37, 28, 7, 0, 16, 15, 8, 43, 25, 0, 45, 23, 24, 18, 0, 10, 40, 0, 26, 39, 21, 0, 12, 44, 6, 0, 42, 38, 35, 13, 0, 41, 2, 0, 32, 20, 1, 19, 0, 47, 3, 0, 27, 36, 33, 5, 0, 17, 30, 0, 34, 46, 48, 0, 29, 31, 0]</t>
  </si>
  <si>
    <t>[0, 3, 17, 12, 0, 14, 44, 0, 19, 1, 0, 26, 20, 39, 29, 0, 43, 34, 11, 46, 0, 8, 27, 37, 45, 6, 0, 31, 13, 0, 16, 18, 4, 0, 28, 32, 25, 0, 7, 5, 41, 0, 33, 36, 30, 10, 0, 23, 15, 38, 24, 22, 0, 40, 47, 42, 2, 0, 9, 48, 35, 21, 0]</t>
  </si>
  <si>
    <t>[0, 43, 37, 40, 44, 22, 0, 12, 17, 3, 0, 38, 20, 39, 29, 0, 9, 13, 24, 0, 35, 23, 21, 27, 0, 32, 4, 18, 0, 5, 28, 7, 36, 33, 0, 8, 48, 15, 45, 6, 0, 31, 42, 2, 0, 19, 26, 34, 0, 11, 1, 0, 16, 46, 30, 0, 47, 14, 10, 0, 41, 25, 0]</t>
  </si>
  <si>
    <t>[0, 6, 17, 38, 18, 33, 0, 15, 48, 41, 0, 27, 14, 24, 0, 11, 0, 16, 39, 1, 0, 30, 12, 23, 0, 29, 37, 43, 25, 42, 21, 0, 2, 26, 0, 28, 7, 40, 19, 0, 47, 46, 0, 31, 45, 20, 0, 3, 8, 34, 22, 0, 36, 13, 10, 0, 5, 44, 32, 0, 9, 35, 4, 0]</t>
  </si>
  <si>
    <t>[0, 47, 15, 0, 1, 37, 29, 40, 44, 0, 46, 16, 28, 0, 41, 43, 12, 3, 0, 33, 2, 19, 0, 48, 25, 8, 22, 27, 18, 0, 45, 31, 20, 0, 36, 5, 0, 39, 7, 11, 0, 4, 35, 9, 0, 23, 42, 10, 0, 24, 34, 0, 26, 6, 17, 38, 0, 32, 14, 0, 30, 21, 13, 0]</t>
  </si>
  <si>
    <t>[0, 24, 34, 5, 22, 0, 32, 41, 0, 21, 15, 10, 43, 14, 0, 28, 16, 0, 37, 4, 0, 38, 42, 0, 9, 45, 44, 0, 1, 30, 39, 47, 0, 6, 36, 46, 27, 11, 0, 23, 2, 3, 12, 0, 19, 25, 33, 0, 18, 31, 7, 48, 0, 17, 8, 29, 0, 35, 13, 40, 0, 26, 20, 0]</t>
  </si>
  <si>
    <t>[0, 28, 39, 0, 30, 20, 22, 18, 0, 4, 23, 47, 0, 17, 27, 36, 1, 13, 25, 0, 44, 45, 9, 14, 0, 43, 12, 42, 0, 15, 40, 16, 0, 26, 31, 7, 0, 41, 35, 21, 0, 24, 34, 5, 0, 3, 2, 38, 0, 33, 19, 10, 0, 37, 48, 0, 11, 46, 6, 0, 29, 8, 0, 32, 0]</t>
  </si>
  <si>
    <t>[0, 9, 2, 13, 0, 36, 40, 43, 39, 0, 34, 24, 26, 22, 0, 28, 7, 3, 0, 11, 14, 5, 42, 0, 4, 12, 35, 0, 18, 0, 31, 23, 29, 0, 38, 46, 30, 0, 17, 16, 8, 21, 0, 47, 41, 27, 19, 33, 45, 0, 6, 44, 0, 10, 20, 32, 25, 15, 0, 48, 1, 37, 0]</t>
  </si>
  <si>
    <t>[0, 43, 39, 33, 19, 31, 47, 0, 34, 32, 9, 11, 0, 17, 36, 41, 27, 0, 44, 22, 14, 5, 0, 7, 23, 0, 4, 8, 10, 20, 25, 16, 0, 12, 35, 0, 45, 24, 28, 42, 0, 1, 2, 37, 13, 0, 6, 26, 0, 18, 30, 38, 0, 46, 29, 3, 0, 48, 40, 0, 15, 21, 0]</t>
  </si>
  <si>
    <t>[0, 34, 32, 0, 19, 46, 31, 0, 12, 2, 27, 0, 14, 16, 23, 0, 8, 9, 7, 0, 3, 22, 17, 0, 28, 47, 33, 0, 15, 18, 36, 0, 4, 29, 20, 1, 0, 13, 43, 39, 0, 37, 25, 41, 0, 24, 48, 0, 45, 38, 30, 42, 0, 26, 6, 35, 40, 0, 5, 21, 0, 10, 11, 44, 0]</t>
  </si>
  <si>
    <t>[0, 43, 17, 0, 42, 14, 35, 36, 0, 30, 16, 23, 19, 0, 4, 32, 22, 3, 0, 9, 0, 34, 38, 29, 41, 0, 7, 5, 8, 11, 0, 27, 15, 10, 0, 44, 21, 0, 47, 45, 39, 0, 1, 20, 31, 0, 33, 6, 26, 18, 0, 24, 48, 0, 37, 25, 40, 0, 28, 12, 0, 46, 13, 0, 2, 0]</t>
  </si>
  <si>
    <t>[0, 23, 45, 5, 46, 26, 0, 14, 12, 0, 32, 47, 2, 29, 0, 10, 37, 48, 8, 15, 0, 19, 7, 27, 35, 0, 33, 13, 16, 21, 0, 22, 11, 39, 40, 34, 0, 3, 18, 42, 9, 0, 25, 1, 41, 31, 30, 0, 20, 44, 17, 0, 43, 4, 36, 0, 24, 6, 38, 28, 0]</t>
  </si>
  <si>
    <t>[0, 31, 41, 19, 7, 27, 0, 21, 14, 6, 25, 0, 18, 46, 23, 35, 5, 0, 15, 10, 8, 0, 43, 9, 3, 37, 48, 4, 0, 34, 22, 12, 28, 0, 20, 44, 1, 0, 38, 32, 33, 0, 29, 2, 47, 13, 16, 0, 30, 17, 36, 39, 0, 42, 40, 11, 0, 26, 45, 24, 0]</t>
  </si>
  <si>
    <t>[0, 2, 12, 15, 0, 28, 32, 0, 14, 43, 10, 45, 42, 0, 44, 20, 29, 41, 0, 35, 7, 6, 0, 39, 4, 0, 31, 3, 17, 0, 24, 9, 46, 30, 0, 16, 11, 19, 0, 37, 23, 18, 0, 5, 1, 26, 21, 22, 0, 48, 13, 38, 27, 36, 25, 0, 34, 40, 0, 47, 33, 8, 0]</t>
  </si>
  <si>
    <t>[0, 28, 13, 27, 36, 9, 0, 6, 2, 33, 45, 0, 47, 15, 35, 0, 48, 19, 16, 37, 0, 23, 34, 41, 29, 0, 14, 43, 10, 0, 24, 17, 0, 11, 39, 0, 31, 44, 20, 0, 46, 8, 30, 0, 4, 42, 0, 22, 21, 26, 1, 5, 25, 0, 32, 38, 12, 0, 18, 7, 0, 3, 40, 0]</t>
  </si>
  <si>
    <t>[0, 30, 44, 1, 26, 0, 2, 41, 0, 23, 21, 25, 4, 0, 6, 46, 39, 0, 9, 7, 17, 0, 18, 37, 24, 0, 15, 48, 3, 0, 45, 36, 40, 8, 0, 14, 38, 0, 33, 16, 0, 27, 5, 19, 0, 32, 22, 0, 34, 12, 0, 10, 31, 28, 35, 13, 0, 29, 42, 47, 0, 20, 11, 43, 0]</t>
  </si>
  <si>
    <t>[0, 6, 30, 16, 18, 0, 15, 45, 23, 0, 12, 28, 25, 4, 0, 27, 26, 5, 0, 36, 40, 33, 0, 39, 46, 44, 0, 24, 41, 20, 43, 0, 47, 2, 1, 0, 48, 7, 0, 9, 17, 32, 0, 38, 37, 0, 11, 21, 8, 0, 3, 22, 0, 14, 34, 0, 19, 29, 42, 0, 13, 35, 31, 10, 0]</t>
  </si>
  <si>
    <t>[0, 41, 32, 36, 37, 0, 39, 3, 0, 13, 18, 0, 46, 24, 19, 0, 12, 22, 47, 0, 33, 23, 34, 27, 0, 45, 8, 29, 15, 9, 0, 4, 28, 40, 0, 42, 26, 5, 11, 0, 44, 43, 10, 35, 0, 17, 14, 6, 20, 0, 7, 38, 30, 0, 48, 21, 1, 16, 0, 2, 25, 31, 0]</t>
  </si>
  <si>
    <t>[0, 31, 44, 10, 19, 11, 0, 22, 37, 4, 47, 0, 2, 34, 27, 9, 0, 25, 3, 0, 20, 41, 16, 45, 23, 0, 46, 43, 36, 0, 14, 1, 39, 21, 0, 28, 32, 13, 0, 40, 5, 0, 30, 38, 7, 0, 35, 26, 24, 0, 12, 42, 0, 33, 18, 17, 6, 0, 15, 29, 8, 0, 48, 0]</t>
  </si>
  <si>
    <t>[0, 15, 9, 6, 0, 24, 36, 26, 30, 35, 18, 0, 34, 25, 0, 47, 40, 10, 32, 0, 17, 41, 33, 0, 46, 29, 28, 23, 22, 0, 5, 11, 31, 19, 2, 0, 13, 0, 16, 20, 8, 0, 3, 42, 0, 14, 4, 7, 0, 27, 12, 48, 1, 44, 0, 37, 38, 43, 21, 0, 39, 45, 0]</t>
  </si>
  <si>
    <t>[0, 42, 31, 14, 12, 16, 0, 22, 7, 4, 0, 6, 40, 29, 19, 0, 39, 33, 23, 0, 15, 38, 26, 36, 0, 5, 11, 45, 0, 17, 10, 47, 32, 27, 0, 8, 3, 0, 1, 48, 35, 37, 0, 13, 34, 0, 21, 18, 30, 43, 44, 0, 20, 41, 0, 9, 2, 28, 0, 25, 46, 24, 0]</t>
  </si>
  <si>
    <t>[0, 45, 20, 10, 0, 28, 18, 11, 16, 0, 38, 34, 29, 13, 0, 21, 30, 0, 43, 12, 0, 46, 40, 0, 7, 24, 8, 0, 6, 4, 35, 44, 0, 47, 3, 0, 39, 31, 2, 48, 25, 0, 22, 27, 37, 42, 26, 0, 19, 0, 17, 32, 36, 9, 0, 41, 15, 0, 1, 14, 0, 33, 23, 5, 0]</t>
  </si>
  <si>
    <t>[0, 42, 17, 44, 0, 22, 30, 25, 2, 31, 0, 13, 10, 38, 24, 0, 5, 21, 37, 11, 0, 26, 15, 0, 8, 4, 6, 35, 0, 40, 0, 41, 46, 0, 9, 23, 33, 36, 39, 0, 1, 0, 43, 18, 28, 14, 0, 3, 47, 0, 19, 27, 0, 48, 32, 0, 16, 12, 0, 7, 45, 0, 34, 29, 20, 0]</t>
  </si>
  <si>
    <t>[0, 15, 42, 16, 0, 19, 7, 23, 0, 1, 47, 31, 40, 0, 38, 46, 35, 12, 0, 41, 28, 11, 0, 2, 17, 21, 0, 14, 18, 22, 0, 8, 13, 3, 0, 9, 48, 4, 37, 0, 39, 45, 10, 0, 44, 27, 33, 0, 34, 26, 30, 0, 29, 43, 25, 32, 0, 5, 6, 20, 0, 36, 24, 0]</t>
  </si>
  <si>
    <t>[0, 28, 4, 9, 35, 12, 0, 30, 17, 38, 0, 7, 24, 0, 33, 8, 45, 0, 11, 16, 21, 15, 0, 43, 27, 0, 31, 5, 40, 44, 23, 0, 41, 6, 47, 0, 19, 29, 0, 34, 3, 26, 0, 14, 22, 18, 0, 32, 25, 36, 0, 42, 37, 10, 0, 46, 48, 0, 1, 20, 39, 0, 2, 13, 0]</t>
  </si>
  <si>
    <t>[0, 20, 14, 0, 39, 18, 28, 0, 24, 34, 6, 0, 25, 36, 43, 0, 5, 19, 47, 33, 0, 48, 15, 31, 0, 35, 2, 0, 11, 46, 32, 21, 8, 0, 29, 9, 30, 27, 40, 0, 22, 42, 10, 0, 12, 7, 38, 23, 26, 0, 17, 45, 4, 0, 16, 44, 13, 0, 41, 3, 1, 37, 0]</t>
  </si>
  <si>
    <t>[0, 9, 33, 15, 0, 26, 47, 44, 43, 0, 20, 6, 0, 30, 23, 19, 12, 0, 21, 38, 5, 34, 0, 25, 0, 39, 36, 24, 29, 0, 22, 18, 13, 31, 4, 0, 37, 28, 41, 3, 42, 0, 16, 10, 0, 14, 35, 0, 8, 17, 32, 46, 0, 48, 45, 0, 11, 40, 27, 7, 0, 2, 1, 0]</t>
  </si>
  <si>
    <t>[0, 9, 0, 5, 43, 17, 0, 27, 44, 42, 0, 6, 34, 16, 12, 0, 31, 38, 21, 25, 7, 0, 30, 22, 0, 8, 20, 40, 33, 0, 45, 32, 0, 13, 3, 47, 41, 39, 46, 0, 37, 11, 36, 28, 2, 0, 35, 29, 26, 0, 19, 24, 4, 0, 15, 18, 23, 0, 48, 10, 14, 1, 0]</t>
  </si>
  <si>
    <t>[0, 32, 13, 24, 34, 0, 20, 1, 8, 46, 3, 0, 33, 15, 36, 7, 37, 0, 47, 38, 25, 2, 0, 41, 40, 42, 27, 0, 30, 44, 0, 45, 16, 12, 0, 18, 4, 0, 26, 9, 23, 0, 48, 10, 14, 39, 0, 31, 21, 28, 11, 29, 0, 35, 22, 0, 5, 43, 17, 0, 6, 19, 0]</t>
  </si>
  <si>
    <t>[0, 37, 45, 3, 30, 0, 25, 29, 6, 0, 47, 9, 0, 41, 23, 18, 40, 0, 8, 7, 28, 0, 11, 39, 5, 27, 0, 20, 48, 32, 0, 4, 22, 0, 46, 35, 31, 44, 0, 33, 2, 36, 0, 14, 42, 15, 0, 16, 19, 24, 1, 17, 12, 0, 38, 34, 21, 13, 0, 10, 43, 26, 0]</t>
  </si>
  <si>
    <t>[0, 47, 26, 43, 24, 0, 27, 23, 18, 46, 0, 11, 21, 31, 0, 28, 2, 7, 0, 35, 30, 5, 0, 22, 16, 17, 12, 32, 0, 14, 42, 36, 19, 0, 25, 29, 6, 38, 41, 0, 20, 48, 0, 1, 10, 0, 8, 34, 0, 39, 3, 45, 37, 13, 0, 15, 9, 33, 0, 44, 40, 4, 0]</t>
  </si>
  <si>
    <t>[0, 23, 30, 28, 0, 29, 26, 24, 13, 0, 8, 46, 20, 9, 47, 0, 34, 40, 0, 5, 11, 10, 0, 2, 25, 0, 42, 22, 0, 18, 39, 0, 33, 41, 7, 0, 32, 38, 27, 31, 0, 15, 4, 44, 0, 14, 3, 45, 0, 17, 48, 0, 36, 16, 19, 0, 35, 6, 21, 0, 1, 12, 37, 43, 0]</t>
  </si>
  <si>
    <t>[0, 28, 13, 20, 31, 0, 19, 3, 14, 23, 0, 41, 33, 0, 22, 42, 0, 18, 4, 35, 0, 27, 2, 25, 0, 26, 8, 38, 46, 5, 0, 10, 47, 9, 0, 34, 11, 40, 0, 17, 48, 0, 37, 1, 12, 43, 0, 45, 7, 30, 0, 32, 36, 15, 0, 21, 6, 0, 24, 29, 39, 0, 44, 16, 0]</t>
  </si>
  <si>
    <t>[0, 11, 26, 48, 0, 46, 22, 28, 0, 25, 38, 0, 2, 0, 20, 13, 31, 9, 0, 3, 47, 17, 6, 0, 14, 34, 29, 41, 0, 30, 24, 18, 4, 1, 0, 21, 8, 44, 27, 0, 36, 23, 15, 45, 0, 10, 39, 42, 7, 0, 16, 19, 0, 37, 32, 0, 35, 33, 43, 0, 40, 12, 5, 0]</t>
  </si>
  <si>
    <t>[0, 31, 3, 40, 6, 0, 30, 44, 4, 34, 43, 0, 28, 18, 27, 8, 1, 0, 2, 47, 0, 38, 22, 0, 32, 37, 0, 15, 29, 14, 13, 20, 17, 0, 33, 35, 0, 12, 45, 0, 11, 46, 10, 0, 39, 42, 7, 0, 16, 19, 0, 5, 26, 48, 23, 0, 9, 41, 36, 0, 21, 24, 25, 0]</t>
  </si>
  <si>
    <t>[0, 36, 24, 7, 31, 0, 42, 46, 0, 44, 48, 33, 0, 21, 2, 26, 0, 25, 20, 11, 0, 39, 28, 41, 5, 0, 4, 40, 34, 18, 0, 47, 43, 1, 23, 0, 12, 32, 22, 6, 0, 3, 16, 13, 0, 17, 9, 0, 45, 30, 37, 29, 19, 0, 14, 35, 8, 15, 0, 10, 38, 27, 0]</t>
  </si>
  <si>
    <t>[0, 32, 4, 5, 21, 0, 1, 23, 40, 20, 0, 11, 38, 45, 0, 36, 24, 10, 31, 0, 16, 33, 43, 18, 34, 25, 0, 42, 39, 22, 6, 0, 12, 28, 46, 0, 3, 35, 15, 26, 0, 17, 9, 8, 0, 48, 47, 0, 13, 14, 0, 19, 29, 37, 30, 0, 27, 7, 44, 0, 41, 2, 0]</t>
  </si>
  <si>
    <t>[0, 35, 21, 48, 0, 22, 2, 43, 4, 0, 25, 45, 17, 0, 18, 6, 1, 0, 30, 26, 14, 37, 0, 11, 44, 12, 23, 0, 41, 7, 0, 42, 38, 47, 3, 0, 40, 9, 15, 0, 46, 28, 8, 0, 32, 33, 0, 39, 16, 24, 0, 29, 10, 34, 19, 0, 31, 20, 27, 13, 5, 36, 0]</t>
  </si>
  <si>
    <t>[0, 28, 4, 43, 18, 0, 27, 2, 13, 5, 0, 30, 45, 36, 25, 0, 29, 10, 7, 24, 0, 41, 23, 0, 44, 9, 17, 12, 20, 31, 48, 22, 0, 3, 14, 38, 0, 26, 42, 47, 37, 0, 8, 46, 39, 0, 33, 32, 0, 11, 34, 19, 0, 40, 35, 0, 6, 1, 0, 16, 21, 15, 0]</t>
  </si>
  <si>
    <t>[0, 41, 16, 28, 15, 0, 32, 34, 37, 2, 10, 0, 6, 12, 40, 0, 14, 18, 33, 42, 0, 20, 22, 5, 0, 36, 11, 4, 0, 3, 17, 21, 0, 48, 39, 19, 9, 0, 1, 29, 25, 8, 0, 30, 24, 0, 46, 38, 0, 13, 27, 31, 0, 7, 44, 23, 47, 0, 45, 0, 43, 26, 35, 0]</t>
  </si>
  <si>
    <t>[0, 31, 32, 20, 0, 37, 7, 14, 43, 0, 28, 24, 0, 16, 5, 27, 19, 0, 25, 29, 44, 47, 0, 26, 38, 0, 33, 8, 0, 40, 23, 34, 18, 0, 15, 41, 17, 3, 42, 0, 21, 1, 35, 13, 0, 30, 46, 0, 36, 11, 4, 0, 39, 9, 48, 6, 0, 10, 2, 22, 0, 12, 45, 0]</t>
  </si>
  <si>
    <t>[0, 19, 0, 22, 45, 48, 14, 0, 32, 37, 43, 7, 35, 0, 24, 26, 15, 0, 27, 40, 0, 44, 46, 0, 41, 2, 4, 23, 33, 0, 29, 42, 11, 9, 0, 20, 21, 18, 0, 17, 12, 0, 31, 3, 0, 1, 6, 47, 0, 30, 5, 36, 13, 0, 38, 34, 0, 8, 10, 0, 25, 16, 39, 28, 0]</t>
  </si>
  <si>
    <t>[0, 31, 3, 14, 25, 0, 42, 18, 43, 0, 7, 4, 26, 35, 37, 24, 0, 9, 45, 34, 2, 41, 0, 33, 23, 15, 0, 13, 36, 30, 5, 0, 19, 0, 21, 39, 0, 48, 29, 44, 0, 20, 32, 16, 0, 47, 6, 1, 0, 11, 46, 28, 0, 12, 17, 0, 27, 40, 0, 10, 8, 0, 22, 38, 0]</t>
  </si>
  <si>
    <t>[0, 44, 3, 14, 0, 19, 30, 0, 37, 4, 1, 13, 32, 0, 7, 27, 11, 46, 16, 20, 0, 38, 42, 5, 0, 21, 12, 43, 41, 0, 39, 6, 0, 34, 28, 9, 0, 8, 17, 29, 0, 36, 47, 0, 45, 31, 24, 22, 0, 10, 25, 33, 26, 0, 40, 2, 0, 15, 18, 0, 23, 48, 35, 0]</t>
  </si>
  <si>
    <t>[0, 6, 12, 48, 2, 0, 1, 47, 32, 44, 5, 0, 36, 24, 29, 0, 40, 21, 46, 20, 0, 41, 14, 43, 0, 35, 42, 10, 25, 22, 0, 30, 19, 0, 16, 7, 11, 15, 0, 23, 17, 0, 9, 28, 8, 34, 0, 38, 31, 33, 37, 0, 4, 13, 3, 0, 18, 27, 0, 39, 0, 26, 45, 0]</t>
  </si>
  <si>
    <t>[0, 19, 42, 0, 33, 41, 0, 13, 6, 43, 0, 1, 27, 3, 22, 0, 11, 25, 23, 0, 17, 18, 14, 0, 40, 8, 26, 0, 15, 28, 0, 7, 46, 0, 37, 4, 36, 0, 35, 12, 0, 32, 2, 31, 0, 38, 48, 10, 30, 39, 0, 29, 47, 24, 5, 34, 0, 21, 44, 45, 0, 9, 20, 16, 0]</t>
  </si>
  <si>
    <t>[0, 22, 46, 7, 40, 0, 3, 27, 36, 0, 24, 5, 34, 47, 29, 0, 37, 42, 0, 45, 11, 0, 31, 2, 32, 0, 30, 10, 13, 43, 0, 9, 20, 6, 0, 14, 41, 38, 0, 28, 21, 44, 0, 19, 25, 1, 0, 8, 23, 26, 0, 35, 12, 0, 39, 48, 16, 0, 33, 18, 0, 15, 0, 17, 4, 0]</t>
  </si>
  <si>
    <t>[0, 36, 31, 13, 0, 18, 43, 0, 42, 7, 45, 0, 47, 9, 20, 0, 29, 32, 48, 0, 35, 19, 44, 0, 10, 46, 0, 2, 37, 40, 6, 21, 30, 0, 34, 41, 28, 16, 17, 0, 22, 27, 12, 0, 14, 38, 33, 26, 0, 1, 4, 23, 24, 0, 39, 25, 8, 0, 15, 11, 5, 3, 0]</t>
  </si>
  <si>
    <t>[0, 28, 7, 30, 3, 0, 35, 26, 33, 21, 40, 2, 0, 14, 16, 47, 20, 0, 41, 34, 1, 17, 24, 0, 32, 29, 36, 0, 22, 12, 27, 0, 42, 18, 15, 0, 39, 25, 0, 9, 45, 0, 37, 6, 38, 5, 0, 10, 13, 8, 0, 19, 31, 44, 0, 23, 4, 43, 0, 11, 46, 0, 48, 0]</t>
  </si>
  <si>
    <t>[0, 47, 26, 31, 39, 0, 29, 21, 0, 9, 8, 41, 25, 0, 16, 27, 15, 14, 0, 33, 3, 0, 5, 0, 38, 7, 4, 0, 42, 13, 45, 0, 12, 18, 43, 23, 6, 0, 10, 44, 11, 24, 28, 40, 0, 32, 19, 34, 22, 17, 0, 48, 1, 0, 37, 36, 2, 0, 46, 30, 20, 35, 0]</t>
  </si>
  <si>
    <t>[0, 32, 10, 30, 47, 23, 24, 13, 39, 0, 21, 29, 0, 48, 5, 17, 22, 38, 0, 26, 16, 0, 37, 14, 15, 0, 44, 11, 28, 40, 20, 0, 35, 12, 4, 0, 1, 34, 19, 0, 3, 27, 36, 0, 42, 31, 0, 2, 33, 0, 9, 8, 41, 18, 0, 46, 45, 0, 7, 25, 43, 6, 0]</t>
  </si>
  <si>
    <t>[0, 30, 31, 4, 2, 0, 35, 48, 10, 44, 0, 22, 28, 47, 1, 0, 17, 41, 29, 0, 46, 3, 39, 26, 0, 27, 36, 38, 0, 20, 45, 40, 0, 8, 24, 13, 0, 7, 15, 5, 0, 23, 18, 21, 0, 14, 6, 16, 33, 0, 43, 25, 42, 0, 32, 9, 0, 37, 34, 19, 0, 11, 12, 0]</t>
  </si>
  <si>
    <t>[0, 47, 45, 9, 19, 0, 27, 16, 17, 0, 14, 34, 39, 46, 0, 25, 26, 35, 15, 0, 8, 24, 13, 0, 3, 20, 0, 29, 41, 43, 0, 21, 18, 23, 0, 42, 30, 33, 4, 6, 0, 11, 5, 10, 0, 40, 38, 2, 0, 12, 36, 44, 0, 31, 48, 22, 0, 37, 32, 0, 7, 28, 1, 0]</t>
  </si>
  <si>
    <t>[0, 31, 27, 0, 33, 5, 0, 22, 41, 0, 11, 47, 19, 30, 46, 37, 0, 25, 8, 6, 0, 10, 9, 36, 0, 13, 32, 44, 0, 26, 12, 0, 16, 20, 0, 35, 34, 48, 38, 0, 24, 21, 42, 29, 0, 43, 18, 17, 1, 0, 28, 45, 3, 0, 23, 2, 4, 40, 0, 14, 7, 39, 15, 0]</t>
  </si>
  <si>
    <t>[0, 43, 18, 17, 9, 10, 0, 2, 4, 46, 0, 42, 19, 47, 0, 5, 33, 0, 23, 29, 21, 24, 0, 25, 13, 0, 8, 0, 22, 15, 0, 40, 12, 14, 39, 44, 0, 38, 35, 37, 36, 0, 31, 27, 1, 0, 20, 16, 0, 3, 45, 28, 0, 26, 32, 30, 34, 0, 41, 6, 0, 48, 11, 7, 0]</t>
  </si>
  <si>
    <t>[0, 13, 41, 18, 0, 32, 6, 5, 0, 19, 7, 2, 0, 43, 30, 0, 24, 16, 0, 22, 34, 20, 0, 42, 4, 37, 35, 12, 36, 0, 27, 11, 38, 10, 46, 21, 0, 9, 26, 3, 0, 47, 39, 40, 31, 0, 8, 44, 14, 0, 17, 33, 0, 1, 23, 0, 25, 28, 15, 0, 29, 48, 45, 0]</t>
  </si>
  <si>
    <t>[0, 43, 37, 32, 21, 31, 0, 18, 26, 0, 16, 1, 0, 3, 23, 22, 0, 6, 7, 2, 0, 33, 12, 35, 46, 36, 0, 29, 4, 27, 10, 38, 42, 40, 0, 24, 45, 5, 0, 17, 8, 0, 39, 47, 25, 44, 0, 20, 34, 41, 0, 14, 28, 15, 0, 9, 13, 19, 0, 48, 0, 30, 11, 0]</t>
  </si>
  <si>
    <t>[0, 21, 28, 36, 10, 0, 33, 30, 0, 1, 22, 0, 27, 34, 12, 0, 42, 3, 2, 0, 32, 5, 0, 40, 11, 47, 0, 25, 24, 13, 20, 0, 14, 17, 0, 41, 9, 38, 16, 0, 43, 37, 19, 8, 0, 39, 48, 0, 15, 45, 7, 31, 0, 35, 6, 18, 44, 0, 23, 26, 4, 0, 46, 29, 0]</t>
  </si>
  <si>
    <t>[0, 28, 13, 20, 12, 0, 15, 45, 8, 0, 26, 47, 9, 42, 0, 39, 30, 0, 10, 6, 35, 21, 0, 29, 41, 46, 0, 16, 43, 32, 27, 7, 0, 25, 24, 2, 4, 0, 1, 33, 0, 3, 11, 0, 36, 18, 44, 0, 14, 17, 31, 0, 5, 37, 0, 19, 34, 40, 0, 23, 38, 0, 22, 48, 0]</t>
  </si>
  <si>
    <t>[0, 35, 4, 30, 0, 9, 48, 26, 0, 24, 20, 46, 6, 45, 0, 34, 19, 0, 11, 10, 0, 28, 5, 7, 18, 0, 23, 37, 1, 0, 25, 2, 39, 17, 43, 0, 27, 33, 21, 41, 0, 42, 13, 36, 32, 0, 47, 44, 40, 14, 0, 12, 3, 16, 15, 0, 22, 31, 0, 38, 29, 8, 0]</t>
  </si>
  <si>
    <t>[0, 32, 13, 36, 15, 0, 21, 4, 30, 0, 31, 10, 28, 0, 44, 19, 34, 0, 35, 8, 9, 26, 0, 12, 27, 33, 0, 45, 20, 46, 16, 0, 22, 0, 11, 5, 7, 0, 48, 23, 1, 0, 40, 43, 6, 17, 39, 38, 0, 14, 47, 37, 0, 2, 18, 25, 42, 0, 41, 3, 24, 29, 0]</t>
  </si>
  <si>
    <t>[0, 5, 18, 39, 3, 27, 0, 40, 1, 37, 0, 4, 20, 13, 8, 46, 25, 0, 36, 41, 31, 0, 34, 48, 0, 16, 17, 11, 0, 10, 9, 30, 0, 33, 35, 19, 32, 0, 38, 24, 0, 45, 15, 28, 12, 7, 0, 42, 47, 0, 26, 44, 14, 0, 2, 23, 0, 43, 6, 0, 22, 29, 21, 0]</t>
  </si>
  <si>
    <t>[0, 28, 45, 43, 0, 39, 16, 9, 15, 0, 6, 26, 47, 0, 38, 23, 0, 24, 4, 20, 8, 13, 0, 32, 19, 35, 33, 0, 25, 41, 21, 30, 0, 42, 46, 18, 5, 0, 31, 3, 10, 11, 0, 14, 44, 7, 0, 12, 36, 27, 0, 17, 22, 0, 29, 37, 1, 0, 40, 2, 0, 48, 34, 0]</t>
  </si>
  <si>
    <t>[0, 38, 47, 41, 0, 42, 32, 40, 0, 37, 31, 0, 35, 10, 0, 12, 8, 0, 34, 11, 39, 1, 3, 36, 0, 23, 46, 48, 2, 0, 26, 4, 0, 6, 15, 0, 43, 16, 20, 33, 0, 7, 22, 0, 24, 30, 29, 27, 0, 25, 9, 13, 45, 5, 21, 0, 19, 14, 28, 0, 44, 17, 18, 0]</t>
  </si>
  <si>
    <t>[0, 43, 47, 3, 41, 0, 24, 23, 27, 10, 36, 0, 46, 32, 42, 48, 0, 28, 33, 16, 12, 0, 38, 6, 17, 0, 37, 13, 45, 5, 9, 0, 8, 40, 19, 0, 26, 4, 15, 0, 18, 44, 29, 0, 21, 14, 0, 7, 35, 25, 0, 30, 20, 0, 34, 11, 39, 1, 31, 0, 22, 2, 0]</t>
  </si>
  <si>
    <t>[0, 11, 33, 28, 0, 2, 26, 0, 47, 30, 7, 38, 0, 3, 0, 45, 36, 20, 0, 37, 31, 13, 40, 0, 10, 6, 0, 43, 41, 0, 44, 8, 23, 0, 34, 14, 1, 27, 0, 16, 9, 29, 0, 4, 35, 32, 39, 0, 19, 17, 24, 15, 48, 42, 0, 5, 21, 46, 22, 12, 25, 18, 0]</t>
  </si>
  <si>
    <t>[0, 9, 28, 33, 29, 21, 0, 46, 22, 12, 45, 5, 0, 2, 8, 37, 0, 1, 35, 16, 0, 10, 20, 18, 0, 24, 36, 7, 0, 17, 15, 42, 27, 14, 39, 0, 3, 32, 0, 48, 30, 6, 47, 23, 0, 31, 11, 13, 0, 26, 0, 44, 40, 0, 4, 41, 43, 0, 34, 38, 19, 25, 0]</t>
  </si>
  <si>
    <t>[0, 40, 27, 5, 17, 10, 0, 26, 37, 24, 0, 36, 25, 48, 0, 43, 38, 33, 0, 3, 4, 44, 22, 0, 2, 28, 34, 0, 19, 45, 16, 0, 20, 31, 42, 0, 7, 47, 0, 41, 12, 30, 0, 9, 46, 29, 0, 6, 13, 0, 14, 8, 11, 0, 21, 39, 35, 0, 18, 1, 15, 23, 32, 0]</t>
  </si>
  <si>
    <t>[0, 43, 18, 0, 44, 4, 36, 1, 15, 0, 17, 27, 5, 10, 39, 0, 26, 19, 47, 40, 0, 9, 6, 12, 3, 0, 22, 30, 13, 0, 11, 8, 14, 0, 42, 21, 45, 32, 0, 25, 33, 38, 0, 46, 29, 23, 0, 16, 7, 0, 24, 37, 20, 0, 34, 2, 28, 0, 31, 48, 0, 41, 35, 0]</t>
  </si>
  <si>
    <t>[0, 40, 43, 15, 0, 6, 30, 20, 0, 36, 48, 2, 9, 0, 7, 38, 24, 22, 8, 0, 45, 16, 0, 33, 27, 14, 0, 21, 10, 0, 41, 35, 47, 32, 39, 0, 29, 31, 0, 11, 44, 4, 25, 0, 3, 26, 0, 42, 12, 46, 0, 37, 5, 19, 0, 18, 28, 0, 17, 23, 34, 13, 1, 0]</t>
  </si>
  <si>
    <t>[0, 47, 41, 32, 8, 39, 34, 0, 19, 30, 20, 40, 0, 44, 24, 43, 6, 0, 35, 5, 37, 0, 9, 7, 26, 11, 42, 0, 10, 21, 0, 15, 2, 48, 0, 25, 14, 3, 0, 36, 1, 13, 0, 33, 27, 38, 0, 17, 45, 16, 0, 29, 31, 0, 18, 28, 0, 23, 22, 4, 0, 46, 12, 0]</t>
  </si>
  <si>
    <t>[0, 25, 21, 0, 22, 48, 0, 43, 12, 0, 36, 14, 33, 9, 32, 0, 31, 8, 11, 45, 0, 6, 18, 41, 0, 35, 37, 0, 27, 42, 39, 0, 34, 17, 0, 40, 30, 13, 29, 19, 0, 1, 15, 3, 24, 0, 38, 4, 0, 5, 10, 44, 0, 16, 47, 20, 0, 23, 26, 7, 28, 0, 2, 46, 0]</t>
  </si>
  <si>
    <t>[0, 31, 26, 20, 14, 23, 19, 36, 0, 10, 5, 44, 0, 22, 1, 0, 32, 9, 8, 24, 0, 28, 2, 46, 0, 27, 42, 15, 0, 43, 6, 39, 0, 16, 48, 40, 3, 0, 33, 12, 41, 0, 11, 30, 45, 0, 7, 34, 0, 37, 35, 0, 38, 4, 0, 21, 25, 0, 47, 29, 13, 0, 17, 18, 0]</t>
  </si>
  <si>
    <t>[0, 40, 45, 0, 20, 14, 41, 1, 0, 36, 44, 19, 25, 0, 34, 15, 0, 22, 21, 2, 39, 0, 17, 6, 0, 30, 18, 37, 7, 31, 0, 8, 35, 27, 0, 11, 26, 4, 0, 42, 9, 0, 5, 3, 0, 33, 47, 10, 29, 0, 13, 43, 28, 12, 0, 48, 24, 32, 23, 0, 46, 38, 16, 0]</t>
  </si>
  <si>
    <t>[0, 47, 10, 29, 33, 0, 8, 25, 36, 2, 0, 15, 35, 27, 0, 17, 30, 37, 18, 0, 6, 43, 41, 1, 0, 21, 19, 44, 0, 38, 16, 24, 48, 0, 14, 7, 20, 31, 0, 23, 46, 32, 0, 9, 42, 22, 0, 5, 3, 0, 45, 40, 0, 39, 34, 0, 4, 26, 11, 0, 12, 28, 13, 0]</t>
  </si>
  <si>
    <t>[0, 35, 22, 0, 29, 48, 46, 13, 0, 34, 16, 0, 20, 25, 15, 0, 1, 18, 0, 45, 31, 30, 21, 0, 38, 36, 0, 17, 37, 28, 44, 0, 42, 33, 6, 43, 0, 24, 32, 0, 26, 47, 0, 12, 8, 27, 0, 14, 9, 2, 19, 39, 41, 0, 40, 3, 4, 11, 0, 10, 5, 23, 0, 7, 0]</t>
  </si>
  <si>
    <t>[0, 31, 41, 19, 36, 14, 12, 11, 0, 29, 48, 46, 13, 0, 44, 25, 15, 42, 0, 39, 2, 0, 47, 30, 21, 0, 23, 10, 5, 0, 35, 22, 0, 40, 3, 4, 0, 18, 1, 0, 16, 9, 27, 0, 45, 8, 0, 34, 7, 0, 32, 24, 0, 38, 26, 0, 43, 28, 33, 0, 20, 6, 37, 17, 0]</t>
  </si>
  <si>
    <t>[0, 4, 9, 45, 13, 30, 0, 42, 43, 25, 0, 15, 21, 20, 34, 0, 38, 33, 8, 19, 0, 6, 47, 29, 0, 27, 40, 0, 7, 26, 17, 32, 0, 31, 12, 0, 3, 36, 0, 10, 11, 0, 28, 5, 46, 0, 48, 14, 37, 18, 1, 35, 0, 16, 39, 2, 22, 0, 23, 44, 41, 24, 0]</t>
  </si>
  <si>
    <t>[0, 31, 10, 0, 9, 34, 37, 0, 23, 19, 18, 0, 6, 25, 41, 33, 0, 3, 48, 13, 30, 0, 27, 11, 0, 20, 2, 35, 16, 0, 42, 0, 12, 8, 29, 14, 0, 40, 15, 32, 0, 7, 17, 26, 28, 21, 0, 4, 45, 36, 0, 38, 47, 1, 43, 0, 5, 46, 0, 24, 44, 39, 22, 0]</t>
  </si>
  <si>
    <t>[0, 40, 36, 0, 20, 39, 27, 0, 37, 8, 0, 10, 41, 22, 0, 34, 11, 44, 25, 0, 42, 14, 0, 16, 31, 43, 48, 1, 0, 29, 23, 0, 2, 7, 15, 12, 0, 46, 19, 35, 0, 4, 38, 17, 0, 3, 33, 0, 21, 6, 47, 0, 5, 13, 28, 0, 18, 9, 32, 30, 0, 45, 24, 26, 0]</t>
  </si>
  <si>
    <t>[0, 43, 48, 16, 32, 0, 29, 19, 13, 28, 0, 22, 41, 35, 0, 37, 3, 0, 5, 23, 44, 4, 0, 24, 33, 0, 45, 1, 20, 27, 0, 36, 40, 47, 0, 8, 9, 18, 0, 46, 15, 2, 0, 30, 11, 26, 34, 0, 14, 42, 31, 0, 38, 17, 0, 39, 6, 0, 25, 10, 0, 7, 12, 21, 0]</t>
  </si>
  <si>
    <t>[0, 7, 38, 0, 43, 28, 13, 14, 0, 15, 33, 17, 0, 47, 5, 16, 0, 35, 41, 10, 0, 9, 40, 18, 44, 0, 21, 42, 20, 0, 25, 8, 34, 32, 0, 36, 37, 29, 0, 31, 6, 2, 0, 24, 45, 30, 0, 48, 46, 23, 0, 1, 4, 39, 0, 27, 3, 12, 0, 26, 11, 22, 19, 0]</t>
  </si>
  <si>
    <t>[0, 12, 7, 2, 18, 0, 47, 9, 24, 0, 31, 34, 0, 15, 42, 20, 0, 6, 38, 0, 32, 19, 22, 11, 43, 0, 5, 1, 44, 0, 27, 33, 0, 30, 45, 25, 0, 13, 36, 37, 16, 0, 17, 10, 41, 39, 0, 48, 3, 0, 29, 46, 0, 14, 8, 40, 0, 23, 21, 26, 0, 35, 4, 0, 28, 0]</t>
  </si>
  <si>
    <t>[0, 25, 13, 0, 41, 17, 34, 26, 0, 10, 16, 5, 0, 22, 1, 44, 0, 6, 12, 43, 0, 40, 42, 47, 0, 45, 11, 7, 0, 24, 36, 37, 0, 23, 20, 15, 8, 32, 0, 3, 31, 35, 29, 0, 48, 9, 21, 30, 39, 0, 28, 46, 0, 4, 27, 0, 18, 19, 2, 0, 14, 38, 33, 0]</t>
  </si>
  <si>
    <t>[0, 47, 31, 1, 0, 44, 6, 41, 39, 0, 46, 5, 0, 24, 37, 36, 0, 15, 16, 27, 40, 29, 26, 0, 7, 11, 45, 0, 33, 8, 30, 0, 35, 3, 25, 0, 19, 18, 2, 0, 12, 34, 20, 23, 0, 13, 14, 48, 0, 28, 32, 9, 21, 0, 4, 43, 0, 17, 10, 38, 0, 42, 22, 0]</t>
  </si>
  <si>
    <t>[0, 13, 32, 0, 33, 34, 1, 44, 0, 39, 45, 0, 16, 43, 0, 41, 17, 23, 29, 0, 25, 40, 7, 0, 6, 2, 21, 0, 15, 22, 46, 0, 37, 8, 5, 12, 0, 4, 35, 24, 36, 20, 0, 10, 48, 42, 28, 0, 11, 31, 38, 27, 0, 26, 18, 0, 14, 19, 9, 0, 30, 47, 3, 0]</t>
  </si>
  <si>
    <t>[0, 6, 38, 18, 9, 37, 46, 0, 45, 22, 0, 11, 13, 3, 10, 0, 14, 17, 23, 33, 34, 0, 41, 19, 29, 0, 4, 35, 12, 5, 0, 7, 40, 25, 0, 32, 47, 0, 21, 2, 20, 0, 36, 28, 24, 48, 1, 0, 39, 30, 15, 0, 31, 44, 0, 16, 43, 0, 26, 27, 0, 42, 8, 0]</t>
  </si>
  <si>
    <t>[0, 36, 14, 33, 5, 0, 22, 18, 37, 26, 20, 0, 12, 11, 0, 1, 29, 39, 0, 7, 6, 16, 0, 28, 25, 35, 10, 0, 8, 41, 23, 0, 27, 43, 0, 40, 3, 31, 0, 44, 24, 38, 13, 0, 47, 9, 2, 45, 0, 34, 17, 30, 0, 21, 15, 19, 32, 48, 0, 42, 4, 46, 0]</t>
  </si>
  <si>
    <t>[0, 6, 7, 32, 21, 0, 33, 13, 20, 26, 37, 18, 0, 44, 14, 40, 10, 39, 0, 38, 9, 43, 0, 47, 3, 45, 27, 0, 30, 17, 34, 0, 15, 31, 2, 0, 29, 48, 19, 0, 4, 25, 42, 0, 1, 16, 35, 0, 11, 28, 8, 0, 46, 12, 0, 23, 41, 22, 5, 0, 24, 36, 0]</t>
  </si>
  <si>
    <t>[0, 28, 5, 42, 0, 24, 11, 30, 0, 3, 44, 0, 27, 29, 7, 8, 0, 9, 46, 37, 0, 26, 40, 14, 31, 0, 36, 39, 17, 0, 22, 48, 20, 0, 45, 15, 0, 10, 13, 43, 0, 1, 12, 4, 0, 38, 32, 6, 41, 34, 23, 0, 18, 33, 19, 35, 16, 0, 21, 47, 0, 25, 2, 0]</t>
  </si>
  <si>
    <t>[0, 28, 2, 16, 33, 0, 3, 26, 40, 14, 8, 0, 32, 11, 45, 10, 0, 4, 12, 1, 0, 35, 6, 46, 18, 38, 0, 30, 24, 20, 0, 7, 29, 41, 34, 23, 0, 39, 17, 9, 0, 25, 43, 0, 15, 42, 0, 48, 22, 13, 0, 21, 47, 0, 19, 44, 0, 37, 5, 0, 27, 31, 0, 36, 0]</t>
  </si>
  <si>
    <t>[0, 20, 38, 0, 27, 29, 22, 33, 0, 3, 35, 12, 0, 8, 40, 10, 14, 4, 0, 30, 45, 44, 43, 0, 16, 24, 7, 34, 0, 47, 46, 6, 0, 9, 31, 23, 28, 0, 48, 36, 32, 0, 17, 41, 0, 39, 25, 11, 0, 19, 15, 0, 1, 26, 42, 37, 0, 21, 2, 13, 18, 5, 0]</t>
  </si>
  <si>
    <t>[0, 42, 31, 26, 19, 0, 5, 1, 38, 0, 30, 27, 2, 10, 12, 13, 0, 35, 16, 34, 15, 0, 29, 22, 33, 21, 0, 20, 37, 39, 47, 0, 44, 46, 4, 0, 17, 32, 0, 8, 14, 40, 11, 0, 3, 48, 7, 0, 24, 43, 9, 0, 36, 41, 0, 45, 6, 23, 28, 0, 18, 25, 0]</t>
  </si>
  <si>
    <t>[0, 26, 38, 39, 0, 44, 41, 33, 11, 0, 9, 40, 29, 27, 0, 35, 47, 18, 0, 20, 45, 14, 5, 0, 12, 46, 0, 6, 3, 0, 21, 36, 4, 0, 24, 22, 28, 19, 7, 31, 32, 0, 13, 42, 34, 0, 23, 1, 17, 2, 0, 8, 10, 37, 0, 25, 48, 16, 30, 15, 43, 0]</t>
  </si>
  <si>
    <t>[0, 31, 40, 10, 4, 18, 0, 33, 43, 0, 20, 6, 9, 44, 37, 23, 24, 14, 0, 25, 11, 26, 45, 5, 0, 1, 39, 29, 48, 0, 22, 15, 30, 38, 13, 0, 46, 42, 12, 2, 0, 8, 36, 0, 28, 17, 0, 27, 34, 3, 0, 32, 21, 35, 0, 16, 7, 0, 47, 19, 41, 0]</t>
  </si>
  <si>
    <t>[0, 31, 32, 3, 37, 17, 0, 33, 24, 36, 0, 21, 45, 35, 7, 0, 41, 8, 26, 0, 27, 16, 13, 0, 15, 19, 6, 4, 0, 42, 46, 23, 0, 18, 30, 43, 9, 0, 29, 44, 2, 0, 48, 20, 25, 38, 0, 40, 34, 14, 0, 10, 22, 11, 0, 28, 47, 0, 39, 5, 12, 1, 0]</t>
  </si>
  <si>
    <t>[0, 2, 7, 15, 0, 29, 48, 0, 11, 25, 46, 0, 42, 4, 8, 6, 41, 43, 0, 38, 14, 16, 0, 28, 12, 37, 0, 35, 5, 36, 0, 32, 45, 30, 10, 0, 23, 19, 0, 9, 13, 31, 0, 34, 47, 1, 0, 39, 18, 27, 0, 33, 20, 0, 24, 17, 0, 3, 21, 44, 0, 40, 26, 22, 0]</t>
  </si>
  <si>
    <t>[0, 42, 9, 14, 0, 23, 47, 25, 2, 0, 26, 37, 41, 0, 22, 3, 0, 34, 4, 30, 19, 17, 0, 10, 24, 44, 0, 36, 48, 43, 39, 29, 0, 38, 1, 7, 0, 13, 31, 0, 11, 32, 0, 33, 27, 0, 8, 20, 18, 0, 28, 21, 0, 5, 40, 12, 0, 46, 15, 35, 0, 16, 45, 6, 0]</t>
  </si>
  <si>
    <t>[0, 32, 4, 46, 24, 0, 13, 28, 33, 1, 35, 0, 25, 36, 42, 0, 47, 2, 12, 0, 45, 38, 9, 0, 30, 7, 41, 0, 11, 34, 15, 8, 0, 17, 3, 0, 43, 16, 0, 22, 40, 0, 26, 14, 20, 48, 0, 37, 44, 6, 39, 5, 0, 23, 29, 0, 31, 10, 18, 0, 27, 19, 21, 0]</t>
  </si>
  <si>
    <t>[0, 37, 5, 21, 16, 0, 43, 22, 3, 20, 0, 42, 41, 0, 39, 26, 31, 36, 40, 0, 6, 35, 19, 23, 0, 45, 30, 32, 10, 0, 25, 46, 0, 28, 9, 33, 0, 38, 12, 44, 0, 13, 34, 8, 11, 0, 15, 7, 0, 29, 24, 1, 0, 27, 2, 18, 0, 17, 47, 14, 0, 48, 4, 0]</t>
  </si>
  <si>
    <t>[0, 28, 45, 26, 18, 0, 7, 2, 39, 19, 35, 0, 6, 23, 14, 40, 0, 32, 44, 20, 5, 0, 21, 43, 25, 0, 46, 24, 1, 0, 10, 16, 29, 38, 0, 13, 11, 37, 41, 0, 9, 47, 27, 0, 8, 22, 0, 42, 36, 3, 0, 12, 34, 31, 0, 33, 17, 0, 4, 30, 0, 15, 48, 0]</t>
  </si>
  <si>
    <t>[0, 13, 19, 48, 27, 17, 0, 36, 8, 43, 42, 44, 0, 40, 32, 38, 6, 0, 15, 39, 7, 0, 33, 21, 45, 28, 35, 0, 10, 16, 47, 30, 37, 22, 0, 24, 18, 41, 20, 0, 2, 26, 0, 1, 9, 25, 0, 3, 31, 34, 0, 46, 12, 5, 4, 0, 14, 23, 11, 0, 29, 0]</t>
  </si>
  <si>
    <t>[0, 26, 25, 47, 0, 29, 4, 18, 15, 0, 10, 6, 33, 0, 45, 13, 42, 14, 0, 9, 8, 46, 0, 39, 44, 31, 37, 0, 3, 21, 0, 30, 16, 0, 35, 7, 24, 0, 1, 48, 23, 36, 0, 20, 19, 2, 0, 43, 32, 5, 0, 11, 34, 41, 0, 12, 17, 38, 27, 0, 22, 28, 40, 0]</t>
  </si>
  <si>
    <t>[0, 26, 32, 14, 15, 0, 1, 27, 23, 0, 31, 16, 9, 0, 34, 25, 11, 0, 28, 43, 33, 35, 0, 46, 2, 40, 47, 5, 0, 12, 42, 4, 0, 44, 13, 19, 0, 3, 10, 7, 0, 41, 18, 20, 0, 24, 6, 22, 0, 39, 38, 21, 0, 45, 17, 48, 0, 29, 8, 0, 37, 30, 36, 0]</t>
  </si>
  <si>
    <t>[0, 28, 41, 33, 47, 31, 0, 45, 39, 30, 29, 0, 13, 16, 37, 36, 48, 0, 38, 46, 0, 3, 32, 10, 0, 20, 11, 8, 12, 9, 0, 22, 24, 7, 0, 4, 25, 40, 0, 44, 19, 18, 17, 0, 21, 6, 27, 34, 2, 5, 0, 26, 15, 0, 23, 35, 0, 42, 43, 14, 0, 1, 0]</t>
  </si>
  <si>
    <t>[0, 31, 15, 45, 17, 0, 6, 18, 14, 48, 0, 29, 42, 0, 10, 46, 35, 41, 0, 16, 0, 28, 39, 1, 37, 36, 3, 0, 13, 26, 19, 0, 12, 4, 8, 7, 33, 0, 5, 21, 30, 0, 2, 25, 9, 0, 23, 20, 47, 0, 24, 34, 11, 0, 32, 38, 0, 22, 40, 0, 43, 44, 27, 0]</t>
  </si>
  <si>
    <t>[0, 14, 38, 33, 34, 0, 29, 5, 17, 8, 19, 0, 16, 36, 13, 20, 0, 10, 15, 0, 37, 27, 9, 0, 40, 43, 35, 0, 6, 3, 45, 0, 1, 32, 0, 39, 4, 30, 41, 25, 0, 2, 28, 12, 0, 48, 46, 23, 0, 7, 47, 21, 0, 22, 31, 0, 26, 11, 42, 44, 0, 24, 18, 0]</t>
  </si>
  <si>
    <t>[0, 22, 30, 3, 5, 0, 34, 18, 26, 6, 20, 0, 44, 28, 0, 4, 39, 0, 25, 17, 23, 0, 42, 19, 9, 0, 13, 16, 0, 40, 2, 8, 7, 0, 21, 48, 0, 41, 46, 0, 33, 11, 0, 38, 36, 24, 31, 45, 32, 14, 0, 43, 15, 10, 0, 29, 1, 12, 27, 0, 47, 37, 35, 0]</t>
  </si>
  <si>
    <t>[0, 32, 22, 36, 2, 44, 0, 7, 27, 46, 43, 1, 20, 0, 3, 25, 0, 39, 37, 0, 23, 38, 9, 30, 0, 47, 5, 6, 0, 21, 41, 0, 14, 42, 45, 16, 0, 12, 13, 28, 0, 48, 10, 0, 29, 24, 8, 40, 0, 19, 34, 4, 17, 0, 15, 31, 33, 0, 35, 18, 0, 26, 11, 0]</t>
  </si>
  <si>
    <t>[0, 43, 39, 33, 24, 8, 0, 35, 17, 12, 0, 20, 9, 14, 34, 0, 23, 30, 4, 16, 27, 48, 0, 38, 36, 18, 26, 0, 29, 32, 19, 1, 0, 44, 40, 11, 0, 22, 42, 6, 0, 2, 21, 37, 0, 47, 5, 45, 15, 0, 46, 7, 31, 0, 28, 3, 0, 41, 25, 0, 10, 13, 0]</t>
  </si>
  <si>
    <t>[0, 22, 18, 16, 4, 0, 21, 40, 9, 12, 42, 0, 46, 7, 8, 1, 0, 37, 24, 30, 0, 27, 14, 0, 2, 3, 11, 13, 0, 38, 43, 26, 48, 15, 6, 0, 10, 17, 0, 47, 35, 23, 0, 29, 31, 0, 20, 44, 0, 19, 39, 5, 0, 25, 41, 33, 0, 45, 34, 28, 0, 32, 36, 0]</t>
  </si>
  <si>
    <t>[0, 37, 32, 24, 0, 34, 12, 6, 39, 17, 33, 1, 0, 9, 0, 10, 13, 36, 0, 7, 14, 21, 0, 18, 40, 30, 0, 15, 42, 29, 0, 46, 47, 0, 43, 27, 0, 44, 35, 2, 28, 0, 25, 16, 3, 5, 38, 8, 26, 0, 11, 31, 0, 48, 22, 0, 45, 19, 4, 0, 41, 20, 23, 0]</t>
  </si>
  <si>
    <t>[0, 2, 26, 6, 0, 8, 13, 15, 39, 37, 41, 0, 12, 42, 23, 40, 0, 38, 17, 32, 0, 18, 7, 24, 0, 1, 27, 16, 33, 0, 10, 29, 44, 9, 0, 20, 43, 22, 0, 14, 11, 30, 0, 31, 36, 0, 3, 48, 35, 0, 25, 46, 0, 5, 28, 34, 21, 45, 0, 4, 19, 0, 47, 0]</t>
  </si>
  <si>
    <t>[0, 4, 43, 19, 13, 0, 47, 32, 7, 20, 18, 6, 9, 0, 11, 23, 0, 17, 5, 35, 0, 33, 10, 34, 16, 27, 0, 29, 25, 24, 0, 40, 31, 8, 0, 48, 38, 39, 0, 42, 2, 41, 26, 12, 28, 0, 36, 22, 0, 44, 3, 30, 14, 0, 46, 21, 1, 0, 15, 45, 37, 0]</t>
  </si>
  <si>
    <t>[0, 13, 27, 38, 40, 46, 37, 12, 0, 31, 25, 3, 0, 21, 8, 9, 0, 7, 17, 0, 16, 19, 24, 0, 2, 39, 1, 43, 0, 41, 11, 15, 0, 34, 42, 44, 0, 32, 4, 6, 22, 14, 30, 0, 45, 18, 47, 26, 35, 48, 0, 28, 20, 23, 0, 33, 36, 29, 0, 5, 10, 0]</t>
  </si>
  <si>
    <t>[0, 28, 7, 15, 14, 39, 0, 6, 43, 41, 0, 45, 25, 40, 12, 0, 4, 16, 23, 1, 3, 0, 46, 27, 0, 33, 19, 0, 38, 32, 0, 20, 9, 37, 11, 31, 24, 0, 17, 48, 10, 0, 8, 2, 0, 35, 34, 42, 0, 22, 18, 30, 0, 13, 47, 29, 0, 21, 5, 0, 36, 26, 44, 0]</t>
  </si>
  <si>
    <t>[0, 14, 34, 43, 0, 24, 8, 1, 38, 0, 21, 15, 13, 25, 35, 0, 41, 5, 6, 0, 2, 9, 12, 0, 29, 30, 0, 37, 20, 3, 23, 0, 28, 26, 19, 17, 46, 0, 36, 33, 0, 18, 31, 44, 0, 45, 16, 0, 40, 47, 0, 42, 4, 0, 39, 11, 0, 32, 7, 10, 0, 27, 22, 48, 0]</t>
  </si>
  <si>
    <t>[0, 6, 35, 13, 0, 11, 42, 44, 0, 43, 34, 20, 37, 27, 0, 33, 7, 39, 22, 0, 32, 46, 48, 0, 14, 41, 0, 15, 25, 30, 0, 36, 5, 29, 12, 4, 0, 21, 38, 47, 0, 2, 16, 9, 45, 0, 23, 40, 0, 3, 18, 0, 28, 8, 31, 0, 10, 24, 0, 19, 26, 0, 17, 1, 0]</t>
  </si>
  <si>
    <t>[0, 47, 10, 31, 12, 33, 38, 0, 18, 11, 36, 41, 0, 37, 27, 21, 0, 34, 4, 45, 0, 43, 23, 0, 35, 1, 0, 25, 24, 5, 0, 6, 19, 0, 15, 3, 0, 26, 32, 22, 0, 30, 14, 0, 39, 17, 0, 9, 46, 28, 44, 0, 42, 2, 7, 40, 0, 29, 16, 48, 0, 8, 13, 20, 0]</t>
  </si>
  <si>
    <t>[0, 31, 3, 48, 34, 0, 24, 39, 40, 0, 33, 36, 45, 0, 15, 9, 0, 43, 1, 28, 0, 5, 47, 0, 22, 10, 19, 0, 13, 46, 18, 25, 4, 0, 21, 2, 14, 0, 44, 37, 35, 41, 0, 20, 8, 32, 17, 11, 0, 12, 29, 16, 27, 0, 7, 23, 38, 0, 6, 26, 30, 0, 42, 0]</t>
  </si>
  <si>
    <t>[0, 12, 40, 0, 30, 43, 41, 0, 3, 2, 26, 0, 47, 15, 5, 0, 44, 28, 32, 0, 24, 10, 16, 38, 25, 7, 0, 27, 18, 0, 29, 46, 48, 0, 8, 20, 39, 13, 0, 33, 22, 6, 0, 1, 42, 0, 17, 31, 45, 0, 35, 11, 4, 0, 37, 14, 34, 0, 9, 19, 36, 0, 23, 21, 0]</t>
  </si>
  <si>
    <t>[0, 5, 8, 30, 38, 0, 45, 10, 27, 33, 0, 6, 20, 41, 0, 4, 34, 24, 0, 46, 3, 0, 11, 48, 26, 0, 37, 44, 14, 0, 28, 32, 18, 0, 9, 40, 35, 0, 12, 39, 0, 23, 2, 29, 0, 25, 43, 17, 0, 7, 42, 19, 47, 13, 0, 36, 15, 21, 0, 1, 22, 0, 16, 31, 0]</t>
  </si>
  <si>
    <t>[0, 9, 5, 4, 39, 0, 38, 36, 1, 23, 0, 11, 46, 27, 26, 0, 47, 18, 35, 0, 20, 43, 25, 8, 0, 30, 44, 2, 13, 7, 0, 15, 48, 28, 0, 32, 24, 0, 6, 22, 17, 0, 21, 42, 0, 45, 37, 31, 0, 41, 34, 14, 0, 19, 33, 12, 0, 40, 10, 16, 0, 29, 3, 0]</t>
  </si>
  <si>
    <t>[0, 2, 28, 39, 0, 36, 30, 35, 3, 0, 11, 0, 26, 8, 0, 37, 7, 43, 0, 34, 41, 4, 0, 15, 20, 0, 13, 12, 14, 0, 38, 9, 33, 22, 0, 31, 18, 44, 0, 19, 24, 10, 48, 47, 0, 21, 23, 32, 40, 0, 45, 42, 16, 0, 46, 5, 6, 0, 25, 17, 1, 0, 27, 29, 0]</t>
  </si>
  <si>
    <t>[0, 21, 26, 19, 10, 0, 34, 12, 14, 47, 0, 1, 28, 24, 30, 0, 36, 23, 27, 0, 2, 44, 6, 0, 17, 4, 15, 0, 13, 20, 9, 41, 7, 37, 31, 0, 8, 33, 0, 3, 11, 39, 0, 40, 29, 25, 0, 43, 38, 0, 22, 32, 0, 42, 48, 0, 35, 46, 0, 5, 18, 0, 16, 45, 0]</t>
  </si>
  <si>
    <t>[0, 30, 23, 27, 33, 0, 40, 3, 12, 36, 31, 0, 6, 44, 16, 0, 29, 9, 25, 35, 41, 0, 8, 48, 39, 0, 34, 18, 15, 0, 14, 7, 0, 1, 5, 26, 0, 46, 42, 37, 32, 0, 45, 4, 0, 20, 17, 10, 0, 2, 43, 11, 0, 22, 47, 13, 0, 19, 38, 21, 0, 24, 28, 0]</t>
  </si>
  <si>
    <t>[0, 21, 32, 2, 0, 7, 34, 42, 0, 10, 36, 17, 18, 26, 0, 38, 24, 22, 20, 0, 45, 5, 8, 12, 0, 11, 30, 4, 3, 0, 25, 19, 0, 29, 1, 48, 6, 0, 14, 40, 41, 0, 23, 27, 35, 39, 31, 0, 13, 43, 9, 0, 37, 15, 0, 33, 47, 0, 16, 28, 0, 46, 44, 0]</t>
  </si>
  <si>
    <t>[0, 37, 31, 41, 27, 0, 42, 20, 11, 14, 0, 25, 24, 38, 30, 40, 1, 0, 9, 45, 46, 17, 0, 22, 33, 18, 0, 23, 15, 0, 32, 12, 7, 0, 2, 19, 26, 44, 0, 5, 8, 21, 0, 48, 28, 0, 39, 16, 4, 6, 36, 34, 0, 29, 35, 13, 43, 0, 10, 3, 47, 0]</t>
  </si>
  <si>
    <t>[0, 12, 45, 39, 23, 8, 0, 28, 48, 24, 0, 47, 4, 5, 36, 26, 0, 18, 9, 33, 0, 10, 40, 30, 0, 17, 27, 32, 0, 44, 22, 0, 7, 29, 11, 1, 0, 41, 37, 34, 0, 6, 14, 0, 15, 20, 42, 0, 38, 31, 21, 16, 0, 3, 25, 0, 13, 19, 0, 46, 35, 0, 2, 43, 0]</t>
  </si>
  <si>
    <t>[0, 47, 24, 0, 17, 22, 40, 0, 31, 14, 45, 3, 16, 11, 0, 33, 27, 43, 4, 0, 37, 20, 19, 0, 9, 29, 46, 0, 6, 12, 7, 32, 0, 34, 35, 0, 30, 38, 36, 39, 21, 0, 25, 28, 0, 13, 18, 2, 0, 15, 8, 0, 48, 5, 0, 44, 1, 42, 0, 41, 26, 10, 23, 0]</t>
  </si>
  <si>
    <t>[0, 21, 11, 15, 0, 8, 43, 16, 0, 48, 13, 17, 40, 0, 3, 19, 12, 24, 32, 0, 9, 25, 4, 0, 7, 45, 26, 0, 42, 47, 35, 0, 2, 22, 18, 0, 39, 44, 0, 46, 5, 1, 0, 28, 27, 14, 30, 37, 0, 31, 23, 0, 29, 36, 38, 0, 34, 6, 33, 0, 20, 10, 41, 0]</t>
  </si>
  <si>
    <t>[0, 32, 2, 31, 0, 36, 39, 38, 29, 0, 27, 21, 13, 0, 35, 28, 0, 40, 20, 14, 44, 0, 30, 0, 7, 5, 10, 15, 37, 24, 0, 42, 23, 4, 0, 45, 26, 9, 0, 33, 1, 11, 19, 12, 0, 16, 8, 46, 0, 34, 17, 3, 0, 48, 43, 6, 0, 22, 47, 25, 0, 18, 41, 0]</t>
  </si>
  <si>
    <t>[0, 6, 17, 0, 29, 28, 1, 4, 3, 0, 21, 9, 37, 0, 19, 38, 48, 0, 20, 35, 39, 44, 0, 12, 13, 0, 31, 14, 11, 0, 23, 32, 36, 18, 43, 30, 0, 10, 33, 16, 27, 0, 46, 40, 7, 0, 15, 24, 45, 0, 34, 5, 0, 2, 47, 41, 0, 22, 26, 0, 8, 42, 25, 0]</t>
  </si>
  <si>
    <t>[0, 4, 36, 16, 44, 18, 0, 28, 40, 12, 11, 0, 23, 21, 34, 17, 39, 0, 1, 24, 42, 0, 30, 9, 45, 0, 35, 13, 32, 14, 0, 37, 20, 33, 0, 43, 7, 15, 31, 0, 22, 26, 5, 0, 6, 48, 0, 46, 27, 0, 47, 41, 0, 8, 3, 0, 2, 10, 19, 0, 38, 25, 29, 0]</t>
  </si>
  <si>
    <t>[0, 21, 40, 20, 26, 0, 18, 14, 36, 0, 7, 37, 23, 29, 0, 25, 8, 1, 44, 5, 0, 38, 11, 46, 0, 9, 24, 41, 45, 43, 0, 32, 42, 16, 10, 30, 0, 31, 19, 13, 28, 0, 35, 12, 0, 15, 22, 6, 0, 17, 27, 33, 0, 39, 3, 48, 0, 34, 47, 2, 0, 4, 0]</t>
  </si>
  <si>
    <t>[0, 22, 17, 48, 14, 0, 35, 4, 29, 0, 28, 20, 27, 36, 0, 37, 2, 33, 0, 38, 45, 30, 0, 12, 44, 40, 13, 0, 3, 5, 0, 16, 9, 0, 47, 11, 26, 0, 23, 10, 32, 31, 0, 21, 1, 41, 7, 0, 18, 34, 0, 25, 24, 39, 0, 43, 6, 15, 19, 8, 0, 46, 42, 0]</t>
  </si>
  <si>
    <t>[0, 47, 25, 45, 36, 0, 41, 4, 12, 9, 0, 26, 30, 35, 2, 0, 16, 1, 19, 0, 33, 43, 14, 0, 3, 28, 0, 8, 24, 7, 0, 44, 23, 42, 48, 0, 11, 31, 38, 0, 20, 27, 17, 0, 13, 6, 46, 0, 29, 10, 21, 0, 15, 5, 18, 0, 37, 39, 0, 40, 32, 0, 34, 22, 0]</t>
  </si>
  <si>
    <t>[0, 47, 5, 13, 32, 22, 15, 27, 0, 31, 20, 0, 25, 6, 3, 0, 9, 44, 37, 0, 2, 28, 7, 19, 0, 1, 33, 0, 21, 24, 4, 23, 42, 18, 0, 48, 46, 39, 16, 0, 12, 8, 35, 0, 14, 11, 0, 38, 41, 45, 0, 34, 36, 40, 0, 43, 30, 17, 0, 29, 26, 10, 0]</t>
  </si>
  <si>
    <t>[0, 12, 15, 36, 44, 43, 0, 5, 3, 31, 0, 21, 27, 26, 0, 38, 35, 34, 46, 14, 0, 37, 29, 48, 22, 0, 47, 20, 1, 33, 23, 0, 40, 4, 16, 17, 30, 0, 19, 39, 0, 45, 25, 8, 0, 2, 41, 18, 0, 32, 11, 0, 42, 28, 0, 10, 6, 13, 0, 7, 9, 24, 0]</t>
  </si>
  <si>
    <t>[0, 47, 41, 0, 24, 32, 30, 0, 31, 14, 48, 9, 0, 3, 21, 39, 0, 10, 33, 26, 12, 18, 0, 28, 45, 13, 0, 16, 25, 37, 40, 0, 2, 11, 23, 0, 7, 19, 0, 15, 4, 27, 0, 8, 36, 22, 0, 29, 38, 35, 0, 5, 43, 42, 20, 0, 6, 1, 17, 0, 46, 44, 34, 0]</t>
  </si>
  <si>
    <t>[0, 9, 24, 42, 20, 0, 27, 44, 0, 38, 5, 0, 26, 28, 0, 22, 16, 0, 36, 7, 6, 0, 43, 17, 33, 14, 0, 21, 2, 13, 0, 18, 41, 46, 48, 37, 0, 23, 30, 32, 3, 0, 4, 11, 0, 1, 29, 8, 47, 0, 19, 31, 0, 35, 0, 10, 39, 45, 0, 12, 40, 0, 34, 15, 25, 0]</t>
  </si>
  <si>
    <t>[0, 22, 19, 28, 0, 17, 35, 0, 8, 20, 33, 10, 0, 18, 29, 37, 7, 30, 0, 4, 41, 36, 0, 32, 1, 0, 3, 38, 15, 0, 45, 27, 0, 47, 5, 25, 0, 48, 6, 9, 0, 12, 34, 16, 0, 26, 13, 21, 0, 2, 23, 42, 31, 0, 44, 43, 39, 0, 14, 11, 24, 0, 46, 40, 0]</t>
  </si>
  <si>
    <t>[0, 22, 7, 20, 0, 12, 46, 0, 38, 30, 0, 37, 32, 40, 15, 0, 8, 19, 21, 43, 3, 0, 5, 45, 31, 28, 0, 11, 33, 14, 0, 47, 29, 25, 26, 0, 2, 27, 16, 13, 48, 0, 35, 9, 36, 0, 10, 1, 41, 0, 24, 6, 0, 34, 17, 18, 0, 4, 44, 0, 42, 39, 23, 0]</t>
  </si>
  <si>
    <t>[0, 43, 22, 46, 17, 44, 0, 11, 29, 10, 0, 33, 41, 27, 4, 8, 0, 42, 37, 48, 0, 6, 20, 38, 5, 0, 32, 40, 0, 18, 1, 0, 45, 2, 0, 7, 31, 0, 14, 12, 28, 36, 0, 21, 9, 0, 23, 3, 15, 39, 0, 35, 30, 47, 0, 19, 13, 24, 16, 0, 26, 25, 34, 0]</t>
  </si>
  <si>
    <t>[0, 9, 24, 48, 22, 0, 42, 21, 0, 13, 8, 34, 0, 31, 41, 1, 36, 37, 0, 15, 12, 32, 0, 6, 39, 0, 5, 47, 0, 46, 27, 44, 11, 0, 18, 38, 10, 30, 0, 28, 40, 0, 2, 35, 45, 23, 25, 0, 19, 3, 4, 17, 20, 0, 7, 16, 43, 0, 14, 26, 0, 29, 33, 0]</t>
  </si>
  <si>
    <t>[0, 5, 25, 27, 18, 40, 38, 21, 0, 47, 3, 1, 0, 24, 9, 29, 44, 0, 39, 0, 32, 11, 30, 0, 15, 48, 6, 0, 10, 35, 45, 31, 0, 20, 26, 41, 37, 8, 0, 4, 42, 14, 0, 16, 2, 12, 0, 17, 43, 13, 0, 23, 22, 46, 0, 19, 36, 28, 0, 34, 7, 33, 0]</t>
  </si>
  <si>
    <t>[0, 30, 8, 15, 9, 7, 0, 27, 13, 43, 25, 0, 28, 34, 0, 38, 42, 21, 17, 24, 0, 41, 2, 0, 4, 5, 23, 0, 45, 10, 37, 0, 31, 29, 0, 47, 3, 6, 0, 46, 48, 14, 0, 33, 40, 36, 11, 0, 44, 12, 19, 1, 0, 26, 16, 20, 0, 35, 22, 0, 32, 39, 18, 0]</t>
  </si>
  <si>
    <t>[0, 14, 27, 41, 0, 11, 4, 0, 18, 25, 0, 40, 2, 28, 44, 0, 45, 13, 42, 22, 0, 6, 8, 31, 47, 0, 5, 32, 9, 0, 12, 17, 3, 0, 29, 39, 20, 26, 0, 10, 30, 36, 33, 0, 43, 34, 1, 46, 0, 37, 15, 38, 23, 0, 7, 16, 19, 0, 24, 48, 35, 21, 0]</t>
  </si>
  <si>
    <t>[0, 14, 8, 22, 27, 18, 0, 39, 43, 42, 25, 37, 0, 19, 40, 7, 28, 0, 38, 17, 6, 26, 0, 36, 47, 1, 0, 2, 20, 31, 3, 0, 45, 29, 16, 0, 46, 11, 0, 24, 34, 0, 5, 44, 32, 0, 4, 35, 9, 0, 13, 23, 10, 0, 30, 12, 21, 0, 33, 0, 41, 48, 15, 0]</t>
  </si>
  <si>
    <t>[0, 28, 17, 39, 0, 13, 25, 19, 14, 0, 6, 36, 46, 27, 11, 0, 15, 40, 20, 0, 5, 22, 34, 24, 0, 33, 43, 10, 2, 0, 9, 44, 30, 1, 47, 0, 29, 8, 0, 4, 16, 0, 42, 38, 0, 37, 48, 18, 0, 3, 12, 45, 0, 26, 31, 7, 0, 21, 23, 35, 0, 32, 41, 0]</t>
  </si>
  <si>
    <t>[0, 43, 39, 33, 35, 4, 0, 34, 22, 10, 20, 32, 25, 28, 0, 46, 47, 11, 0, 19, 41, 27, 23, 0, 45, 36, 12, 0, 14, 26, 24, 0, 13, 2, 9, 0, 21, 15, 0, 44, 6, 0, 7, 42, 5, 0, 17, 16, 8, 37, 1, 0, 31, 29, 3, 0, 48, 40, 0, 38, 30, 18, 0]</t>
  </si>
  <si>
    <t>[0, 14, 25, 0, 15, 26, 6, 33, 0, 45, 29, 30, 0, 7, 2, 12, 0, 37, 40, 35, 36, 11, 0, 27, 28, 47, 0, 44, 21, 0, 19, 17, 3, 0, 4, 23, 16, 38, 42, 0, 46, 31, 20, 0, 41, 39, 32, 22, 0, 24, 48, 0, 1, 13, 0, 34, 43, 0, 10, 18, 8, 0, 9, 5, 0]</t>
  </si>
  <si>
    <t>[0, 37, 48, 8, 15, 45, 0, 38, 44, 6, 0, 3, 18, 39, 42, 4, 0, 20, 30, 31, 41, 25, 0, 32, 16, 47, 13, 28, 29, 0, 12, 14, 0, 21, 24, 36, 0, 23, 5, 35, 40, 34, 0, 11, 19, 7, 27, 22, 0, 10, 1, 17, 0, 43, 9, 46, 26, 0, 2, 33, 0]</t>
  </si>
  <si>
    <t>[0, 30, 8, 42, 0, 36, 27, 2, 13, 12, 0, 22, 21, 26, 1, 5, 6, 0, 44, 41, 29, 20, 0, 37, 47, 33, 45, 0, 11, 16, 19, 0, 39, 4, 0, 9, 14, 43, 10, 46, 24, 0, 25, 7, 35, 0, 17, 3, 31, 0, 18, 23, 0, 40, 34, 0, 48, 15, 38, 0, 32, 28, 0]</t>
  </si>
  <si>
    <t>[0, 6, 30, 27, 24, 18, 0, 31, 28, 13, 35, 10, 0, 45, 36, 40, 0, 47, 5, 0, 39, 46, 44, 1, 0, 19, 37, 0, 2, 41, 0, 34, 12, 0, 3, 48, 15, 0, 9, 7, 17, 0, 38, 14, 0, 26, 42, 29, 0, 32, 22, 0, 16, 33, 0, 20, 4, 21, 25, 0, 43, 11, 23, 8, 0]</t>
  </si>
  <si>
    <t>[0, 31, 44, 10, 35, 0, 46, 40, 0, 36, 26, 2, 4, 11, 0, 17, 27, 15, 9, 16, 0, 24, 19, 42, 0, 25, 13, 0, 7, 3, 21, 1, 0, 45, 8, 29, 34, 23, 0, 47, 22, 37, 0, 41, 18, 33, 0, 39, 48, 0, 38, 30, 43, 0, 5, 12, 28, 0, 20, 6, 14, 32, 0]</t>
  </si>
  <si>
    <t>[0, 4, 8, 0, 48, 16, 7, 14, 19, 22, 32, 0, 3, 20, 0, 37, 35, 30, 43, 21, 0, 25, 34, 46, 27, 0, 15, 13, 0, 39, 45, 0, 24, 18, 36, 1, 26, 44, 0, 47, 40, 10, 0, 9, 2, 6, 0, 5, 11, 31, 29, 0, 23, 28, 41, 0, 17, 33, 42, 12, 0, 38, 0]</t>
  </si>
  <si>
    <t>[0, 42, 37, 2, 18, 11, 39, 0, 13, 34, 29, 38, 0, 8, 6, 20, 10, 0, 17, 47, 33, 0, 19, 41, 22, 0, 28, 3, 5, 0, 9, 36, 23, 25, 31, 0, 27, 15, 26, 0, 16, 40, 14, 0, 4, 35, 44, 0, 46, 30, 0, 7, 45, 24, 0, 12, 43, 0, 32, 48, 0, 21, 1, 0]</t>
  </si>
  <si>
    <t>[0, 30, 24, 25, 43, 0, 46, 38, 37, 0, 36, 35, 12, 9, 4, 0, 23, 44, 29, 0, 48, 17, 15, 0, 41, 28, 11, 0, 10, 45, 39, 0, 42, 16, 0, 34, 8, 27, 0, 18, 14, 2, 21, 0, 1, 5, 6, 40, 0, 22, 26, 0, 33, 13, 3, 0, 32, 0, 19, 7, 0, 31, 47, 20, 0]</t>
  </si>
  <si>
    <t>[0, 21, 32, 33, 6, 0, 47, 7, 5, 12, 29, 0, 24, 34, 9, 0, 14, 13, 44, 0, 11, 23, 38, 19, 40, 0, 4, 45, 17, 0, 35, 42, 41, 0, 10, 16, 22, 0, 37, 25, 36, 28, 3, 0, 18, 39, 0, 43, 1, 0, 27, 30, 26, 20, 0, 8, 31, 2, 0, 46, 48, 15, 0]</t>
  </si>
  <si>
    <t>[0, 32, 45, 0, 31, 25, 38, 7, 21, 0, 42, 44, 27, 0, 11, 36, 10, 40, 1, 0, 30, 22, 2, 0, 20, 48, 33, 0, 3, 47, 41, 39, 14, 46, 0, 28, 29, 35, 0, 17, 43, 12, 0, 18, 6, 0, 15, 34, 5, 24, 19, 0, 16, 4, 13, 8, 0, 37, 26, 23, 0, 9, 0]</t>
  </si>
  <si>
    <t>[0, 47, 24, 48, 0, 33, 32, 42, 0, 2, 11, 39, 0, 35, 46, 31, 44, 0, 36, 30, 18, 34, 13, 0, 26, 8, 7, 38, 0, 37, 21, 29, 0, 14, 41, 6, 25, 0, 15, 9, 17, 12, 16, 0, 4, 22, 0, 19, 43, 10, 0, 45, 3, 5, 27, 0, 28, 23, 40, 0, 1, 20, 0]</t>
  </si>
  <si>
    <t>[0, 28, 20, 46, 23, 31, 0, 12, 33, 7, 0, 5, 48, 0, 3, 14, 37, 0, 39, 18, 0, 34, 40, 11, 0, 22, 42, 0, 19, 16, 4, 0, 21, 15, 44, 0, 17, 1, 43, 35, 0, 10, 6, 0, 25, 2, 8, 38, 0, 47, 9, 27, 24, 0, 13, 26, 29, 45, 0, 32, 36, 0, 30, 41, 0]</t>
  </si>
  <si>
    <t>[0, 30, 24, 27, 4, 18, 3, 0, 35, 10, 25, 0, 38, 7, 39, 28, 0, 12, 21, 26, 0, 42, 22, 0, 41, 29, 34, 0, 2, 19, 6, 0, 11, 46, 1, 0, 37, 0, 14, 43, 33, 36, 23, 0, 5, 45, 15, 0, 48, 8, 44, 0, 32, 47, 0, 16, 40, 20, 17, 0, 13, 31, 9, 0]</t>
  </si>
  <si>
    <t>[0, 5, 12, 32, 22, 0, 40, 1, 43, 7, 0, 14, 13, 16, 45, 0, 35, 8, 15, 0, 27, 24, 10, 31, 0, 9, 17, 21, 0, 3, 26, 2, 0, 46, 41, 6, 0, 42, 28, 39, 0, 47, 48, 0, 25, 44, 20, 0, 11, 29, 19, 0, 33, 23, 18, 34, 4, 0, 30, 37, 38, 36, 0]</t>
  </si>
  <si>
    <t>[0, 13, 27, 2, 19, 0, 43, 4, 5, 18, 0, 46, 8, 0, 24, 35, 0, 45, 25, 36, 20, 0, 40, 23, 0, 30, 3, 26, 37, 22, 48, 0, 7, 41, 0, 33, 0, 11, 44, 12, 34, 10, 29, 0, 9, 15, 21, 31, 0, 28, 16, 39, 0, 1, 6, 0, 17, 38, 42, 0, 47, 14, 32, 0]</t>
  </si>
  <si>
    <t>[0, 31, 40, 13, 0, 11, 36, 32, 25, 0, 10, 2, 37, 5, 0, 18, 47, 28, 16, 0, 15, 41, 17, 3, 42, 0, 34, 22, 7, 43, 0, 39, 19, 0, 23, 44, 29, 0, 30, 24, 0, 27, 48, 9, 4, 0, 45, 12, 6, 0, 33, 21, 0, 26, 14, 1, 0, 38, 46, 0, 20, 8, 35, 0]</t>
  </si>
  <si>
    <t>[0, 31, 3, 14, 25, 0, 39, 4, 15, 0, 7, 32, 43, 37, 35, 0, 30, 5, 36, 13, 0, 29, 42, 34, 0, 1, 6, 47, 0, 46, 44, 0, 9, 41, 2, 38, 45, 0, 19, 0, 12, 17, 28, 0, 33, 24, 20, 48, 0, 21, 18, 16, 0, 26, 23, 0, 40, 27, 0, 22, 11, 0, 8, 10, 0]</t>
  </si>
  <si>
    <t>[0, 6, 12, 14, 43, 48, 0, 13, 40, 21, 0, 4, 1, 32, 26, 0, 20, 16, 11, 7, 18, 0, 36, 31, 24, 0, 45, 25, 10, 33, 22, 0, 9, 28, 8, 34, 0, 30, 19, 0, 2, 23, 0, 29, 17, 47, 0, 15, 0, 42, 38, 5, 0, 35, 37, 3, 44, 0, 39, 27, 0, 41, 46, 0]</t>
  </si>
  <si>
    <t>[0, 14, 3, 4, 36, 0, 1, 13, 6, 10, 0, 16, 20, 9, 0, 24, 34, 31, 47, 5, 23, 0, 45, 28, 0, 44, 21, 15, 0, 39, 11, 38, 0, 30, 48, 43, 17, 22, 0, 18, 37, 0, 2, 19, 40, 0, 29, 26, 0, 32, 42, 8, 0, 7, 46, 0, 41, 27, 0, 25, 33, 0, 35, 12, 0]</t>
  </si>
  <si>
    <t>[0, 14, 34, 41, 28, 16, 0, 13, 38, 33, 30, 0, 10, 2, 35, 31, 0, 39, 18, 0, 44, 19, 36, 0, 22, 12, 27, 0, 21, 26, 46, 0, 43, 1, 23, 0, 24, 42, 15, 11, 0, 37, 40, 6, 3, 5, 0, 47, 9, 20, 0, 32, 8, 25, 4, 0, 29, 48, 0, 17, 7, 45, 0]</t>
  </si>
  <si>
    <t>[0, 32, 20, 30, 44, 10, 0, 39, 3, 33, 0, 7, 23, 24, 11, 28, 40, 0, 29, 19, 22, 17, 0, 35, 6, 43, 25, 18, 0, 37, 21, 34, 0, 36, 2, 0, 16, 27, 15, 14, 0, 46, 45, 0, 5, 47, 42, 0, 31, 26, 13, 0, 9, 8, 41, 0, 38, 4, 12, 0, 1, 48, 0]</t>
  </si>
  <si>
    <t>[0, 13, 45, 7, 21, 0, 46, 39, 32, 23, 19, 0, 26, 12, 0, 15, 31, 36, 35, 0, 29, 11, 30, 0, 9, 2, 4, 0, 24, 8, 0, 37, 14, 18, 0, 44, 10, 1, 47, 33, 0, 48, 5, 0, 28, 20, 22, 0, 34, 6, 16, 0, 25, 42, 43, 0, 41, 3, 40, 0, 27, 38, 17, 0]</t>
  </si>
  <si>
    <t>[0, 23, 4, 27, 35, 0, 30, 47, 25, 32, 0, 44, 12, 19, 11, 0, 43, 31, 0, 38, 34, 40, 48, 0, 5, 33, 0, 26, 39, 7, 0, 13, 15, 0, 22, 41, 14, 0, 20, 16, 0, 8, 6, 0, 37, 46, 2, 42, 21, 24, 0, 3, 45, 28, 0, 10, 9, 36, 1, 0, 29, 18, 17, 0]</t>
  </si>
  <si>
    <t>[0, 43, 37, 6, 42, 0, 36, 12, 35, 46, 10, 38, 27, 0, 7, 18, 0, 29, 48, 0, 5, 4, 19, 21, 0, 17, 33, 44, 0, 1, 23, 0, 14, 28, 15, 0, 11, 30, 0, 22, 34, 20, 0, 26, 9, 41, 0, 2, 13, 45, 0, 47, 39, 40, 32, 0, 31, 25, 8, 0, 3, 24, 16, 0]</t>
  </si>
  <si>
    <t>[0, 13, 3, 41, 0, 10, 36, 28, 21, 0, 8, 7, 15, 45, 0, 48, 22, 0, 38, 25, 16, 4, 42, 0, 43, 37, 27, 0, 32, 5, 31, 0, 46, 29, 0, 17, 14, 0, 11, 12, 20, 0, 19, 34, 18, 0, 35, 6, 44, 40, 0, 47, 2, 26, 0, 23, 24, 9, 0, 30, 33, 0, 1, 39, 0]</t>
  </si>
  <si>
    <t>[0, 32, 13, 36, 42, 0, 21, 33, 41, 31, 35, 0, 4, 9, 1, 37, 0, 24, 46, 39, 6, 43, 0, 45, 2, 18, 25, 0, 5, 28, 11, 34, 0, 38, 29, 8, 0, 12, 27, 0, 22, 47, 23, 0, 14, 40, 44, 0, 15, 3, 16, 20, 17, 0, 26, 48, 30, 0, 10, 7, 0, 19, 0]</t>
  </si>
  <si>
    <t>[0, 13, 29, 9, 11, 8, 4, 0, 43, 23, 0, 41, 39, 10, 19, 0, 27, 35, 5, 18, 3, 0, 30, 32, 25, 0, 46, 16, 21, 20, 0, 14, 33, 44, 0, 36, 31, 0, 7, 12, 28, 15, 45, 0, 42, 40, 0, 1, 37, 2, 0, 38, 24, 0, 48, 34, 0, 22, 17, 0, 6, 47, 26, 0]</t>
  </si>
  <si>
    <t>[0, 43, 33, 16, 8, 0, 17, 2, 48, 23, 36, 0, 18, 44, 0, 24, 30, 27, 29, 0, 28, 21, 0, 15, 10, 13, 45, 9, 0, 35, 6, 0, 11, 39, 47, 41, 0, 12, 20, 0, 26, 4, 7, 0, 40, 32, 42, 0, 37, 31, 0, 19, 14, 5, 0, 22, 46, 0, 25, 3, 34, 1, 38, 0]</t>
  </si>
  <si>
    <t>[0, 9, 28, 33, 21, 29, 0, 13, 36, 45, 37, 0, 7, 32, 0, 24, 17, 38, 19, 0, 6, 20, 22, 5, 0, 11, 40, 0, 8, 2, 18, 0, 14, 48, 15, 1, 42, 0, 43, 41, 35, 47, 0, 3, 26, 23, 0, 31, 44, 34, 4, 0, 16, 10, 0, 39, 27, 30, 25, 12, 46, 0]</t>
  </si>
  <si>
    <t>[0, 37, 48, 0, 29, 9, 3, 4, 24, 0, 27, 17, 5, 10, 39, 0, 41, 12, 30, 0, 11, 8, 14, 0, 34, 2, 28, 0, 7, 40, 47, 0, 42, 31, 20, 0, 32, 15, 1, 23, 18, 0, 26, 25, 36, 33, 0, 19, 45, 16, 0, 43, 38, 0, 21, 35, 0, 13, 46, 0, 6, 0, 22, 44, 0]</t>
  </si>
  <si>
    <t>[0, 47, 8, 41, 39, 32, 34, 0, 7, 22, 24, 44, 11, 0, 33, 5, 19, 0, 2, 48, 36, 6, 0, 40, 20, 15, 35, 0, 37, 46, 42, 0, 30, 43, 0, 29, 31, 0, 17, 45, 16, 0, 28, 18, 0, 10, 21, 0, 12, 26, 9, 0, 23, 13, 1, 0, 3, 14, 25, 0, 27, 38, 4, 0]</t>
  </si>
  <si>
    <t>[0, 26, 29, 30, 31, 14, 41, 0, 28, 47, 25, 36, 0, 32, 7, 18, 0, 40, 42, 39, 27, 0, 33, 13, 19, 24, 3, 0, 22, 43, 0, 35, 37, 0, 20, 16, 23, 0, 34, 17, 0, 15, 1, 0, 12, 6, 48, 0, 21, 9, 0, 4, 38, 0, 44, 10, 5, 0, 46, 2, 0, 8, 11, 45, 0]</t>
  </si>
  <si>
    <t>[0, 30, 41, 8, 0, 27, 36, 35, 39, 0, 17, 6, 1, 0, 10, 29, 32, 23, 0, 18, 40, 45, 0, 3, 5, 0, 21, 19, 44, 25, 0, 11, 26, 4, 0, 15, 0, 2, 34, 0, 37, 7, 14, 20, 31, 0, 22, 42, 9, 0, 33, 12, 28, 43, 13, 0, 48, 47, 24, 0, 46, 38, 16, 0]</t>
  </si>
  <si>
    <t>[0, 31, 41, 39, 2, 19, 29, 17, 0, 21, 30, 12, 10, 14, 0, 33, 20, 15, 0, 42, 37, 6, 25, 44, 0, 7, 32, 11, 0, 9, 5, 23, 0, 34, 16, 0, 35, 22, 0, 13, 46, 48, 0, 4, 3, 40, 0, 28, 43, 0, 47, 26, 0, 24, 38, 0, 8, 45, 0, 1, 18, 0, 27, 36, 0]</t>
  </si>
  <si>
    <t>[0, 31, 10, 0, 9, 30, 36, 45, 0, 28, 21, 20, 15, 7, 0, 17, 16, 0, 24, 41, 39, 2, 35, 0, 32, 0, 42, 23, 0, 38, 33, 37, 18, 43, 12, 0, 6, 47, 29, 0, 14, 8, 19, 48, 0, 11, 34, 0, 1, 25, 44, 22, 0, 46, 5, 26, 0, 40, 27, 0, 3, 4, 13, 0]</t>
  </si>
  <si>
    <t>[0, 43, 48, 16, 32, 0, 29, 23, 0, 17, 38, 4, 30, 0, 6, 47, 18, 21, 0, 44, 24, 33, 0, 42, 14, 31, 0, 37, 3, 0, 20, 39, 27, 0, 9, 1, 45, 0, 10, 41, 22, 0, 11, 34, 26, 0, 5, 13, 28, 0, 19, 46, 35, 0, 12, 15, 7, 2, 0, 36, 40, 0, 25, 8, 0]</t>
  </si>
  <si>
    <t>[0, 5, 1, 44, 47, 0, 13, 28, 17, 37, 0, 19, 22, 26, 11, 0, 20, 33, 0, 45, 30, 24, 2, 0, 29, 3, 0, 27, 14, 32, 0, 48, 46, 15, 0, 43, 34, 8, 25, 36, 0, 6, 31, 0, 4, 35, 0, 23, 21, 42, 12, 10, 0, 9, 40, 18, 0, 38, 7, 0, 39, 41, 16, 0]</t>
  </si>
  <si>
    <t>[0, 47, 42, 40, 0, 5, 16, 20, 0, 14, 33, 38, 0, 32, 46, 9, 21, 48, 0, 17, 31, 3, 19, 0, 12, 6, 43, 0, 25, 1, 29, 44, 0, 36, 7, 11, 24, 0, 39, 41, 34, 26, 2, 0, 35, 18, 0, 27, 4, 0, 45, 37, 0, 28, 30, 0, 13, 22, 0, 8, 15, 10, 23, 0]</t>
  </si>
  <si>
    <t>[0, 14, 48, 5, 19, 0, 6, 2, 45, 0, 27, 11, 16, 0, 22, 46, 35, 20, 0, 47, 32, 0, 33, 25, 7, 0, 29, 9, 4, 0, 43, 34, 10, 41, 17, 1, 38, 0, 39, 30, 15, 0, 18, 26, 0, 31, 44, 0, 13, 3, 40, 37, 0, 21, 36, 24, 0, 28, 12, 8, 0, 42, 23, 0]</t>
  </si>
  <si>
    <t>[0, 6, 7, 15, 39, 0, 35, 34, 4, 28, 42, 0, 33, 36, 14, 5, 0, 22, 29, 40, 0, 13, 20, 26, 37, 18, 44, 0, 48, 45, 19, 32, 47, 0, 38, 24, 9, 0, 27, 0, 1, 31, 0, 30, 17, 0, 23, 41, 8, 0, 21, 10, 25, 0, 46, 12, 0, 16, 3, 2, 0, 11, 43, 0]</t>
  </si>
  <si>
    <t>[0, 23, 25, 3, 8, 0, 31, 11, 24, 14, 0, 34, 39, 46, 28, 0, 41, 6, 7, 29, 32, 9, 18, 0, 43, 22, 1, 0, 45, 15, 0, 13, 4, 48, 0, 47, 10, 38, 0, 33, 19, 35, 16, 0, 27, 30, 0, 36, 17, 0, 21, 42, 0, 37, 5, 0, 2, 12, 0, 40, 26, 20, 0, 44, 0]</t>
  </si>
  <si>
    <t>[0, 42, 5, 26, 13, 22, 33, 10, 21, 0, 6, 23, 25, 16, 0, 40, 11, 27, 39, 0, 9, 43, 45, 44, 0, 20, 41, 0, 34, 15, 47, 19, 0, 24, 7, 30, 0, 2, 18, 37, 0, 1, 29, 0, 28, 31, 4, 0, 17, 36, 12, 0, 32, 35, 48, 0, 8, 14, 46, 0, 38, 3, 0]</t>
  </si>
  <si>
    <t>[0, 35, 24, 36, 4, 0, 48, 16, 30, 41, 2, 37, 0, 17, 1, 34, 23, 0, 27, 29, 38, 39, 28, 0, 9, 40, 22, 0, 6, 3, 0, 5, 13, 42, 31, 0, 26, 19, 7, 8, 0, 12, 46, 0, 45, 11, 20, 18, 0, 21, 47, 44, 32, 0, 10, 33, 15, 0, 25, 43, 14, 0]</t>
  </si>
  <si>
    <t>[0, 31, 40, 34, 27, 13, 2, 0, 4, 29, 10, 39, 14, 0, 38, 30, 15, 22, 42, 0, 21, 43, 32, 0, 16, 7, 23, 0, 9, 44, 24, 37, 1, 0, 47, 36, 48, 0, 17, 28, 25, 0, 18, 41, 3, 0, 8, 33, 0, 19, 35, 0, 46, 5, 45, 0, 12, 11, 26, 20, 6, 0]</t>
  </si>
  <si>
    <t>[0, 35, 31, 45, 37, 0, 42, 23, 46, 0, 21, 14, 40, 0, 15, 4, 6, 19, 0, 27, 16, 13, 0, 29, 10, 32, 3, 7, 0, 48, 30, 18, 43, 17, 0, 33, 38, 28, 0, 1, 12, 5, 0, 36, 25, 26, 0, 24, 47, 9, 0, 2, 44, 0, 20, 41, 0, 34, 22, 8, 0, 39, 11, 0]</t>
  </si>
  <si>
    <t>[0, 46, 38, 25, 36, 5, 0, 42, 41, 6, 4, 8, 43, 0, 14, 16, 10, 0, 29, 48, 0, 28, 12, 37, 18, 0, 9, 13, 31, 0, 17, 24, 0, 44, 21, 3, 0, 11, 20, 0, 33, 27, 0, 34, 47, 1, 0, 35, 45, 0, 30, 26, 2, 40, 0, 7, 19, 0, 32, 22, 0, 15, 23, 0, 39, 0]</t>
  </si>
  <si>
    <t>[0, 17, 31, 37, 35, 0, 34, 47, 25, 29, 1, 0, 19, 23, 30, 0, 41, 26, 42, 0, 40, 24, 44, 12, 2, 0, 46, 15, 9, 0, 36, 48, 43, 39, 0, 3, 22, 0, 33, 5, 0, 4, 13, 0, 28, 21, 0, 11, 32, 0, 10, 27, 0, 8, 20, 18, 0, 16, 45, 14, 0, 38, 7, 6, 0]</t>
  </si>
  <si>
    <t>[0, 18, 43, 35, 1, 33, 41, 0, 12, 47, 2, 0, 46, 45, 4, 5, 0, 42, 36, 25, 0, 37, 32, 6, 44, 0, 11, 27, 38, 9, 0, 3, 17, 0, 26, 14, 20, 48, 0, 7, 30, 0, 31, 10, 24, 0, 8, 34, 15, 0, 40, 22, 0, 29, 23, 39, 0, 21, 28, 13, 0, 16, 19, 0]</t>
  </si>
  <si>
    <t>[0, 37, 2, 23, 0, 5, 21, 16, 40, 8, 38, 0, 48, 47, 14, 0, 41, 42, 0, 43, 22, 3, 0, 34, 19, 13, 20, 0, 7, 15, 0, 32, 30, 35, 6, 10, 0, 31, 26, 33, 28, 0, 39, 36, 11, 0, 9, 45, 4, 29, 0, 12, 44, 27, 0, 25, 46, 0, 24, 1, 0, 17, 18, 0]</t>
  </si>
  <si>
    <t>[0, 28, 26, 19, 0, 6, 14, 23, 40, 0, 35, 21, 2, 39, 0, 37, 31, 44, 34, 0, 30, 29, 38, 7, 0, 20, 5, 10, 11, 0, 4, 16, 0, 47, 27, 17, 0, 15, 48, 45, 0, 8, 22, 0, 41, 18, 13, 0, 46, 24, 1, 0, 9, 3, 36, 0, 42, 12, 32, 0, 25, 43, 33, 0]</t>
  </si>
  <si>
    <t>[0, 18, 41, 20, 3, 17, 0, 43, 11, 42, 44, 0, 36, 23, 8, 0, 32, 40, 29, 0, 1, 19, 48, 27, 0, 5, 12, 16, 47, 10, 0, 14, 37, 21, 45, 33, 35, 22, 4, 0, 9, 46, 0, 24, 7, 39, 0, 30, 28, 13, 0, 25, 31, 34, 0, 38, 15, 6, 0, 26, 2, 0]</t>
  </si>
  <si>
    <t>[0, 26, 25, 47, 0, 29, 45, 11, 0, 14, 43, 30, 3, 0, 12, 17, 8, 0, 33, 6, 10, 0, 37, 1, 31, 44, 0, 23, 42, 13, 39, 20, 0, 16, 40, 28, 0, 21, 5, 0, 24, 7, 35, 0, 27, 46, 15, 18, 4, 0, 2, 41, 0, 22, 19, 0, 38, 9, 34, 0, 36, 48, 32, 0]</t>
  </si>
  <si>
    <t>[0, 26, 32, 14, 15, 0, 34, 23, 11, 9, 28, 0, 46, 29, 42, 4, 0, 30, 12, 0, 44, 13, 19, 0, 7, 3, 10, 0, 39, 38, 5, 36, 0, 40, 8, 2, 47, 0, 16, 45, 0, 48, 37, 41, 18, 0, 20, 21, 0, 22, 6, 24, 0, 17, 43, 33, 0, 35, 31, 27, 0, 1, 25, 0]</t>
  </si>
  <si>
    <t>[0, 39, 30, 26, 0, 33, 47, 15, 12, 28, 0, 48, 36, 37, 13, 16, 20, 0, 46, 38, 0, 21, 6, 27, 31, 41, 2, 0, 22, 24, 7, 0, 14, 43, 42, 0, 44, 19, 18, 17, 0, 23, 35, 0, 5, 29, 45, 34, 0, 4, 10, 0, 3, 32, 1, 0, 40, 25, 0, 11, 8, 9, 0]</t>
  </si>
  <si>
    <t>[0, 31, 15, 17, 45, 0, 29, 35, 21, 0, 33, 7, 8, 4, 12, 0, 38, 27, 13, 0, 40, 22, 0, 41, 30, 37, 36, 43, 0, 10, 16, 28, 3, 0, 14, 18, 6, 48, 0, 19, 26, 1, 0, 24, 34, 11, 0, 44, 39, 0, 2, 25, 9, 5, 0, 46, 32, 42, 0, 47, 20, 23, 0]</t>
  </si>
  <si>
    <t>[0, 25, 48, 46, 0, 27, 19, 37, 5, 0, 10, 0, 9, 2, 12, 0, 40, 43, 35, 0, 21, 47, 7, 32, 0, 28, 29, 0, 1, 15, 0, 4, 39, 14, 30, 41, 0, 23, 22, 33, 34, 0, 20, 31, 0, 36, 13, 38, 16, 0, 6, 3, 45, 0, 26, 11, 42, 44, 0, 24, 18, 17, 8, 0]</t>
  </si>
  <si>
    <t>[0, 35, 37, 22, 0, 18, 34, 26, 6, 20, 0, 5, 27, 44, 12, 0, 46, 4, 0, 7, 16, 47, 0, 25, 32, 14, 28, 0, 42, 15, 43, 0, 17, 30, 23, 0, 38, 36, 24, 45, 31, 0, 2, 11, 40, 0, 13, 33, 0, 48, 21, 0, 9, 19, 10, 8, 0, 3, 1, 29, 0, 39, 41, 0]</t>
  </si>
  <si>
    <t>[0, 32, 28, 22, 36, 0, 44, 7, 3, 0, 18, 26, 0, 29, 27, 16, 45, 40, 0, 17, 4, 34, 24, 0, 33, 31, 15, 0, 48, 10, 0, 35, 11, 46, 43, 0, 21, 41, 0, 1, 39, 12, 0, 23, 38, 9, 30, 0, 47, 6, 5, 0, 19, 25, 2, 0, 20, 13, 37, 0, 8, 42, 14, 0]</t>
  </si>
  <si>
    <t>[0, 43, 12, 37, 8, 0, 23, 30, 4, 16, 27, 48, 0, 18, 36, 9, 34, 26, 0, 13, 11, 17, 39, 0, 47, 5, 45, 15, 29, 0, 40, 33, 0, 46, 7, 31, 0, 6, 42, 22, 0, 41, 25, 0, 3, 28, 0, 14, 38, 20, 0, 44, 1, 32, 19, 0, 21, 24, 2, 0, 35, 10, 0]</t>
  </si>
  <si>
    <t>[0, 48, 29, 26, 21, 43, 0, 18, 33, 13, 0, 40, 22, 11, 4, 0, 38, 36, 6, 0, 44, 20, 0, 19, 17, 0, 9, 12, 42, 32, 16, 0, 25, 23, 35, 41, 0, 31, 15, 0, 37, 24, 0, 14, 10, 0, 46, 30, 45, 1, 7, 28, 0, 34, 5, 0, 47, 2, 3, 0, 39, 27, 8, 0]</t>
  </si>
  <si>
    <t>[0, 37, 32, 24, 0, 34, 12, 6, 39, 17, 33, 1, 0, 9, 4, 23, 28, 0, 31, 29, 42, 0, 35, 11, 0, 7, 43, 0, 16, 3, 5, 38, 8, 26, 41, 0, 45, 19, 30, 0, 20, 21, 0, 10, 13, 36, 0, 18, 40, 0, 2, 22, 44, 0, 47, 46, 0, 48, 15, 0, 14, 27, 25, 0]</t>
  </si>
  <si>
    <t>[0, 11, 30, 14, 40, 0, 39, 19, 37, 18, 41, 0, 45, 7, 8, 13, 2, 0, 1, 27, 16, 0, 42, 47, 23, 0, 38, 17, 32, 0, 31, 36, 0, 24, 46, 0, 3, 48, 35, 0, 21, 34, 28, 5, 0, 20, 12, 25, 0, 9, 26, 43, 0, 6, 22, 44, 0, 33, 29, 10, 0, 4, 15, 0]</t>
  </si>
  <si>
    <t>[0, 18, 22, 48, 42, 28, 12, 0, 39, 29, 0, 8, 40, 31, 0, 1, 46, 21, 0, 44, 3, 30, 14, 6, 0, 11, 23, 0, 33, 10, 34, 5, 38, 24, 0, 26, 41, 16, 2, 9, 0, 25, 27, 0, 36, 7, 20, 0, 37, 45, 15, 32, 0, 47, 17, 35, 0, 43, 19, 13, 4, 0]</t>
  </si>
  <si>
    <t>[0, 29, 36, 33, 46, 37, 0, 48, 13, 40, 10, 38, 0, 30, 9, 21, 31, 0, 44, 34, 42, 0, 7, 17, 45, 0, 16, 20, 23, 0, 3, 27, 24, 12, 0, 2, 39, 1, 43, 0, 18, 47, 26, 35, 5, 0, 28, 19, 0, 14, 22, 6, 4, 32, 0, 15, 11, 41, 0, 25, 8, 0]</t>
  </si>
  <si>
    <t>[0, 40, 12, 4, 9, 37, 11, 26, 0, 22, 45, 25, 6, 0, 8, 2, 20, 0, 41, 43, 3, 0, 48, 32, 34, 0, 47, 31, 24, 0, 35, 42, 14, 0, 29, 44, 36, 0, 33, 19, 0, 38, 39, 0, 13, 18, 30, 0, 28, 7, 15, 1, 23, 16, 0, 5, 21, 17, 0, 46, 27, 0, 10, 0]</t>
  </si>
  <si>
    <t>[0, 8, 17, 19, 34, 28, 0, 11, 5, 47, 0, 30, 27, 44, 38, 0, 37, 20, 2, 9, 35, 0, 10, 7, 29, 0, 12, 42, 3, 0, 46, 39, 18, 0, 33, 26, 0, 21, 15, 48, 0, 1, 14, 6, 0, 40, 24, 0, 32, 16, 0, 23, 4, 43, 0, 45, 31, 0, 25, 13, 22, 0, 36, 41, 0]</t>
  </si>
  <si>
    <t>[0, 6, 35, 13, 0, 11, 42, 44, 0, 43, 46, 34, 0, 18, 3, 21, 0, 5, 32, 20, 37, 27, 0, 33, 22, 10, 0, 23, 40, 0, 2, 16, 9, 25, 0, 15, 45, 30, 0, 17, 1, 36, 0, 38, 47, 48, 0, 28, 8, 31, 0, 26, 19, 4, 14, 0, 29, 12, 24, 0, 39, 7, 41, 0]</t>
  </si>
  <si>
    <t>[0, 10, 31, 12, 33, 27, 0, 11, 36, 18, 41, 0, 42, 30, 22, 0, 34, 4, 45, 0, 7, 32, 2, 0, 43, 23, 0, 38, 6, 48, 0, 19, 16, 29, 0, 5, 24, 25, 0, 1, 35, 0, 37, 46, 28, 44, 47, 0, 3, 15, 0, 13, 8, 21, 0, 20, 9, 40, 0, 14, 26, 0, 39, 17, 0]</t>
  </si>
  <si>
    <t>[0, 31, 46, 18, 23, 0, 1, 28, 43, 0, 47, 33, 30, 36, 17, 0, 32, 8, 20, 35, 0, 19, 22, 48, 34, 16, 0, 3, 24, 13, 0, 44, 37, 5, 0, 2, 14, 38, 0, 6, 26, 0, 9, 15, 0, 27, 10, 39, 0, 29, 40, 12, 0, 7, 25, 4, 0, 45, 41, 42, 0, 21, 11, 0]</t>
  </si>
  <si>
    <t>[0, 12, 41, 30, 0, 43, 16, 10, 0, 25, 38, 14, 7, 24, 45, 0, 3, 2, 26, 1, 0, 17, 31, 34, 0, 4, 11, 35, 0, 28, 40, 29, 0, 5, 15, 47, 0, 36, 27, 0, 8, 20, 39, 13, 0, 33, 22, 6, 0, 19, 9, 44, 0, 46, 48, 0, 37, 32, 0, 21, 23, 0, 18, 42, 0]</t>
  </si>
  <si>
    <t>[0, 16, 31, 27, 0, 7, 41, 6, 42, 13, 30, 0, 46, 28, 32, 25, 0, 23, 2, 29, 0, 48, 26, 35, 0, 45, 10, 14, 0, 11, 22, 0, 39, 12, 0, 9, 40, 1, 0, 47, 24, 34, 5, 0, 43, 17, 0, 19, 20, 0, 44, 37, 33, 0, 38, 21, 15, 36, 0, 3, 4, 0, 18, 8, 0]</t>
  </si>
  <si>
    <t>[0, 25, 43, 20, 39, 0, 23, 36, 22, 0, 9, 14, 4, 0, 28, 47, 15, 45, 0, 30, 34, 38, 41, 13, 2, 0, 11, 27, 46, 26, 0, 48, 37, 12, 0, 7, 17, 29, 3, 0, 40, 0, 10, 19, 0, 35, 1, 44, 0, 21, 42, 0, 24, 32, 8, 0, 16, 33, 31, 18, 0, 6, 5, 0]</t>
  </si>
  <si>
    <t>[0, 1, 40, 32, 23, 10, 48, 44, 0, 47, 12, 14, 16, 0, 3, 11, 36, 37, 0, 30, 35, 19, 22, 0, 4, 29, 39, 0, 6, 28, 25, 0, 43, 7, 0, 38, 41, 9, 0, 8, 26, 0, 31, 18, 0, 45, 42, 0, 27, 34, 0, 2, 17, 0, 13, 46, 5, 0, 20, 15, 0, 21, 24, 33, 0]</t>
  </si>
  <si>
    <t>[0, 41, 35, 6, 26, 24, 1, 0, 31, 7, 9, 45, 20, 0, 34, 12, 14, 47, 0, 5, 46, 0, 22, 32, 0, 43, 38, 0, 25, 29, 0, 48, 4, 3, 0, 18, 23, 10, 0, 36, 27, 19, 0, 11, 21, 0, 13, 44, 30, 0, 40, 42, 17, 0, 37, 16, 0, 28, 2, 0, 33, 39, 0, 15, 8, 0]</t>
  </si>
  <si>
    <t>[0, 20, 23, 17, 33, 0, 36, 12, 3, 40, 31, 0, 29, 9, 10, 21, 8, 0, 25, 35, 7, 41, 0, 38, 48, 0, 45, 22, 47, 0, 44, 13, 6, 0, 32, 37, 42, 46, 0, 2, 43, 11, 0, 1, 5, 26, 0, 24, 28, 15, 18, 0, 16, 4, 0, 14, 0, 30, 39, 0, 19, 27, 34, 0]</t>
  </si>
  <si>
    <t>[0, 21, 16, 0, 30, 4, 31, 39, 26, 0, 5, 22, 20, 48, 0, 15, 35, 27, 6, 0, 13, 43, 0, 24, 37, 9, 0, 46, 18, 17, 10, 0, 25, 19, 0, 32, 41, 0, 29, 1, 8, 12, 0, 47, 33, 0, 14, 40, 28, 11, 0, 38, 45, 23, 2, 0, 44, 42, 3, 0, 34, 7, 36, 0]</t>
  </si>
  <si>
    <t>[0, 7, 27, 45, 46, 17, 0, 4, 6, 36, 20, 0, 34, 29, 24, 38, 26, 0, 42, 3, 47, 16, 39, 0, 15, 33, 0, 9, 28, 0, 5, 8, 21, 0, 2, 48, 44, 0, 43, 13, 35, 32, 0, 41, 31, 11, 37, 0, 10, 14, 18, 0, 25, 30, 40, 1, 12, 0, 23, 22, 19, 0]</t>
  </si>
  <si>
    <t>[0, 12, 37, 34, 0, 48, 46, 35, 24, 0, 33, 18, 36, 29, 0, 10, 40, 30, 0, 17, 31, 38, 25, 0, 47, 4, 5, 7, 0, 6, 14, 0, 3, 16, 21, 0, 44, 22, 8, 0, 23, 42, 39, 45, 0, 20, 1, 11, 26, 0, 27, 32, 9, 0, 2, 43, 0, 13, 15, 41, 0, 28, 19, 0]</t>
  </si>
  <si>
    <t>[0, 47, 24, 0, 31, 3, 11, 16, 45, 14, 0, 44, 1, 7, 32, 0, 27, 33, 43, 4, 0, 35, 8, 0, 37, 20, 19, 0, 28, 25, 0, 46, 29, 9, 0, 13, 18, 17, 22, 0, 5, 48, 0, 36, 38, 6, 0, 30, 26, 2, 21, 0, 42, 10, 23, 41, 0, 39, 40, 34, 0, 12, 15, 0]</t>
  </si>
  <si>
    <t>[0, 17, 20, 48, 10, 40, 0, 21, 11, 15, 0, 43, 16, 8, 0, 31, 13, 0, 6, 33, 34, 0, 9, 39, 0, 3, 1, 25, 0, 42, 23, 0, 35, 41, 47, 0, 46, 19, 12, 24, 32, 0, 26, 22, 18, 0, 37, 30, 14, 27, 28, 0, 7, 45, 2, 0, 44, 4, 5, 0, 38, 36, 29, 0]</t>
  </si>
  <si>
    <t>[0, 32, 2, 12, 4, 0, 21, 13, 27, 36, 0, 39, 3, 17, 6, 19, 0, 28, 35, 0, 30, 8, 0, 31, 38, 0, 40, 45, 26, 0, 41, 15, 10, 5, 7, 0, 9, 1, 48, 20, 37, 0, 29, 33, 11, 24, 0, 16, 46, 0, 42, 23, 25, 0, 44, 34, 22, 0, 43, 14, 0, 18, 47, 0]</t>
  </si>
  <si>
    <t>[0, 6, 17, 0, 29, 28, 44, 39, 0, 24, 30, 22, 1, 4, 3, 0, 19, 38, 48, 0, 23, 32, 15, 0, 27, 47, 2, 7, 0, 31, 14, 11, 0, 18, 34, 5, 0, 12, 13, 36, 0, 43, 26, 45, 0, 25, 42, 8, 0, 40, 46, 0, 10, 33, 37, 0, 21, 16, 20, 9, 0, 35, 41, 0]</t>
  </si>
  <si>
    <t>[0, 4, 16, 36, 44, 18, 0, 7, 28, 43, 11, 0, 30, 9, 12, 0, 22, 26, 5, 0, 41, 38, 45, 0, 23, 21, 34, 17, 39, 0, 27, 1, 0, 40, 47, 15, 0, 42, 46, 31, 14, 0, 6, 48, 0, 37, 20, 33, 0, 19, 10, 2, 0, 25, 24, 29, 0, 35, 13, 32, 0, 3, 8, 0]</t>
  </si>
  <si>
    <t>[0, 41, 24, 4, 43, 0, 1, 44, 8, 25, 5, 0, 47, 15, 22, 0, 32, 42, 16, 10, 30, 0, 21, 19, 13, 28, 0, 46, 11, 38, 0, 6, 34, 2, 0, 33, 27, 17, 0, 35, 14, 0, 39, 3, 48, 0, 9, 12, 36, 45, 0, 29, 23, 37, 7, 0, 31, 26, 20, 40, 0, 18, 0]</t>
  </si>
  <si>
    <t>[0, 7, 41, 40, 23, 0, 3, 5, 28, 0, 9, 16, 0, 17, 14, 22, 48, 0, 32, 37, 10, 0, 47, 11, 26, 0, 29, 2, 31, 12, 33, 0, 25, 24, 39, 0, 13, 21, 1, 4, 0, 34, 27, 36, 0, 38, 30, 45, 0, 18, 20, 0, 35, 44, 0, 46, 42, 0, 43, 6, 15, 19, 8, 0]</t>
  </si>
  <si>
    <t>[0, 25, 36, 45, 44, 0, 17, 3, 39, 0, 21, 33, 10, 0, 14, 12, 29, 9, 35, 0, 27, 20, 26, 0, 2, 13, 28, 0, 8, 24, 7, 0, 48, 4, 41, 0, 15, 5, 18, 47, 0, 1, 38, 11, 0, 32, 42, 0, 37, 46, 6, 0, 43, 31, 19, 0, 40, 23, 16, 0, 34, 22, 0, 30, 0]</t>
  </si>
  <si>
    <t>[0, 47, 5, 13, 48, 46, 27, 0, 25, 6, 3, 0, 38, 41, 28, 7, 0, 21, 18, 42, 4, 23, 24, 0, 44, 32, 37, 0, 36, 40, 17, 0, 39, 20, 9, 0, 12, 8, 35, 0, 2, 33, 0, 43, 30, 34, 0, 19, 45, 1, 0, 11, 14, 0, 16, 31, 22, 15, 0, 29, 26, 10, 0]</t>
  </si>
  <si>
    <t>[0, 12, 15, 36, 44, 43, 0, 5, 31, 16, 17, 0, 21, 9, 26, 0, 38, 46, 34, 19, 0, 41, 1, 33, 2, 0, 48, 22, 29, 37, 0, 13, 11, 0, 47, 39, 20, 23, 0, 3, 24, 40, 0, 4, 27, 0, 32, 7, 18, 0, 8, 25, 45, 0, 35, 28, 14, 0, 42, 30, 10, 6, 0]</t>
  </si>
  <si>
    <t>[0, 47, 27, 0, 24, 14, 30, 0, 1, 6, 13, 5, 0, 40, 37, 25, 0, 10, 33, 26, 18, 12, 0, 8, 36, 22, 0, 35, 38, 28, 29, 0, 23, 11, 2, 0, 7, 19, 0, 42, 43, 45, 0, 39, 20, 21, 0, 41, 4, 0, 16, 31, 3, 15, 0, 17, 9, 32, 0, 34, 44, 46, 48, 0]</t>
  </si>
  <si>
    <t>[0, 34, 48, 46, 41, 15, 33, 0, 30, 3, 32, 40, 0, 18, 10, 0, 17, 43, 24, 42, 0, 28, 39, 14, 0, 36, 7, 2, 0, 5, 38, 0, 1, 23, 37, 47, 8, 0, 45, 26, 6, 0, 12, 29, 0, 16, 22, 0, 27, 44, 0, 11, 4, 0, 19, 31, 0, 25, 9, 0, 21, 20, 13, 0, 35, 0]</t>
  </si>
  <si>
    <t>[0, 22, 33, 28, 0, 14, 38, 10, 26, 0, 37, 29, 30, 24, 0, 47, 5, 46, 6, 0, 8, 20, 41, 19, 0, 35, 17, 0, 4, 9, 48, 0, 25, 45, 0, 18, 27, 13, 0, 1, 32, 0, 12, 34, 16, 0, 39, 11, 36, 0, 3, 15, 7, 0, 40, 21, 0, 31, 42, 23, 2, 0, 44, 43, 0]</t>
  </si>
  <si>
    <t>[0, 34, 17, 40, 7, 0, 45, 5, 33, 8, 0, 28, 23, 36, 2, 0, 47, 29, 25, 26, 3, 0, 32, 37, 18, 48, 0, 42, 11, 21, 0, 31, 14, 10, 0, 44, 4, 0, 41, 13, 16, 27, 0, 46, 12, 0, 22, 20, 0, 24, 43, 19, 0, 38, 9, 35, 0, 6, 1, 0, 30, 15, 39, 0]</t>
  </si>
  <si>
    <t>[0, 43, 22, 46, 17, 44, 0, 6, 5, 38, 24, 13, 29, 33, 0, 11, 10, 23, 0, 14, 12, 28, 36, 0, 1, 25, 26, 0, 8, 41, 27, 19, 0, 32, 40, 0, 34, 2, 4, 0, 18, 45, 0, 21, 9, 0, 42, 37, 48, 0, 7, 31, 0, 35, 20, 39, 0, 3, 15, 0, 47, 30, 16, 0]</t>
  </si>
  <si>
    <t>[0, 9, 24, 48, 22, 0, 13, 8, 35, 37, 0, 32, 15, 12, 0, 30, 10, 38, 18, 44, 0, 36, 41, 1, 31, 0, 28, 46, 0, 2, 40, 25, 11, 0, 23, 45, 27, 34, 0, 19, 3, 4, 17, 20, 0, 7, 16, 43, 0, 33, 29, 0, 21, 42, 0, 47, 5, 0, 14, 26, 0, 6, 39, 0]</t>
  </si>
  <si>
    <t>[0, 5, 36, 39, 48, 0, 40, 38, 24, 29, 9, 0, 41, 20, 12, 2, 44, 13, 0, 26, 17, 0, 1, 33, 43, 0, 37, 8, 16, 0, 19, 28, 46, 0, 23, 0, 10, 35, 45, 31, 14, 0, 3, 34, 7, 0, 27, 4, 18, 21, 0, 32, 11, 30, 0, 15, 6, 25, 22, 0, 47, 42, 0]</t>
  </si>
  <si>
    <t>[0, 11, 35, 15, 9, 7, 0, 44, 41, 18, 0, 28, 37, 14, 45, 0, 24, 42, 17, 38, 21, 0, 22, 8, 25, 0, 13, 27, 36, 33, 0, 31, 29, 0, 40, 5, 23, 0, 32, 30, 43, 0, 10, 4, 6, 0, 39, 1, 20, 0, 12, 19, 16, 26, 0, 48, 46, 34, 0, 2, 47, 0, 3, 0]</t>
  </si>
  <si>
    <t>[0, 14, 27, 41, 0, 11, 4, 0, 18, 46, 36, 33, 17, 0, 10, 3, 12, 0, 16, 7, 30, 0, 29, 39, 20, 26, 0, 45, 37, 15, 38, 23, 40, 0, 22, 44, 0, 24, 48, 35, 21, 0, 31, 13, 6, 0, 9, 34, 1, 43, 0, 8, 42, 47, 2, 0, 25, 28, 32, 0, 5, 19, 0]</t>
  </si>
  <si>
    <t>[0, 14, 8, 22, 27, 18, 0, 39, 42, 25, 43, 37, 0, 19, 40, 7, 28, 0, 26, 6, 17, 38, 0, 36, 31, 20, 3, 0, 46, 11, 0, 32, 44, 5, 0, 34, 24, 0, 13, 10, 23, 0, 30, 12, 21, 0, 4, 35, 9, 0, 41, 48, 15, 0, 2, 47, 1, 0, 45, 29, 16, 0, 33, 0]</t>
  </si>
  <si>
    <t>[0, 33, 10, 1, 9, 0, 44, 7, 18, 31, 22, 0, 29, 45, 47, 0, 13, 25, 19, 14, 0, 15, 40, 35, 0, 17, 8, 0, 32, 41, 0, 4, 16, 0, 42, 38, 0, 48, 37, 0, 6, 36, 46, 27, 11, 0, 20, 26, 0, 28, 21, 30, 0, 2, 3, 12, 39, 0, 23, 43, 0, 5, 34, 24, 0]</t>
  </si>
  <si>
    <t>[0, 11, 16, 8, 37, 17, 0, 45, 33, 19, 27, 41, 47, 0, 43, 40, 39, 35, 0, 36, 12, 4, 0, 7, 42, 5, 0, 38, 30, 18, 0, 44, 6, 22, 0, 13, 2, 9, 0, 3, 29, 23, 0, 28, 15, 10, 0, 21, 25, 32, 20, 34, 0, 24, 26, 14, 0, 31, 46, 0, 1, 48, 0]</t>
  </si>
  <si>
    <t>[0, 11, 25, 35, 36, 0, 45, 38, 30, 19, 0, 40, 37, 4, 42, 29, 0, 48, 24, 0, 27, 28, 47, 0, 16, 23, 14, 0, 41, 39, 32, 22, 0, 3, 17, 12, 0, 2, 7, 8, 0, 9, 5, 0, 21, 44, 0, 34, 43, 0, 10, 33, 18, 0, 15, 26, 6, 0, 46, 31, 20, 0, 1, 13, 0]</t>
  </si>
  <si>
    <t>[0, 25, 8, 34, 15, 45, 0, 1, 10, 13, 29, 0, 26, 39, 19, 7, 27, 5, 4, 0, 24, 36, 21, 0, 18, 3, 9, 43, 0, 42, 40, 11, 0, 14, 12, 0, 32, 47, 2, 28, 0, 17, 30, 44, 6, 0, 33, 16, 38, 0, 20, 31, 41, 37, 48, 23, 0, 35, 22, 46, 0]</t>
  </si>
  <si>
    <t>[0, 35, 48, 27, 36, 1, 0, 39, 4, 0, 24, 15, 12, 17, 0, 14, 43, 10, 45, 42, 0, 47, 33, 8, 0, 30, 46, 44, 0, 6, 5, 26, 21, 37, 0, 7, 18, 0, 41, 29, 20, 19, 31, 0, 16, 11, 9, 0, 22, 23, 34, 0, 3, 40, 0, 25, 38, 13, 2, 0, 28, 32, 0]</t>
  </si>
  <si>
    <t>[0, 6, 2, 18, 0, 19, 5, 27, 0, 43, 11, 23, 8, 0, 16, 33, 36, 0, 22, 32, 0, 14, 38, 0, 30, 48, 3, 0, 39, 13, 35, 31, 44, 0, 42, 10, 15, 1, 0, 28, 45, 40, 0, 24, 41, 46, 0, 17, 7, 9, 0, 47, 29, 26, 0, 25, 21, 4, 20, 0, 34, 12, 0, 37, 0]</t>
  </si>
  <si>
    <t>[0, 31, 44, 10, 35, 0, 46, 24, 19, 0, 25, 33, 34, 23, 0, 4, 22, 12, 11, 0, 40, 5, 47, 0, 7, 3, 2, 0, 45, 8, 29, 15, 9, 0, 16, 1, 21, 48, 0, 17, 14, 6, 20, 0, 28, 42, 43, 0, 38, 30, 0, 41, 32, 13, 0, 37, 36, 26, 0, 18, 27, 0, 39, 0]</t>
  </si>
  <si>
    <t>[0, 10, 47, 40, 16, 0, 22, 29, 23, 5, 11, 19, 0, 31, 28, 41, 0, 37, 35, 30, 43, 21, 0, 8, 3, 0, 39, 45, 0, 25, 0, 15, 13, 0, 32, 12, 14, 7, 48, 27, 0, 4, 20, 0, 9, 2, 6, 0, 17, 33, 42, 18, 0, 34, 24, 46, 44, 0, 36, 1, 26, 38, 0]</t>
  </si>
  <si>
    <t>[0, 42, 37, 2, 18, 11, 39, 0, 6, 4, 35, 44, 0, 17, 47, 33, 0, 14, 10, 13, 20, 0, 28, 3, 5, 0, 19, 41, 22, 0, 8, 24, 7, 0, 27, 15, 26, 0, 1, 40, 0, 9, 36, 23, 25, 31, 0, 48, 32, 0, 12, 43, 38, 0, 45, 29, 34, 0, 46, 16, 0, 30, 21, 0]</t>
  </si>
  <si>
    <t>[0, 18, 2, 12, 9, 4, 0, 46, 16, 15, 21, 0, 3, 13, 33, 23, 0, 41, 28, 11, 0, 36, 5, 25, 43, 0, 32, 19, 44, 0, 40, 31, 47, 10, 0, 37, 45, 8, 0, 7, 24, 0, 42, 17, 0, 35, 38, 48, 0, 1, 6, 20, 0, 39, 27, 0, 30, 14, 22, 0, 26, 34, 0, 29, 0]</t>
  </si>
  <si>
    <t>[0, 21, 32, 33, 6, 0, 47, 30, 26, 23, 38, 19, 0, 25, 36, 18, 0, 9, 27, 40, 11, 0, 35, 42, 0, 28, 43, 3, 41, 0, 14, 1, 0, 4, 2, 31, 0, 34, 20, 24, 0, 8, 48, 17, 0, 45, 15, 12, 29, 0, 7, 5, 46, 0, 10, 16, 22, 0, 37, 39, 13, 44, 0]</t>
  </si>
  <si>
    <t>[0, 32, 45, 0, 31, 38, 21, 25, 7, 0, 42, 44, 27, 0, 11, 36, 28, 35, 0, 39, 41, 47, 3, 10, 46, 33, 0, 5, 43, 17, 0, 9, 23, 26, 0, 18, 16, 4, 0, 19, 24, 13, 12, 0, 2, 29, 37, 0, 20, 40, 1, 0, 22, 30, 0, 8, 14, 48, 0, 15, 6, 34, 0]</t>
  </si>
  <si>
    <t>[0, 20, 10, 0, 16, 19, 24, 40, 11, 0, 26, 43, 1, 17, 0, 4, 22, 0, 13, 21, 37, 39, 0, 27, 25, 6, 38, 0, 33, 47, 0, 14, 42, 15, 41, 0, 29, 45, 3, 30, 5, 0, 35, 46, 31, 0, 18, 23, 36, 44, 0, 12, 48, 32, 9, 0, 2, 7, 28, 0, 8, 34, 0]</t>
  </si>
  <si>
    <t>[0, 28, 46, 27, 31, 0, 33, 3, 45, 23, 0, 13, 24, 26, 29, 0, 34, 40, 11, 0, 18, 39, 0, 17, 48, 0, 16, 4, 19, 0, 47, 9, 20, 8, 0, 1, 12, 14, 37, 0, 22, 42, 0, 5, 10, 0, 21, 15, 44, 0, 43, 6, 35, 0, 25, 2, 32, 0, 38, 41, 7, 0, 36, 30, 0]</t>
  </si>
  <si>
    <t>[0, 30, 24, 4, 18, 27, 3, 0, 35, 10, 25, 0, 7, 42, 39, 28, 0, 41, 29, 34, 0, 2, 19, 6, 0, 16, 47, 20, 0, 14, 43, 33, 36, 23, 0, 26, 48, 15, 5, 0, 13, 31, 40, 0, 44, 8, 21, 0, 12, 45, 0, 32, 37, 0, 38, 22, 0, 11, 46, 1, 0, 17, 9, 0]</t>
  </si>
  <si>
    <t>[0, 17, 23, 6, 4, 22, 5, 0, 30, 37, 29, 19, 45, 0, 9, 26, 25, 0, 8, 15, 35, 14, 0, 41, 42, 12, 0, 27, 10, 24, 36, 0, 2, 44, 31, 33, 0, 48, 47, 0, 3, 16, 13, 0, 21, 28, 39, 0, 46, 32, 0, 38, 11, 0, 20, 7, 43, 40, 0, 18, 34, 1, 0]</t>
  </si>
  <si>
    <t>[0, 13, 27, 2, 43, 29, 0, 31, 23, 44, 12, 10, 11, 0, 40, 9, 15, 20, 22, 0, 46, 28, 8, 0, 41, 7, 0, 17, 45, 25, 0, 3, 14, 26, 30, 0, 1, 6, 18, 0, 33, 32, 37, 0, 35, 21, 48, 0, 38, 42, 47, 0, 4, 5, 36, 0, 24, 16, 39, 0, 19, 34, 0]</t>
  </si>
  <si>
    <t>[0, 8, 40, 35, 13, 0, 14, 21, 29, 0, 20, 26, 0, 28, 16, 15, 0, 48, 9, 19, 39, 0, 10, 2, 37, 34, 32, 0, 36, 11, 4, 0, 46, 38, 0, 42, 47, 33, 18, 1, 0, 24, 30, 0, 31, 27, 0, 45, 12, 6, 0, 43, 22, 7, 5, 0, 23, 44, 25, 0, 41, 17, 3, 0]</t>
  </si>
  <si>
    <t>[0, 31, 3, 14, 25, 0, 32, 7, 43, 37, 35, 0, 30, 5, 36, 13, 0, 11, 42, 29, 1, 0, 20, 21, 18, 0, 23, 4, 15, 0, 33, 24, 22, 48, 0, 44, 46, 0, 19, 0, 12, 17, 28, 0, 27, 40, 0, 16, 39, 0, 9, 41, 38, 2, 45, 0, 47, 6, 0, 8, 10, 0, 26, 34, 0]</t>
  </si>
  <si>
    <t>[0, 6, 39, 47, 0, 41, 43, 12, 21, 0, 20, 16, 46, 11, 27, 7, 0, 42, 38, 5, 0, 29, 28, 9, 34, 0, 35, 26, 10, 25, 22, 0, 15, 18, 0, 2, 40, 0, 36, 17, 0, 8, 24, 31, 33, 0, 30, 23, 48, 0, 19, 3, 0, 37, 4, 1, 13, 32, 0, 44, 45, 14, 0]</t>
  </si>
  <si>
    <t>[0, 14, 36, 38, 48, 10, 0, 5, 29, 24, 34, 47, 0, 16, 20, 9, 0, 31, 2, 32, 0, 15, 21, 44, 0, 43, 6, 13, 0, 30, 46, 7, 0, 35, 12, 0, 39, 11, 22, 40, 0, 8, 1, 25, 0, 17, 4, 3, 23, 0, 18, 37, 0, 41, 27, 0, 19, 42, 0, 33, 26, 0, 45, 28, 0]</t>
  </si>
  <si>
    <t>[0, 14, 34, 41, 28, 16, 0, 5, 11, 10, 21, 33, 0, 27, 12, 22, 0, 17, 7, 45, 24, 0, 35, 19, 31, 0, 44, 2, 13, 37, 0, 15, 42, 18, 0, 36, 32, 8, 43, 0, 47, 9, 20, 0, 1, 4, 23, 0, 29, 48, 0, 25, 39, 0, 46, 38, 30, 0, 40, 6, 26, 3, 0]</t>
  </si>
  <si>
    <t>[0, 10, 46, 45, 0, 39, 47, 30, 44, 40, 0, 9, 8, 41, 25, 0, 5, 6, 12, 0, 38, 7, 4, 0, 29, 21, 17, 22, 0, 35, 20, 28, 24, 11, 23, 43, 18, 0, 36, 2, 26, 0, 16, 27, 15, 14, 0, 48, 1, 32, 0, 19, 34, 37, 0, 42, 13, 31, 0, 33, 3, 0]</t>
  </si>
  <si>
    <t>[0, 8, 24, 13, 0, 20, 22, 45, 46, 0, 28, 47, 1, 33, 0, 3, 39, 26, 0, 40, 38, 37, 0, 27, 36, 35, 17, 0, 23, 34, 21, 0, 12, 11, 0, 25, 41, 29, 0, 44, 48, 10, 4, 0, 9, 18, 19, 0, 7, 15, 5, 0, 32, 2, 6, 0, 42, 43, 30, 0, 14, 16, 31, 0]</t>
  </si>
  <si>
    <t>[0, 23, 2, 48, 0, 43, 18, 17, 1, 0, 14, 39, 7, 47, 0, 41, 22, 0, 20, 16, 0, 13, 15, 0, 29, 42, 21, 24, 0, 33, 5, 0, 44, 12, 38, 35, 37, 0, 28, 45, 3, 0, 30, 40, 4, 19, 0, 26, 32, 11, 46, 34, 0, 10, 9, 36, 0, 6, 8, 25, 0, 27, 31, 0]</t>
  </si>
  <si>
    <t>[0, 43, 37, 18, 0, 1, 16, 0, 27, 46, 11, 38, 10, 42, 0, 30, 19, 21, 32, 0, 25, 36, 5, 0, 33, 17, 44, 0, 20, 34, 22, 0, 31, 40, 39, 47, 0, 12, 35, 4, 6, 0, 2, 23, 24, 0, 14, 28, 15, 0, 45, 48, 29, 0, 3, 26, 9, 0, 41, 13, 7, 0, 8, 0]</t>
  </si>
  <si>
    <t>[0, 13, 20, 12, 28, 0, 23, 26, 25, 24, 16, 41, 0, 8, 5, 15, 31, 43, 0, 36, 10, 42, 0, 38, 9, 21, 0, 4, 2, 47, 0, 11, 3, 0, 39, 48, 0, 46, 29, 0, 1, 22, 0, 17, 14, 0, 30, 33, 0, 40, 35, 6, 18, 0, 44, 34, 19, 0, 32, 37, 0, 27, 45, 7, 0]</t>
  </si>
  <si>
    <t>[0, 32, 27, 0, 14, 10, 0, 31, 22, 0, 34, 19, 44, 0, 5, 28, 11, 40, 0, 15, 3, 16, 24, 20, 6, 0, 23, 47, 37, 1, 26, 35, 0, 46, 17, 39, 43, 0, 12, 33, 21, 41, 0, 13, 36, 42, 8, 38, 0, 7, 18, 2, 25, 0, 30, 4, 0, 45, 29, 0, 9, 48, 0]</t>
  </si>
  <si>
    <t>[0, 11, 9, 46, 8, 13, 4, 0, 27, 3, 39, 18, 5, 0, 32, 19, 35, 33, 0, 25, 30, 21, 20, 0, 1, 23, 0, 43, 6, 45, 0, 24, 38, 0, 47, 42, 7, 0, 2, 40, 0, 44, 14, 26, 0, 41, 36, 10, 0, 28, 12, 31, 15, 0, 34, 48, 0, 37, 29, 16, 0, 17, 22, 0]</t>
  </si>
  <si>
    <t>[0, 43, 29, 18, 17, 36, 0, 7, 22, 24, 33, 0, 8, 4, 25, 0, 15, 6, 0, 40, 44, 48, 0, 23, 46, 30, 0, 42, 2, 32, 0, 20, 27, 16, 0, 12, 26, 28, 0, 21, 14, 19, 0, 37, 31, 13, 0, 35, 10, 41, 9, 0, 3, 1, 39, 11, 34, 45, 0, 38, 47, 5, 0]</t>
  </si>
  <si>
    <t>[0, 16, 9, 29, 0, 10, 2, 0, 27, 42, 1, 48, 15, 24, 35, 47, 0, 38, 19, 22, 12, 21, 5, 0, 6, 46, 18, 0, 3, 26, 23, 0, 43, 41, 4, 0, 13, 33, 11, 31, 0, 20, 36, 45, 0, 34, 8, 44, 0, 37, 28, 40, 0, 30, 17, 7, 25, 0, 14, 32, 39, 0]</t>
  </si>
  <si>
    <t>[0, 16, 46, 9, 3, 0, 41, 12, 30, 0, 25, 48, 36, 0, 24, 5, 17, 27, 0, 39, 35, 10, 21, 0, 22, 4, 44, 15, 0, 40, 47, 7, 0, 32, 23, 1, 18, 0, 34, 2, 28, 0, 14, 8, 11, 0, 13, 29, 0, 33, 38, 43, 0, 45, 19, 0, 20, 31, 42, 0, 26, 37, 0, 6, 0]</t>
  </si>
  <si>
    <t>[0, 35, 47, 8, 15, 34, 0, 2, 48, 39, 32, 0, 4, 38, 44, 11, 0, 36, 6, 20, 40, 0, 22, 24, 27, 41, 0, 10, 21, 0, 7, 14, 25, 12, 0, 26, 3, 42, 0, 33, 5, 19, 0, 43, 30, 0, 29, 31, 0, 28, 18, 0, 1, 13, 23, 9, 0, 17, 45, 16, 0, 46, 37, 0]</t>
  </si>
  <si>
    <t>[0, 8, 26, 14, 33, 28, 36, 0, 29, 13, 30, 31, 3, 24, 40, 0, 46, 2, 6, 0, 32, 41, 18, 19, 0, 9, 7, 0, 21, 25, 0, 43, 22, 0, 12, 48, 27, 0, 37, 0, 11, 45, 15, 0, 4, 38, 0, 1, 35, 0, 44, 10, 5, 0, 23, 39, 42, 0, 34, 17, 0, 47, 16, 20, 0]</t>
  </si>
  <si>
    <t>[0, 30, 37, 1, 41, 39, 0, 29, 10, 47, 33, 0, 35, 36, 27, 0, 25, 44, 19, 0, 16, 38, 46, 0, 14, 7, 20, 31, 0, 23, 32, 24, 48, 0, 9, 2, 21, 0, 34, 13, 43, 0, 12, 28, 15, 0, 6, 17, 0, 45, 40, 18, 0, 22, 42, 8, 0, 4, 26, 11, 0, 3, 5, 0]</t>
  </si>
  <si>
    <t>[0, 31, 2, 19, 39, 41, 29, 17, 0, 21, 30, 12, 9, 14, 0, 33, 15, 20, 0, 42, 37, 6, 25, 44, 0, 7, 32, 11, 0, 16, 34, 0, 18, 1, 0, 24, 38, 0, 22, 35, 0, 26, 47, 0, 48, 46, 13, 0, 8, 45, 0, 4, 3, 40, 0, 10, 5, 23, 0, 28, 43, 0, 27, 36, 0]</t>
  </si>
  <si>
    <t>[0, 31, 10, 0, 9, 4, 45, 13, 30, 0, 28, 21, 20, 15, 7, 0, 17, 26, 32, 24, 41, 0, 5, 46, 0, 16, 39, 2, 22, 0, 42, 23, 0, 48, 19, 8, 14, 0, 11, 34, 0, 27, 40, 0, 12, 43, 18, 37, 33, 38, 0, 36, 3, 0, 35, 44, 25, 1, 0, 29, 47, 6, 0]</t>
  </si>
  <si>
    <t>[0, 8, 16, 32, 4, 30, 0, 29, 23, 0, 37, 3, 0, 10, 41, 22, 0, 5, 13, 28, 0, 19, 46, 35, 0, 12, 15, 7, 2, 0, 31, 43, 48, 1, 18, 0, 14, 42, 47, 0, 25, 44, 11, 34, 0, 40, 36, 0, 9, 33, 0, 17, 38, 0, 26, 24, 45, 0, 27, 39, 20, 0, 6, 21, 0]</t>
  </si>
  <si>
    <t>[0, 18, 38, 14, 43, 0, 10, 41, 35, 0, 22, 19, 27, 0, 26, 11, 21, 23, 0, 39, 16, 1, 47, 0, 44, 7, 37, 0, 48, 12, 3, 0, 31, 6, 45, 0, 17, 33, 15, 0, 9, 40, 2, 36, 0, 46, 29, 13, 0, 4, 5, 0, 25, 8, 34, 32, 0, 42, 20, 28, 0, 30, 24, 0]</t>
  </si>
  <si>
    <t>[0, 1, 22, 44, 0, 25, 0, 10, 16, 5, 0, 24, 36, 37, 0, 34, 17, 41, 39, 0, 18, 19, 2, 0, 45, 11, 7, 0, 13, 0, 28, 9, 21, 48, 0, 33, 38, 14, 0, 12, 6, 43, 0, 40, 47, 42, 0, 46, 32, 8, 15, 0, 35, 3, 31, 29, 0, 23, 20, 30, 26, 0, 4, 27, 0]</t>
  </si>
  <si>
    <t>[0, 48, 42, 5, 20, 0, 46, 22, 35, 37, 0, 10, 14, 41, 17, 23, 1, 38, 0, 39, 45, 33, 0, 28, 12, 8, 6, 0, 9, 4, 24, 36, 0, 21, 2, 0, 29, 19, 0, 32, 47, 0, 13, 7, 40, 0, 27, 11, 16, 0, 25, 34, 43, 0, 31, 44, 0, 18, 26, 0, 30, 15, 3, 0]</t>
  </si>
  <si>
    <t>[0, 6, 7, 15, 39, 0, 35, 10, 21, 45, 48, 0, 33, 14, 36, 5, 0, 42, 4, 25, 34, 0, 22, 38, 24, 0, 28, 17, 0, 27, 43, 0, 8, 23, 41, 47, 0, 44, 9, 2, 3, 32, 0, 26, 37, 18, 20, 13, 0, 16, 29, 31, 0, 11, 0, 40, 1, 0, 19, 12, 0, 30, 46, 0]</t>
  </si>
  <si>
    <t>[0, 23, 34, 41, 6, 32, 18, 8, 0, 12, 26, 14, 48, 1, 0, 42, 0, 10, 38, 46, 9, 0, 39, 36, 17, 0, 27, 29, 7, 0, 16, 35, 19, 33, 0, 30, 11, 24, 0, 3, 44, 28, 0, 37, 5, 0, 47, 21, 0, 4, 20, 13, 0, 31, 40, 0, 15, 45, 0, 2, 25, 0, 22, 43, 0]</t>
  </si>
  <si>
    <t>[0, 42, 26, 13, 5, 20, 16, 0, 6, 31, 23, 9, 0, 14, 10, 40, 11, 21, 0, 17, 36, 0, 3, 35, 12, 0, 38, 32, 0, 44, 4, 46, 0, 28, 43, 45, 0, 34, 15, 19, 47, 0, 48, 41, 7, 0, 24, 39, 27, 30, 0, 1, 29, 0, 37, 18, 2, 0, 33, 22, 25, 8, 0]</t>
  </si>
  <si>
    <t>[0, 31, 38, 48, 36, 13, 0, 28, 17, 25, 0, 16, 7, 23, 0, 18, 19, 41, 0, 3, 40, 34, 27, 0, 2, 22, 30, 15, 42, 0, 46, 5, 45, 0, 11, 26, 20, 6, 9, 44, 24, 0, 47, 4, 29, 39, 14, 0, 21, 43, 32, 0, 37, 1, 10, 0, 12, 8, 33, 0, 35, 0]</t>
  </si>
  <si>
    <t>[0, 38, 46, 25, 36, 5, 0, 42, 4, 6, 41, 48, 0, 14, 16, 10, 0, 28, 12, 37, 18, 0, 9, 13, 31, 0, 34, 47, 1, 0, 29, 43, 8, 0, 44, 21, 3, 0, 17, 24, 0, 11, 20, 0, 7, 2, 26, 0, 33, 27, 0, 30, 22, 32, 0, 40, 19, 45, 0, 15, 23, 0, 35, 39, 0]</t>
  </si>
  <si>
    <t>[0, 17, 31, 37, 35, 0, 34, 25, 26, 0, 22, 3, 0, 27, 10, 0, 16, 45, 14, 0, 20, 32, 29, 0, 6, 18, 7, 1, 0, 28, 21, 0, 11, 8, 0, 41, 42, 48, 36, 0, 2, 12, 44, 24, 40, 0, 46, 15, 9, 0, 38, 43, 39, 0, 13, 4, 30, 0, 23, 19, 47, 0, 33, 5, 0]</t>
  </si>
  <si>
    <t>[0, 24, 7, 35, 33, 0, 4, 18, 15, 39, 44, 47, 0, 42, 23, 36, 1, 0, 2, 41, 34, 0, 12, 17, 8, 0, 21, 5, 0, 3, 14, 32, 43, 40, 0, 31, 48, 0, 30, 16, 0, 6, 10, 0, 19, 45, 20, 0, 25, 0, 28, 22, 26, 0, 29, 13, 11, 37, 0, 27, 38, 9, 46, 0]</t>
  </si>
  <si>
    <t>[0, 31, 17, 45, 15, 0, 29, 35, 21, 0, 33, 7, 8, 4, 12, 0, 38, 27, 13, 0, 40, 22, 0, 41, 30, 37, 36, 43, 0, 24, 34, 11, 0, 3, 44, 39, 0, 14, 18, 6, 48, 0, 10, 16, 28, 0, 23, 20, 47, 0, 46, 32, 5, 9, 0, 25, 2, 42, 0, 19, 26, 1, 0]</t>
  </si>
  <si>
    <t>[0, 25, 46, 48, 0, 27, 19, 37, 5, 0, 10, 0, 36, 13, 38, 16, 0, 41, 30, 14, 39, 4, 0, 15, 1, 0, 6, 3, 45, 0, 43, 40, 35, 0, 23, 22, 33, 34, 0, 9, 2, 0, 20, 31, 0, 32, 7, 47, 21, 0, 29, 28, 12, 0, 26, 11, 42, 44, 0, 24, 18, 17, 8, 0]</t>
  </si>
  <si>
    <t>[0, 38, 36, 24, 32, 14, 12, 1, 5, 0, 18, 34, 26, 6, 20, 0, 22, 4, 35, 0, 7, 16, 47, 0, 25, 17, 0, 27, 44, 3, 0, 42, 15, 43, 0, 30, 29, 23, 0, 21, 48, 0, 2, 11, 40, 0, 13, 33, 0, 9, 19, 10, 8, 0, 46, 37, 0, 41, 39, 0, 28, 45, 31, 0]</t>
  </si>
  <si>
    <t>[0, 18, 20, 37, 45, 15, 12, 0, 4, 13, 19, 43, 0, 47, 23, 27, 0, 26, 41, 16, 2, 0, 32, 7, 22, 0, 8, 40, 31, 0, 9, 21, 46, 1, 0, 11, 17, 0, 42, 14, 30, 3, 44, 0, 33, 10, 34, 25, 24, 0, 28, 36, 6, 35, 0, 39, 29, 0, 48, 38, 5, 0]</t>
  </si>
  <si>
    <t>[0, 38, 10, 27, 46, 37, 0, 30, 9, 21, 31, 0, 5, 13, 40, 24, 12, 0, 44, 34, 42, 0, 16, 20, 23, 29, 0, 7, 17, 0, 3, 36, 33, 0, 14, 22, 6, 4, 32, 0, 2, 39, 1, 43, 0, 45, 18, 47, 26, 35, 48, 0, 41, 11, 15, 0, 19, 28, 0, 8, 25, 0]</t>
  </si>
  <si>
    <t>[0, 38, 18, 8, 47, 0, 14, 17, 1, 5, 0, 28, 36, 26, 0, 39, 20, 0, 6, 11, 46, 37, 0, 12, 42, 2, 35, 0, 10, 7, 29, 0, 44, 27, 30, 0, 41, 9, 3, 0, 31, 45, 0, 40, 24, 0, 16, 32, 0, 43, 4, 23, 0, 19, 34, 33, 0, 21, 15, 48, 0, 25, 13, 22, 0]</t>
  </si>
  <si>
    <t>[0, 6, 35, 13, 0, 11, 32, 37, 1, 0, 43, 46, 34, 0, 10, 7, 22, 4, 14, 0, 15, 45, 30, 0, 5, 42, 44, 27, 0, 18, 3, 21, 0, 2, 16, 9, 25, 0, 48, 47, 38, 0, 26, 19, 0, 36, 20, 17, 0, 28, 8, 31, 0, 40, 23, 0, 24, 33, 12, 0, 29, 39, 41, 0]</t>
  </si>
  <si>
    <t>[0, 31, 46, 18, 23, 0, 1, 28, 43, 0, 47, 5, 0, 21, 36, 30, 33, 11, 37, 0, 26, 6, 0, 45, 41, 42, 0, 27, 3, 24, 13, 0, 29, 39, 40, 0, 16, 34, 19, 10, 0, 15, 9, 0, 12, 14, 2, 8, 0, 48, 22, 0, 20, 17, 32, 38, 0, 7, 25, 4, 0, 44, 35, 0]</t>
  </si>
  <si>
    <t>[0, 45, 16, 43, 24, 30, 0, 7, 25, 34, 17, 28, 0, 3, 2, 26, 1, 0, 21, 23, 0, 8, 20, 39, 13, 0, 33, 22, 6, 0, 47, 15, 5, 0, 29, 46, 48, 0, 37, 32, 38, 19, 0, 31, 41, 0, 9, 27, 0, 18, 42, 0, 36, 44, 0, 4, 11, 35, 0, 40, 12, 0, 10, 14, 0]</t>
  </si>
  <si>
    <t>[0, 1, 40, 32, 23, 10, 48, 44, 0, 47, 14, 12, 16, 0, 3, 11, 36, 37, 0, 30, 35, 19, 22, 0, 4, 29, 39, 0, 6, 28, 25, 0, 43, 7, 0, 20, 15, 0, 13, 46, 5, 0, 18, 31, 0, 38, 41, 9, 0, 8, 26, 0, 34, 27, 0, 45, 42, 0, 17, 2, 0, 33, 24, 21, 0]</t>
  </si>
  <si>
    <t>[0, 36, 18, 10, 0, 46, 35, 24, 0, 28, 1, 2, 26, 0, 13, 20, 41, 9, 7, 37, 31, 0, 34, 12, 14, 47, 0, 21, 11, 3, 0, 27, 19, 0, 17, 42, 0, 33, 39, 0, 5, 23, 0, 44, 6, 30, 0, 40, 29, 25, 0, 22, 32, 0, 43, 38, 0, 48, 4, 0, 15, 8, 0, 16, 45, 0]</t>
  </si>
  <si>
    <t>[0, 21, 16, 0, 30, 4, 31, 39, 26, 0, 5, 48, 20, 22, 0, 15, 35, 27, 6, 0, 13, 43, 0, 24, 37, 9, 0, 46, 18, 17, 10, 0, 47, 33, 0, 44, 42, 2, 3, 0, 19, 25, 0, 32, 41, 0, 29, 1, 8, 12, 0, 14, 40, 28, 11, 0, 34, 7, 36, 0, 23, 45, 38, 0]</t>
  </si>
  <si>
    <t>[0, 47, 33, 31, 0, 22, 17, 40, 0, 14, 45, 16, 3, 0, 43, 27, 24, 4, 0, 8, 35, 0, 25, 28, 0, 37, 20, 19, 0, 6, 38, 36, 0, 32, 30, 26, 2, 0, 13, 1, 44, 7, 0, 21, 39, 18, 34, 0, 9, 29, 46, 0, 11, 10, 42, 23, 41, 0, 5, 48, 0, 12, 15, 0]</t>
  </si>
  <si>
    <t>[0, 45, 40, 29, 33, 9, 24, 0, 28, 35, 0, 30, 16, 23, 12, 0, 21, 13, 27, 36, 0, 48, 26, 0, 31, 8, 0, 41, 18, 22, 19, 0, 42, 46, 0, 37, 15, 10, 5, 7, 3, 0, 14, 20, 44, 0, 38, 11, 0, 6, 17, 34, 0, 4, 39, 2, 0, 25, 32, 47, 0, 1, 43, 0]</t>
  </si>
  <si>
    <t>[0, 6, 17, 0, 44, 28, 22, 4, 0, 19, 38, 48, 0, 43, 34, 5, 3, 0, 42, 8, 23, 32, 11, 0, 18, 36, 15, 30, 0, 27, 47, 2, 7, 0, 31, 14, 0, 46, 40, 0, 12, 13, 24, 0, 10, 29, 33, 39, 0, 21, 16, 20, 9, 0, 1, 26, 45, 0, 35, 37, 41, 0, 25, 0]</t>
  </si>
  <si>
    <t>[0, 36, 45, 25, 44, 0, 17, 3, 39, 0, 29, 10, 12, 0, 27, 20, 9, 2, 0, 14, 21, 33, 11, 47, 0, 43, 31, 19, 0, 41, 4, 48, 0, 23, 16, 42, 0, 8, 24, 7, 0, 15, 5, 18, 0, 37, 46, 6, 0, 1, 38, 0, 26, 30, 35, 0, 40, 32, 0, 34, 22, 0, 13, 28, 0]</t>
  </si>
  <si>
    <t>[0, 15, 22, 47, 5, 13, 11, 0, 10, 23, 4, 42, 27, 0, 29, 26, 24, 18, 35, 0, 25, 6, 3, 0, 12, 8, 0, 16, 39, 46, 31, 0, 38, 41, 28, 7, 0, 17, 40, 36, 0, 19, 45, 1, 0, 14, 44, 0, 48, 20, 0, 37, 32, 9, 0, 2, 33, 0, 43, 30, 21, 34, 0]</t>
  </si>
  <si>
    <t>[0, 27, 35, 38, 0, 24, 14, 30, 0, 16, 1, 13, 6, 0, 33, 26, 8, 28, 0, 42, 43, 45, 22, 0, 19, 7, 0, 23, 2, 11, 0, 41, 47, 0, 15, 4, 5, 29, 0, 12, 18, 36, 10, 0, 25, 37, 40, 9, 0, 39, 20, 21, 0, 17, 32, 48, 0, 46, 44, 34, 0, 3, 31, 0]</t>
  </si>
  <si>
    <t>[0, 22, 33, 19, 41, 6, 0, 20, 8, 16, 0, 25, 28, 18, 0, 43, 36, 39, 0, 34, 2, 23, 42, 31, 0, 5, 46, 47, 0, 21, 40, 0, 17, 35, 0, 1, 32, 0, 3, 38, 30, 0, 45, 27, 0, 29, 37, 7, 15, 0, 12, 24, 0, 10, 13, 26, 0, 4, 9, 48, 0, 44, 11, 14, 0]</t>
  </si>
  <si>
    <t>[0, 43, 22, 46, 17, 44, 0, 6, 5, 38, 20, 29, 0, 11, 10, 0, 45, 18, 0, 14, 12, 28, 36, 0, 48, 37, 42, 0, 33, 27, 41, 4, 8, 0, 40, 32, 0, 9, 21, 0, 35, 30, 47, 0, 19, 13, 24, 39, 23, 0, 3, 15, 16, 0, 31, 7, 0, 1, 2, 0, 34, 25, 26, 0]</t>
  </si>
  <si>
    <t>[0, 3, 10, 18, 27, 0, 19, 4, 17, 32, 15, 0, 13, 8, 43, 48, 0, 6, 39, 0, 22, 14, 12, 0, 30, 7, 16, 0, 47, 5, 0, 21, 42, 0, 37, 38, 26, 44, 0, 28, 24, 0, 34, 35, 45, 23, 0, 36, 41, 1, 31, 0, 46, 33, 0, 2, 40, 25, 11, 0, 29, 20, 9, 0]</t>
  </si>
  <si>
    <t>[0, 36, 5, 39, 48, 0, 9, 21, 38, 40, 18, 14, 0, 28, 46, 22, 0, 15, 30, 32, 0, 31, 45, 35, 10, 19, 0, 42, 4, 27, 0, 43, 33, 1, 0, 6, 25, 23, 0, 37, 13, 8, 16, 0, 17, 26, 0, 20, 41, 47, 34, 44, 0, 11, 3, 7, 0, 24, 29, 2, 12, 0]</t>
  </si>
  <si>
    <t>[0, 14, 27, 41, 0, 18, 46, 36, 33, 17, 0, 10, 3, 12, 0, 40, 45, 37, 15, 38, 23, 0, 22, 44, 0, 16, 7, 30, 0, 29, 39, 20, 26, 0, 9, 34, 1, 43, 0, 4, 11, 0, 21, 35, 48, 24, 0, 31, 13, 6, 0, 25, 28, 32, 0, 5, 19, 0, 8, 42, 47, 2, 0]</t>
  </si>
  <si>
    <t>[0, 33, 23, 1, 9, 0, 44, 7, 18, 31, 22, 0, 42, 38, 0, 15, 40, 26, 0, 14, 2, 3, 12, 11, 27, 0, 13, 25, 19, 47, 0, 29, 8, 0, 24, 34, 5, 0, 17, 6, 36, 46, 0, 43, 10, 21, 0, 41, 32, 0, 45, 39, 0, 20, 35, 0, 37, 48, 0, 30, 28, 0, 16, 4, 0]</t>
  </si>
  <si>
    <t>[0, 11, 17, 16, 8, 0, 45, 33, 19, 27, 41, 47, 0, 43, 40, 39, 35, 0, 36, 12, 4, 0, 28, 15, 10, 0, 21, 25, 32, 20, 34, 0, 38, 30, 18, 0, 7, 42, 5, 0, 13, 2, 9, 0, 44, 6, 22, 0, 3, 29, 23, 0, 37, 1, 48, 0, 24, 26, 14, 0, 31, 46, 0]</t>
  </si>
  <si>
    <t>[0, 11, 36, 18, 10, 0, 45, 38, 30, 19, 0, 14, 25, 0, 15, 26, 6, 33, 0, 44, 21, 0, 47, 28, 27, 0, 8, 5, 7, 0, 24, 48, 0, 41, 39, 32, 22, 0, 34, 43, 0, 4, 29, 42, 23, 16, 0, 46, 31, 20, 0, 37, 40, 35, 0, 3, 17, 12, 0, 13, 1, 0, 2, 9, 0]</t>
  </si>
  <si>
    <t>[0, 25, 8, 15, 45, 23, 4, 0, 12, 14, 0, 18, 3, 35, 22, 0, 43, 9, 46, 26, 0, 24, 33, 38, 6, 0, 32, 47, 2, 29, 0, 5, 27, 7, 19, 39, 11, 0, 21, 36, 17, 0, 34, 40, 42, 0, 28, 13, 16, 44, 0, 20, 30, 31, 41, 0, 1, 10, 37, 48, 0]</t>
  </si>
  <si>
    <t>[0, 42, 37, 2, 31, 39, 11, 0, 6, 4, 35, 44, 0, 14, 10, 13, 20, 0, 40, 1, 0, 8, 24, 7, 0, 28, 3, 5, 0, 19, 41, 22, 0, 26, 15, 27, 0, 9, 36, 33, 23, 25, 0, 12, 43, 38, 0, 46, 16, 0, 21, 30, 0, 45, 29, 34, 0, 17, 47, 18, 0, 48, 32, 0]</t>
  </si>
  <si>
    <t>[0, 18, 14, 21, 15, 12, 41, 4, 23, 0, 44, 29, 43, 25, 0, 34, 26, 30, 0, 17, 42, 0, 33, 10, 45, 8, 0, 11, 47, 31, 0, 5, 36, 40, 0, 24, 7, 0, 1, 6, 20, 0, 32, 19, 0, 3, 13, 9, 0, 28, 37, 0, 27, 39, 0, 2, 22, 0, 16, 48, 0, 38, 35, 46, 0]</t>
  </si>
  <si>
    <t>[0, 21, 32, 33, 6, 0, 47, 19, 38, 23, 26, 30, 0, 25, 36, 18, 0, 9, 27, 40, 11, 0, 14, 1, 0, 35, 42, 0, 28, 43, 3, 41, 0, 4, 2, 31, 0, 34, 20, 24, 0, 10, 16, 22, 0, 44, 13, 39, 37, 0, 8, 48, 17, 0, 45, 15, 12, 29, 0, 46, 5, 7, 0]</t>
  </si>
  <si>
    <t>[0, 28, 46, 27, 31, 0, 23, 12, 1, 17, 0, 41, 33, 45, 0, 13, 24, 26, 29, 0, 34, 40, 11, 0, 18, 39, 0, 38, 8, 2, 25, 0, 16, 4, 19, 0, 37, 14, 3, 0, 30, 7, 43, 0, 20, 9, 47, 0, 5, 36, 32, 0, 35, 6, 21, 0, 44, 15, 0, 10, 48, 0, 22, 42, 0]</t>
  </si>
  <si>
    <t>[0, 17, 9, 45, 16, 0, 46, 42, 5, 0, 43, 22, 6, 40, 34, 23, 33, 19, 0, 11, 38, 0, 20, 7, 31, 0, 29, 37, 30, 0, 3, 13, 26, 0, 47, 48, 0, 21, 39, 28, 12, 0, 36, 24, 10, 27, 0, 8, 15, 35, 14, 0, 4, 18, 1, 0, 25, 44, 2, 0, 32, 41, 0]</t>
  </si>
  <si>
    <t>[0, 13, 27, 2, 43, 29, 0, 31, 44, 23, 10, 12, 11, 0, 40, 9, 15, 20, 22, 0, 46, 28, 8, 0, 7, 41, 0, 48, 21, 35, 0, 18, 6, 1, 0, 4, 5, 36, 0, 3, 14, 26, 30, 0, 38, 42, 47, 0, 17, 45, 25, 0, 24, 16, 39, 0, 33, 32, 37, 0, 19, 34, 0]</t>
  </si>
  <si>
    <t>[0, 8, 35, 40, 13, 0, 14, 21, 29, 0, 20, 26, 0, 28, 16, 15, 0, 24, 30, 0, 5, 22, 7, 0, 10, 2, 37, 34, 32, 0, 45, 12, 6, 0, 42, 47, 33, 18, 1, 0, 46, 38, 43, 0, 27, 31, 0, 39, 19, 9, 48, 0, 23, 44, 25, 0, 3, 17, 41, 0, 36, 11, 4, 0]</t>
  </si>
  <si>
    <t>[0, 14, 18, 36, 38, 0, 5, 24, 34, 47, 48, 10, 0, 6, 13, 16, 0, 41, 27, 0, 12, 35, 0, 39, 11, 22, 40, 0, 42, 26, 23, 0, 1, 25, 8, 0, 45, 44, 0, 29, 31, 32, 21, 0, 33, 3, 17, 0, 19, 2, 0, 15, 28, 0, 37, 4, 0, 30, 46, 7, 0, 43, 20, 9, 0]</t>
  </si>
  <si>
    <t>[0, 10, 44, 30, 47, 39, 0, 45, 46, 40, 0, 9, 8, 41, 25, 0, 7, 4, 38, 0, 29, 21, 17, 22, 0, 5, 6, 12, 0, 35, 20, 28, 24, 11, 23, 43, 18, 0, 14, 15, 27, 16, 0, 37, 34, 19, 0, 48, 1, 32, 0, 36, 2, 26, 0, 42, 13, 31, 0, 33, 3, 0]</t>
  </si>
  <si>
    <t>[0, 8, 24, 13, 0, 20, 45, 39, 46, 0, 28, 47, 1, 33, 0, 26, 40, 38, 0, 41, 29, 25, 0, 23, 34, 21, 0, 30, 42, 43, 19, 0, 12, 11, 0, 44, 48, 10, 4, 0, 7, 15, 37, 0, 9, 2, 6, 0, 35, 36, 27, 17, 0, 31, 16, 14, 0, 32, 18, 0, 5, 22, 3, 0]</t>
  </si>
  <si>
    <t>[0, 27, 11, 38, 10, 46, 37, 0, 30, 19, 21, 32, 0, 36, 12, 35, 4, 42, 31, 0, 7, 18, 0, 2, 26, 3, 0, 20, 34, 22, 0, 41, 13, 9, 0, 1, 16, 0, 29, 23, 24, 0, 15, 28, 14, 0, 33, 17, 44, 0, 45, 48, 0, 8, 25, 39, 0, 40, 47, 6, 0, 43, 5, 0]</t>
  </si>
  <si>
    <t>[0, 3, 16, 24, 20, 46, 6, 0, 21, 41, 9, 26, 0, 32, 27, 0, 31, 22, 0, 34, 19, 44, 0, 40, 14, 11, 0, 28, 5, 7, 18, 0, 13, 36, 42, 8, 38, 43, 0, 35, 4, 30, 33, 0, 10, 25, 2, 17, 0, 23, 47, 37, 1, 48, 0, 12, 15, 45, 0, 29, 39, 0]</t>
  </si>
  <si>
    <t>[0, 11, 17, 8, 46, 4, 0, 39, 18, 5, 9, 25, 0, 32, 19, 35, 33, 0, 45, 15, 7, 28, 12, 0, 37, 23, 20, 0, 16, 22, 0, 44, 14, 26, 0, 42, 40, 0, 48, 34, 0, 30, 29, 13, 0, 6, 43, 1, 0, 21, 2, 47, 0, 41, 36, 10, 0, 27, 3, 31, 0, 24, 38, 0]</t>
  </si>
  <si>
    <t>[0, 24, 30, 29, 27, 0, 18, 17, 44, 36, 0, 23, 46, 22, 0, 33, 16, 12, 28, 0, 21, 14, 19, 0, 35, 10, 41, 9, 0, 42, 32, 2, 0, 43, 20, 7, 0, 8, 13, 45, 5, 0, 6, 15, 48, 0, 37, 31, 25, 0, 3, 34, 11, 39, 1, 0, 38, 47, 0, 26, 40, 4, 0]</t>
  </si>
  <si>
    <t>[0, 16, 9, 29, 0, 10, 6, 0, 3, 26, 23, 0, 18, 14, 48, 15, 39, 35, 47, 0, 46, 22, 12, 25, 38, 0, 21, 45, 36, 20, 0, 31, 13, 11, 37, 0, 44, 8, 34, 0, 43, 41, 4, 0, 27, 1, 42, 24, 17, 30, 0, 32, 2, 0, 5, 28, 33, 40, 0, 7, 19, 0]</t>
  </si>
  <si>
    <t>[0, 44, 4, 22, 3, 0, 16, 19, 29, 0, 27, 17, 5, 10, 39, 0, 12, 33, 38, 15, 32, 0, 36, 25, 26, 24, 0, 14, 8, 11, 0, 18, 43, 0, 23, 1, 30, 41, 0, 9, 6, 45, 0, 21, 35, 40, 0, 46, 13, 0, 34, 2, 28, 0, 47, 7, 0, 42, 31, 20, 0, 48, 37, 0]</t>
  </si>
  <si>
    <t>[0, 35, 47, 8, 39, 32, 34, 0, 4, 38, 44, 11, 0, 22, 24, 27, 41, 0, 43, 36, 6, 0, 1, 13, 23, 9, 0, 10, 21, 0, 40, 20, 30, 0, 7, 14, 25, 12, 0, 26, 3, 42, 0, 33, 5, 19, 0, 2, 48, 15, 0, 29, 31, 0, 16, 45, 17, 0, 18, 28, 0, 37, 46, 0]</t>
  </si>
  <si>
    <t>[0, 30, 18, 37, 41, 1, 33, 0, 27, 36, 5, 0, 29, 47, 38, 16, 0, 15, 34, 0, 12, 28, 43, 13, 0, 48, 24, 10, 0, 21, 19, 44, 25, 0, 39, 2, 0, 8, 35, 42, 0, 14, 7, 20, 31, 0, 17, 6, 0, 3, 9, 22, 0, 45, 40, 0, 11, 26, 4, 0, 23, 46, 32, 0]</t>
  </si>
  <si>
    <t>[0, 24, 45, 4, 18, 0, 29, 23, 0, 32, 0, 47, 21, 6, 16, 30, 0, 26, 34, 11, 44, 0, 31, 43, 48, 1, 0, 10, 41, 22, 0, 37, 3, 0, 5, 13, 28, 0, 27, 33, 20, 0, 17, 38, 0, 35, 19, 46, 0, 12, 15, 7, 2, 0, 8, 25, 0, 40, 36, 0, 42, 14, 0, 9, 39, 0]</t>
  </si>
  <si>
    <t>[0, 18, 10, 27, 42, 0, 44, 1, 5, 47, 0, 19, 22, 11, 26, 0, 45, 30, 24, 2, 0, 7, 16, 0, 48, 46, 15, 0, 23, 20, 21, 0, 35, 4, 0, 39, 41, 12, 17, 0, 29, 3, 0, 6, 31, 0, 32, 14, 43, 13, 28, 0, 40, 38, 36, 0, 37, 33, 0, 9, 8, 25, 34, 0]</t>
  </si>
  <si>
    <t>[0, 42, 26, 13, 18, 5, 21, 16, 0, 27, 39, 40, 10, 14, 8, 0, 6, 31, 23, 9, 0, 30, 7, 24, 0, 17, 36, 0, 11, 25, 22, 0, 34, 15, 19, 47, 0, 1, 29, 0, 20, 41, 0, 44, 4, 46, 0, 45, 43, 28, 0, 38, 3, 0, 33, 2, 37, 12, 0, 32, 35, 48, 0]</t>
  </si>
  <si>
    <t>[0, 32, 1, 12, 34, 24, 0, 16, 41, 48, 45, 0, 25, 13, 10, 0, 37, 23, 39, 28, 38, 0, 35, 47, 18, 0, 42, 30, 15, 20, 0, 3, 44, 33, 2, 0, 19, 6, 7, 31, 27, 0, 43, 14, 11, 5, 0, 46, 17, 0, 21, 36, 4, 0, 8, 9, 22, 0, 29, 40, 26, 0]</t>
  </si>
  <si>
    <t>[0, 31, 18, 35, 13, 0, 21, 10, 2, 44, 9, 6, 0, 42, 26, 27, 34, 0, 17, 45, 12, 11, 0, 14, 39, 43, 32, 0, 4, 41, 0, 48, 40, 3, 19, 0, 16, 7, 23, 0, 36, 47, 0, 8, 33, 0, 24, 37, 1, 29, 0, 22, 15, 30, 38, 0, 20, 28, 25, 0, 5, 46, 0]</t>
  </si>
  <si>
    <t>[0, 31, 32, 3, 37, 17, 0, 33, 25, 36, 0, 27, 16, 13, 0, 29, 2, 45, 48, 9, 0, 41, 5, 1, 0, 43, 4, 6, 0, 12, 28, 38, 19, 0, 47, 42, 26, 0, 15, 8, 23, 46, 0, 30, 18, 24, 0, 20, 35, 7, 0, 10, 34, 40, 0, 21, 14, 11, 0, 44, 22, 0, 39, 0]</t>
  </si>
  <si>
    <t>[0, 9, 24, 15, 0, 7, 45, 42, 0, 32, 31, 22, 0, 23, 25, 46, 38, 0, 36, 35, 0, 20, 11, 0, 40, 2, 10, 43, 8, 41, 0, 29, 27, 0, 28, 19, 5, 0, 13, 14, 0, 3, 44, 21, 0, 30, 0, 37, 12, 39, 18, 0, 48, 33, 0, 34, 47, 1, 0, 17, 6, 4, 0, 16, 26, 0]</t>
  </si>
  <si>
    <t>[0, 42, 9, 11, 7, 0, 4, 30, 47, 34, 25, 0, 18, 32, 6, 0, 28, 33, 2, 0, 26, 41, 37, 0, 3, 22, 0, 36, 48, 31, 17, 0, 44, 24, 40, 12, 0, 1, 29, 38, 0, 43, 39, 19, 0, 27, 10, 0, 46, 15, 35, 0, 16, 45, 14, 0, 8, 20, 0, 13, 23, 0, 21, 5, 0]</t>
  </si>
  <si>
    <t>[0, 32, 4, 46, 24, 0, 13, 43, 1, 33, 0, 26, 48, 42, 41, 39, 0, 45, 34, 15, 0, 19, 9, 27, 0, 22, 30, 0, 18, 10, 31, 0, 3, 38, 11, 35, 0, 12, 47, 2, 0, 17, 21, 8, 0, 37, 5, 7, 0, 29, 23, 6, 44, 0, 40, 14, 20, 0, 36, 25, 0, 28, 16, 0]</t>
  </si>
  <si>
    <t>[0, 6, 35, 14, 30, 0, 25, 44, 28, 0, 2, 4, 45, 32, 0, 10, 37, 39, 36, 40, 8, 38, 0, 17, 18, 29, 0, 5, 9, 0, 31, 16, 0, 23, 33, 0, 34, 19, 13, 20, 0, 47, 46, 0, 15, 7, 0, 24, 1, 0, 43, 22, 3, 0, 27, 48, 21, 26, 0, 11, 12, 0, 42, 41, 0]</t>
  </si>
  <si>
    <t>[0, 28, 45, 21, 37, 0, 41, 9, 27, 0, 13, 15, 31, 0, 32, 44, 46, 24, 0, 17, 14, 23, 0, 40, 39, 19, 35, 2, 0, 48, 11, 18, 0, 22, 8, 0, 42, 12, 34, 0, 10, 4, 29, 38, 0, 7, 25, 43, 26, 0, 16, 30, 0, 33, 6, 47, 0, 5, 20, 3, 0, 36, 1, 0]</t>
  </si>
  <si>
    <t>[0, 6, 12, 44, 25, 34, 0, 18, 43, 8, 42, 22, 0, 1, 37, 32, 17, 4, 0, 20, 11, 36, 47, 48, 0, 5, 35, 21, 45, 33, 0, 31, 3, 38, 0, 46, 2, 19, 0, 10, 14, 16, 30, 13, 0, 26, 41, 15, 0, 24, 7, 39, 0, 27, 29, 40, 0, 28, 23, 0, 9, 0]</t>
  </si>
  <si>
    <t>[0, 12, 1, 40, 48, 33, 14, 0, 36, 46, 15, 44, 39, 47, 0, 31, 10, 0, 17, 9, 0, 18, 4, 34, 0, 35, 7, 24, 0, 25, 16, 0, 30, 3, 29, 0, 19, 43, 0, 27, 38, 8, 2, 0, 41, 45, 11, 0, 5, 21, 0, 28, 22, 26, 0, 20, 42, 23, 13, 37, 0, 6, 32, 0]</t>
  </si>
  <si>
    <t>[0, 43, 17, 35, 0, 20, 18, 41, 0, 40, 42, 23, 46, 4, 0, 13, 3, 0, 31, 30, 19, 0, 27, 33, 14, 24, 0, 16, 22, 48, 15, 0, 39, 38, 5, 36, 0, 25, 1, 0, 7, 10, 44, 0, 47, 12, 34, 0, 29, 2, 8, 0, 21, 37, 26, 28, 0, 9, 45, 11, 0, 6, 32, 0]</t>
  </si>
  <si>
    <t>[0, 28, 13, 29, 6, 12, 8, 0, 21, 2, 39, 45, 30, 0, 25, 4, 34, 7, 0, 33, 47, 31, 27, 0, 10, 32, 3, 0, 22, 1, 0, 44, 46, 48, 36, 16, 20, 0, 42, 17, 19, 18, 0, 37, 38, 0, 35, 23, 0, 41, 26, 9, 0, 40, 24, 5, 0, 43, 14, 0, 15, 11, 0]</t>
  </si>
  <si>
    <t>[0, 31, 44, 1, 0, 36, 45, 41, 27, 0, 2, 4, 8, 29, 11, 0, 6, 33, 35, 12, 0, 10, 48, 22, 0, 15, 24, 0, 32, 46, 25, 0, 14, 0, 40, 34, 3, 0, 39, 38, 18, 0, 23, 20, 47, 0, 17, 5, 21, 30, 37, 0, 9, 7, 42, 0, 19, 26, 13, 0, 43, 28, 16, 0]</t>
  </si>
  <si>
    <t>[0, 22, 46, 1, 12, 32, 14, 0, 15, 18, 26, 43, 6, 0, 25, 7, 47, 20, 0, 34, 42, 0, 33, 16, 0, 24, 36, 45, 28, 0, 27, 37, 35, 0, 17, 44, 0, 3, 29, 5, 23, 0, 40, 11, 2, 0, 4, 13, 0, 39, 41, 0, 30, 31, 38, 0, 21, 48, 0, 9, 19, 10, 8, 0]</t>
  </si>
  <si>
    <t>[0, 32, 34, 35, 0, 17, 4, 19, 40, 0, 26, 11, 0, 2, 20, 44, 46, 39, 36, 0, 43, 0, 7, 3, 0, 18, 5, 22, 0, 6, 25, 0, 12, 37, 1, 0, 14, 38, 9, 30, 0, 33, 31, 15, 0, 28, 23, 45, 27, 0, 48, 10, 0, 21, 41, 0, 47, 42, 16, 29, 0, 13, 0, 8, 24, 0]</t>
  </si>
  <si>
    <t>[0, 43, 39, 33, 24, 8, 0, 35, 10, 0, 42, 22, 6, 0, 18, 36, 12, 34, 26, 0, 13, 38, 16, 27, 48, 0, 25, 41, 0, 3, 28, 0, 4, 47, 15, 45, 5, 0, 32, 19, 21, 29, 0, 7, 1, 44, 0, 23, 30, 11, 17, 31, 0, 2, 40, 0, 37, 46, 0, 9, 14, 20, 0]</t>
  </si>
  <si>
    <t>[0, 28, 2, 6, 12, 18, 0, 16, 5, 41, 8, 21, 3, 0, 36, 25, 24, 32, 0, 47, 17, 39, 33, 0, 43, 14, 7, 0, 37, 27, 0, 26, 34, 38, 23, 0, 48, 1, 45, 44, 0, 42, 29, 31, 0, 11, 15, 0, 40, 4, 30, 0, 22, 35, 0, 13, 10, 0, 19, 9, 0, 46, 20, 0]</t>
  </si>
  <si>
    <t>[0, 31, 36, 14, 0, 3, 13, 21, 34, 28, 6, 0, 22, 10, 0, 12, 38, 39, 0, 47, 0, 1, 44, 29, 17, 0, 25, 0, 42, 0, 41, 4, 16, 33, 37, 0, 43, 26, 9, 40, 0, 24, 30, 5, 0, 46, 7, 45, 0, 20, 48, 35, 23, 0, 18, 15, 32, 0, 11, 8, 2, 0, 19, 27, 0]</t>
  </si>
  <si>
    <t>[0, 9, 48, 28, 41, 0, 38, 7, 32, 12, 26, 0, 29, 47, 43, 2, 0, 19, 35, 13, 3, 21, 0, 11, 23, 24, 33, 0, 40, 31, 22, 0, 16, 37, 39, 0, 17, 27, 10, 0, 42, 36, 6, 14, 30, 0, 8, 25, 0, 34, 5, 45, 15, 0, 1, 46, 18, 20, 0, 44, 4, 0]</t>
  </si>
  <si>
    <t>[0, 28, 7, 15, 25, 40, 12, 6, 34, 0, 8, 41, 11, 0, 37, 23, 36, 44, 0, 38, 48, 22, 0, 4, 20, 43, 9, 3, 1, 0, 29, 39, 0, 17, 33, 0, 5, 21, 30, 0, 42, 14, 35, 0, 10, 19, 0, 27, 46, 0, 2, 47, 24, 0, 32, 13, 0, 18, 45, 26, 0, 16, 31, 0]</t>
  </si>
  <si>
    <t>[0, 22, 11, 3, 0, 33, 26, 0, 46, 39, 6, 37, 0, 19, 9, 42, 17, 28, 0, 43, 23, 41, 2, 0, 15, 48, 35, 0, 29, 30, 0, 24, 1, 47, 0, 20, 45, 0, 16, 32, 0, 12, 4, 0, 44, 21, 13, 27, 25, 0, 40, 38, 18, 0, 10, 7, 31, 0, 14, 5, 8, 0, 36, 34, 0]</t>
  </si>
  <si>
    <t>[0, 6, 35, 13, 0, 11, 42, 44, 0, 1, 5, 7, 22, 4, 14, 0, 12, 39, 37, 20, 0, 30, 28, 47, 0, 27, 17, 34, 48, 21, 0, 36, 15, 45, 0, 43, 8, 31, 0, 33, 10, 0, 32, 46, 0, 23, 0, 2, 16, 9, 25, 0, 18, 3, 0, 38, 40, 0, 26, 19, 0, 24, 41, 29, 0]</t>
  </si>
  <si>
    <t>[0, 47, 10, 31, 24, 33, 0, 18, 42, 2, 41, 0, 1, 35, 0, 19, 6, 0, 34, 45, 4, 0, 27, 21, 8, 0, 22, 16, 36, 11, 38, 0, 7, 29, 14, 0, 20, 13, 37, 0, 12, 25, 5, 0, 9, 46, 28, 44, 0, 23, 48, 0, 39, 17, 0, 3, 15, 0, 43, 40, 26, 0, 32, 30, 0]</t>
  </si>
  <si>
    <t>[0, 31, 3, 34, 48, 0, 24, 30, 8, 17, 36, 33, 0, 37, 22, 16, 27, 0, 29, 10, 19, 0, 15, 4, 46, 0, 26, 21, 0, 1, 39, 43, 13, 2, 0, 12, 14, 41, 0, 32, 6, 11, 0, 47, 35, 20, 0, 44, 5, 0, 45, 42, 0, 7, 23, 38, 0, 9, 25, 18, 0, 40, 28, 0]</t>
  </si>
  <si>
    <t>[0, 12, 40, 0, 30, 43, 16, 7, 25, 0, 3, 2, 10, 0, 37, 26, 27, 0, 5, 35, 24, 38, 0, 42, 1, 0, 46, 48, 29, 0, 8, 13, 0, 22, 6, 28, 0, 34, 31, 47, 0, 44, 20, 39, 0, 11, 15, 4, 0, 21, 23, 0, 36, 19, 9, 0, 45, 41, 14, 0, 18, 33, 0, 32, 17, 0]</t>
  </si>
  <si>
    <t>[0, 32, 46, 28, 30, 0, 45, 23, 27, 0, 26, 38, 1, 10, 0, 25, 41, 20, 33, 0, 29, 2, 16, 0, 18, 14, 36, 0, 34, 24, 47, 13, 0, 11, 22, 0, 39, 12, 0, 43, 17, 0, 21, 31, 0, 42, 19, 6, 0, 3, 4, 7, 0, 35, 40, 9, 0, 15, 5, 8, 0, 48, 44, 37, 0]</t>
  </si>
  <si>
    <t>[0, 9, 1, 26, 23, 4, 39, 0, 38, 13, 2, 44, 34, 0, 30, 41, 0, 21, 42, 0, 40, 10, 16, 0, 24, 31, 33, 0, 12, 29, 3, 17, 7, 0, 28, 46, 11, 0, 48, 37, 0, 8, 19, 6, 0, 45, 15, 47, 0, 22, 5, 0, 25, 43, 20, 0, 35, 18, 27, 0, 36, 14, 0, 32, 0]</t>
  </si>
  <si>
    <t>[0, 6, 35, 10, 22, 0, 13, 20, 39, 0, 46, 44, 26, 24, 1, 0, 27, 23, 36, 0, 25, 29, 40, 3, 0, 45, 41, 7, 9, 31, 0, 47, 12, 34, 14, 0, 11, 30, 0, 18, 5, 0, 43, 48, 0, 32, 0, 19, 28, 0, 37, 16, 0, 2, 21, 0, 38, 4, 0, 33, 8, 0, 17, 42, 15, 0]</t>
  </si>
  <si>
    <t>[0, 6, 43, 8, 0, 23, 39, 7, 35, 29, 41, 0, 17, 10, 9, 32, 0, 21, 33, 12, 36, 2, 0, 25, 5, 0, 3, 13, 40, 44, 0, 20, 38, 27, 0, 30, 22, 31, 0, 11, 0, 48, 19, 0, 14, 34, 0, 18, 15, 28, 24, 0, 45, 4, 46, 0, 16, 42, 37, 0, 1, 47, 26, 0]</t>
  </si>
  <si>
    <t>[0, 22, 20, 30, 11, 0, 28, 16, 3, 0, 13, 9, 17, 36, 10, 0, 25, 35, 39, 31, 0, 44, 45, 0, 21, 43, 0, 40, 5, 1, 8, 6, 0, 37, 24, 38, 26, 0, 23, 29, 48, 0, 27, 15, 34, 0, 2, 46, 42, 7, 0, 18, 19, 0, 47, 33, 0, 12, 14, 41, 0, 4, 32, 0]</t>
  </si>
  <si>
    <t>[0, 6, 35, 38, 40, 34, 29, 0, 4, 20, 36, 27, 0, 21, 8, 5, 0, 15, 23, 0, 37, 11, 18, 0, 7, 32, 12, 0, 41, 31, 22, 0, 1, 30, 25, 45, 46, 17, 0, 42, 47, 3, 16, 39, 0, 2, 9, 43, 10, 0, 48, 19, 26, 0, 44, 28, 0, 33, 14, 0, 24, 13, 0]</t>
  </si>
  <si>
    <t>[0, 12, 34, 37, 0, 48, 28, 24, 0, 29, 18, 26, 7, 0, 2, 6, 23, 8, 0, 16, 38, 27, 32, 0, 14, 43, 0, 30, 21, 47, 5, 36, 33, 0, 31, 10, 46, 0, 1, 11, 9, 0, 42, 39, 45, 0, 15, 41, 20, 0, 40, 17, 0, 4, 35, 0, 19, 13, 0, 44, 22, 0, 3, 25, 0]</t>
  </si>
  <si>
    <t>[0, 47, 4, 0, 45, 3, 19, 31, 0, 11, 9, 29, 14, 16, 0, 18, 34, 10, 0, 17, 15, 32, 0, 44, 0, 8, 2, 0, 42, 23, 22, 40, 0, 37, 20, 27, 0, 43, 5, 0, 36, 6, 38, 0, 39, 12, 0, 13, 35, 1, 0, 21, 26, 30, 41, 7, 0, 28, 25, 0, 48, 24, 0, 33, 46, 0]</t>
  </si>
  <si>
    <t>[0, 47, 41, 0, 8, 9, 0, 48, 45, 12, 32, 24, 7, 0, 18, 31, 6, 0, 3, 19, 1, 0, 42, 4, 46, 0, 39, 36, 38, 0, 37, 30, 16, 0, 28, 5, 15, 0, 29, 43, 11, 21, 0, 33, 35, 34, 0, 20, 13, 40, 0, 14, 27, 0, 25, 44, 0, 23, 10, 2, 0, 26, 22, 17, 0]</t>
  </si>
  <si>
    <t>[0, 32, 7, 5, 39, 36, 27, 12, 0, 1, 11, 40, 29, 0, 31, 33, 46, 0, 38, 9, 47, 19, 0, 17, 25, 6, 0, 34, 0, 13, 21, 3, 0, 37, 15, 10, 20, 22, 0, 30, 23, 16, 0, 24, 44, 48, 0, 14, 26, 0, 35, 28, 0, 18, 41, 0, 45, 43, 0, 2, 4, 0, 8, 42, 0]</t>
  </si>
  <si>
    <t>[0, 6, 41, 10, 0, 12, 1, 45, 0, 5, 23, 42, 19, 0, 7, 30, 36, 11, 31, 0, 46, 40, 0, 3, 4, 22, 29, 39, 0, 26, 43, 24, 13, 0, 25, 0, 9, 20, 16, 21, 0, 32, 15, 0, 34, 14, 18, 0, 17, 47, 2, 0, 27, 33, 35, 0, 48, 8, 38, 0, 44, 28, 37, 0]</t>
  </si>
  <si>
    <t>[0, 12, 30, 15, 0, 23, 17, 39, 3, 26, 0, 10, 19, 25, 45, 0, 18, 7, 36, 22, 0, 38, 9, 41, 0, 27, 37, 31, 14, 0, 35, 32, 16, 4, 0, 2, 13, 46, 0, 42, 24, 1, 0, 29, 33, 0, 20, 48, 0, 47, 11, 40, 0, 6, 21, 0, 43, 28, 44, 0, 5, 8, 34, 0]</t>
  </si>
  <si>
    <t>[0, 43, 21, 44, 13, 19, 26, 0, 18, 14, 36, 0, 4, 24, 5, 41, 0, 6, 47, 22, 30, 7, 0, 29, 46, 0, 45, 32, 1, 38, 0, 9, 12, 48, 0, 8, 25, 11, 37, 0, 16, 10, 42, 40, 0, 23, 20, 31, 28, 0, 17, 27, 0, 2, 3, 0, 35, 34, 0, 39, 33, 15, 0]</t>
  </si>
  <si>
    <t>[0, 47, 25, 45, 35, 0, 33, 21, 9, 26, 0, 36, 11, 44, 48, 16, 0, 17, 37, 27, 5, 14, 0, 2, 20, 24, 0, 42, 32, 0, 4, 41, 23, 0, 29, 10, 12, 0, 43, 38, 0, 31, 19, 1, 0, 28, 13, 15, 0, 8, 7, 3, 0, 40, 6, 0, 39, 46, 0, 18, 34, 0, 22, 30, 0]</t>
  </si>
  <si>
    <t>[0, 47, 26, 11, 44, 0, 16, 5, 13, 10, 42, 0, 7, 28, 38, 41, 0, 34, 4, 17, 40, 27, 0, 14, 30, 0, 6, 19, 45, 0, 8, 46, 9, 35, 0, 12, 31, 0, 25, 23, 29, 0, 15, 22, 24, 18, 21, 43, 0, 20, 48, 0, 39, 32, 37, 0, 2, 33, 0, 36, 3, 1, 0]</t>
  </si>
  <si>
    <t>[0, 12, 31, 34, 38, 46, 0, 16, 19, 0, 44, 7, 8, 4, 15, 0, 18, 41, 0, 48, 37, 36, 1, 0, 13, 11, 21, 26, 0, 17, 5, 0, 40, 43, 32, 3, 0, 47, 39, 23, 20, 0, 45, 22, 29, 33, 0, 35, 28, 14, 0, 42, 30, 10, 6, 0, 9, 24, 0, 25, 2, 27, 0]</t>
  </si>
  <si>
    <t>[0, 47, 41, 0, 4, 30, 32, 22, 10, 0, 19, 34, 29, 0, 1, 43, 42, 39, 18, 0, 35, 8, 28, 5, 0, 27, 46, 0, 38, 36, 26, 0, 7, 40, 37, 0, 15, 2, 11, 0, 16, 25, 31, 0, 14, 24, 23, 0, 20, 21, 6, 0, 33, 12, 45, 0, 13, 3, 0, 17, 9, 48, 0, 44, 0]</t>
  </si>
  <si>
    <t>[0, 9, 24, 20, 42, 0, 15, 34, 46, 48, 41, 33, 0, 25, 43, 0, 30, 3, 32, 47, 8, 0, 31, 37, 40, 0, 26, 28, 0, 19, 44, 0, 1, 29, 0, 18, 10, 0, 16, 22, 0, 11, 4, 0, 5, 38, 0, 27, 0, 36, 7, 6, 0, 45, 14, 39, 17, 0, 23, 12, 0, 21, 2, 13, 0, 35, 0]</t>
  </si>
  <si>
    <t>[0, 22, 20, 44, 0, 12, 8, 0, 48, 46, 5, 39, 0, 38, 3, 18, 6, 0, 4, 42, 23, 10, 34, 0, 24, 11, 14, 0, 9, 33, 19, 41, 0, 40, 47, 7, 0, 45, 21, 0, 26, 13, 28, 0, 43, 0, 32, 1, 0, 16, 2, 31, 0, 35, 17, 0, 30, 29, 37, 15, 0, 25, 27, 0, 36, 0]</t>
  </si>
  <si>
    <t>[0, 22, 7, 5, 31, 0, 33, 34, 18, 15, 40, 0, 21, 12, 0, 42, 36, 0, 47, 26, 37, 0, 6, 10, 0, 8, 19, 29, 25, 48, 0, 45, 14, 28, 0, 43, 30, 3, 27, 2, 0, 41, 13, 16, 0, 11, 32, 39, 0, 44, 4, 0, 1, 46, 0, 35, 9, 38, 0, 24, 20, 0, 23, 17, 0]</t>
  </si>
  <si>
    <t>[0, 43, 44, 34, 41, 47, 0, 21, 2, 0, 33, 32, 26, 30, 0, 16, 46, 17, 23, 0, 38, 20, 24, 13, 0, 42, 22, 0, 1, 9, 0, 18, 45, 0, 14, 36, 12, 28, 0, 7, 31, 0, 37, 48, 39, 10, 0, 40, 19, 29, 0, 3, 35, 15, 0, 8, 4, 27, 5, 6, 0, 11, 25, 0]</t>
  </si>
  <si>
    <t>[0, 9, 24, 48, 22, 0, 6, 14, 0, 46, 28, 0, 13, 35, 27, 45, 0, 32, 15, 17, 3, 0, 36, 21, 1, 44, 23, 37, 0, 26, 18, 11, 43, 20, 0, 16, 7, 30, 0, 19, 10, 12, 4, 0, 34, 8, 31, 0, 42, 41, 0, 5, 47, 0, 2, 40, 25, 0, 39, 38, 0, 33, 29, 0]</t>
  </si>
  <si>
    <t>[0, 6, 38, 24, 29, 0, 36, 28, 5, 0, 10, 35, 27, 31, 14, 0, 17, 26, 0, 22, 1, 9, 15, 19, 0, 37, 8, 16, 13, 0, 42, 7, 34, 0, 23, 20, 25, 48, 0, 44, 2, 33, 12, 0, 46, 11, 32, 0, 43, 47, 4, 0, 30, 39, 45, 41, 0, 18, 40, 21, 3, 0]</t>
  </si>
  <si>
    <t>[0, 9, 11, 22, 0, 4, 14, 37, 28, 7, 0, 16, 15, 8, 43, 25, 0, 45, 23, 24, 18, 0, 10, 40, 0, 26, 39, 21, 0, 12, 44, 6, 0, 42, 38, 35, 13, 0, 47, 34, 46, 0, 48, 3, 0, 29, 31, 0, 32, 20, 1, 19, 0, 33, 27, 36, 5, 0, 2, 41, 0, 17, 30, 0]</t>
  </si>
  <si>
    <t>[0, 43, 37, 40, 44, 22, 0, 25, 41, 2, 0, 38, 15, 29, 23, 21, 8, 0, 39, 35, 20, 0, 46, 11, 18, 0, 3, 33, 36, 30, 45, 0, 24, 34, 1, 0, 9, 48, 27, 0, 32, 5, 28, 0, 31, 13, 6, 0, 7, 16, 4, 0, 19, 26, 0, 12, 17, 14, 0, 47, 42, 10, 0]</t>
  </si>
  <si>
    <t>[0, 47, 15, 0, 1, 37, 29, 40, 44, 0, 46, 16, 28, 0, 41, 43, 12, 3, 0, 33, 2, 19, 0, 48, 25, 8, 22, 27, 18, 0, 45, 31, 20, 0, 11, 7, 42, 21, 0, 14, 32, 36, 0, 38, 17, 6, 5, 0, 39, 30, 0, 26, 0, 24, 34, 0, 13, 10, 23, 0, 4, 35, 9, 0]</t>
  </si>
  <si>
    <t>[0, 28, 39, 0, 30, 20, 22, 18, 0, 4, 23, 47, 0, 17, 27, 36, 1, 13, 25, 0, 44, 45, 9, 14, 0, 43, 12, 42, 0, 29, 31, 34, 0, 37, 48, 0, 3, 0, 8, 0, 15, 7, 26, 0, 38, 11, 2, 0, 21, 40, 35, 0, 6, 46, 0, 32, 41, 0, 5, 24, 16, 0, 33, 19, 10, 0]</t>
  </si>
  <si>
    <t>[0, 43, 39, 33, 19, 31, 47, 0, 34, 32, 9, 11, 0, 17, 36, 41, 27, 0, 44, 22, 14, 5, 0, 7, 23, 0, 38, 24, 42, 0, 18, 29, 30, 0, 12, 2, 40, 0, 4, 45, 48, 37, 0, 26, 6, 0, 35, 13, 1, 0, 28, 20, 10, 15, 0, 21, 25, 8, 16, 0, 3, 46, 0]</t>
  </si>
  <si>
    <t>[0, 43, 17, 0, 42, 14, 35, 36, 0, 30, 16, 23, 19, 0, 4, 32, 22, 3, 0, 9, 0, 34, 38, 29, 41, 0, 7, 5, 8, 11, 0, 46, 31, 20, 0, 40, 37, 25, 0, 24, 48, 0, 27, 28, 47, 0, 39, 45, 0, 44, 21, 0, 13, 1, 0, 10, 33, 18, 0, 15, 26, 6, 0, 2, 12, 0]</t>
  </si>
  <si>
    <t>[0, 28, 13, 27, 36, 9, 0, 7, 32, 0, 38, 2, 12, 25, 6, 0, 39, 11, 0, 4, 33, 0, 18, 35, 0, 37, 0, 24, 48, 42, 45, 47, 0, 31, 20, 41, 29, 19, 0, 44, 43, 30, 14, 0, 22, 26, 1, 5, 21, 0, 46, 8, 17, 0, 34, 23, 0, 15, 10, 16, 0, 40, 3, 0]</t>
  </si>
  <si>
    <t>[0, 6, 30, 16, 18, 0, 15, 45, 23, 0, 12, 28, 25, 4, 0, 27, 26, 5, 0, 36, 40, 33, 0, 39, 46, 44, 0, 24, 41, 20, 43, 0, 47, 2, 1, 0, 48, 7, 0, 9, 17, 32, 0, 14, 38, 0, 22, 35, 31, 13, 0, 19, 29, 42, 0, 37, 34, 0, 3, 10, 0, 8, 21, 11, 0]</t>
  </si>
  <si>
    <t>[0, 42, 31, 14, 12, 16, 0, 22, 7, 4, 0, 6, 40, 29, 19, 0, 39, 33, 23, 0, 15, 38, 26, 36, 0, 5, 11, 45, 0, 17, 10, 47, 32, 27, 0, 8, 3, 0, 1, 48, 35, 37, 0, 25, 34, 0, 18, 21, 13, 0, 46, 24, 44, 30, 43, 0, 20, 41, 0, 28, 2, 9, 0]</t>
  </si>
  <si>
    <t>[0, 42, 17, 44, 0, 22, 30, 25, 2, 31, 0, 13, 10, 38, 24, 0, 5, 21, 37, 11, 0, 26, 15, 0, 8, 4, 6, 35, 0, 14, 23, 33, 36, 0, 12, 16, 39, 9, 0, 28, 3, 18, 0, 1, 40, 0, 41, 19, 0, 48, 32, 0, 47, 27, 0, 46, 43, 0, 45, 7, 0, 34, 29, 20, 0]</t>
  </si>
  <si>
    <t>[0, 28, 4, 9, 35, 12, 0, 30, 17, 38, 0, 7, 24, 0, 33, 8, 45, 0, 11, 16, 21, 15, 0, 43, 27, 0, 31, 5, 40, 44, 23, 0, 41, 6, 47, 0, 34, 3, 26, 0, 42, 10, 37, 0, 1, 36, 25, 32, 0, 14, 18, 22, 0, 29, 19, 0, 2, 13, 0, 48, 46, 0, 39, 20, 0]</t>
  </si>
  <si>
    <t>[0, 32, 13, 24, 34, 0, 20, 1, 8, 46, 3, 0, 33, 15, 36, 7, 37, 0, 47, 38, 25, 2, 0, 41, 40, 42, 27, 0, 22, 30, 0, 6, 5, 4, 0, 45, 12, 16, 0, 10, 14, 39, 21, 28, 31, 0, 48, 44, 26, 0, 23, 9, 0, 17, 43, 0, 11, 29, 35, 0, 18, 19, 0]</t>
  </si>
  <si>
    <t>[0, 47, 26, 43, 24, 0, 27, 23, 18, 46, 0, 11, 21, 31, 0, 28, 2, 7, 0, 35, 30, 5, 0, 22, 16, 17, 12, 32, 0, 14, 42, 36, 19, 0, 25, 29, 6, 38, 41, 0, 48, 10, 0, 1, 20, 0, 15, 44, 33, 9, 0, 8, 34, 0, 39, 3, 45, 37, 13, 0, 4, 40, 0]</t>
  </si>
  <si>
    <t>[0, 28, 13, 20, 31, 0, 19, 3, 14, 23, 0, 41, 33, 0, 48, 1, 11, 5, 0, 7, 29, 26, 46, 0, 40, 27, 0, 22, 38, 24, 8, 0, 18, 16, 0, 10, 15, 21, 0, 37, 12, 32, 0, 42, 39, 0, 44, 17, 0, 25, 2, 4, 0, 34, 47, 9, 0, 35, 43, 6, 0, 45, 30, 36, 0]</t>
  </si>
  <si>
    <t>[0, 31, 3, 40, 6, 0, 30, 44, 4, 34, 43, 0, 28, 18, 27, 8, 1, 0, 35, 33, 14, 0, 36, 9, 13, 20, 17, 0, 26, 12, 23, 0, 25, 22, 21, 0, 37, 32, 0, 38, 7, 39, 10, 0, 46, 41, 29, 0, 15, 45, 48, 0, 2, 19, 0, 42, 24, 0, 16, 47, 0, 5, 11, 0]</t>
  </si>
  <si>
    <t>[0, 32, 4, 5, 21, 0, 1, 23, 40, 20, 0, 11, 38, 45, 0, 36, 24, 10, 31, 0, 16, 33, 43, 18, 34, 25, 0, 42, 39, 22, 6, 0, 12, 28, 46, 0, 3, 35, 8, 26, 0, 9, 41, 0, 13, 15, 14, 0, 19, 29, 37, 30, 0, 17, 2, 0, 27, 7, 44, 0, 47, 48, 0]</t>
  </si>
  <si>
    <t>[0, 28, 4, 43, 18, 0, 27, 2, 13, 5, 0, 30, 45, 36, 25, 0, 19, 34, 10, 12, 44, 0, 41, 7, 0, 22, 38, 31, 20, 33, 0, 9, 40, 29, 0, 11, 1, 35, 0, 3, 14, 26, 0, 17, 16, 24, 37, 0, 6, 23, 0, 8, 46, 39, 0, 48, 21, 15, 0, 42, 47, 32, 0]</t>
  </si>
  <si>
    <t>[0, 31, 3, 14, 25, 0, 42, 18, 43, 0, 20, 7, 28, 19, 0, 9, 12, 17, 0, 24, 16, 27, 0, 10, 6, 1, 0, 44, 26, 33, 0, 48, 11, 41, 2, 45, 0, 4, 35, 37, 32, 40, 0, 38, 34, 0, 23, 15, 0, 29, 47, 8, 0, 30, 5, 36, 13, 0, 22, 46, 0, 39, 21, 0]</t>
  </si>
  <si>
    <t>[0, 6, 12, 48, 2, 0, 1, 47, 32, 44, 5, 0, 36, 24, 29, 0, 40, 21, 46, 20, 0, 41, 14, 43, 0, 35, 42, 10, 25, 22, 0, 15, 7, 27, 11, 16, 0, 34, 9, 28, 8, 0, 19, 17, 0, 31, 45, 33, 0, 38, 26, 37, 0, 13, 4, 3, 0, 18, 39, 0, 30, 23, 0]</t>
  </si>
  <si>
    <t>[0, 22, 46, 7, 40, 0, 3, 27, 36, 0, 24, 5, 34, 47, 29, 0, 37, 42, 0, 45, 11, 0, 31, 2, 32, 0, 21, 19, 26, 0, 1, 25, 6, 0, 38, 10, 8, 23, 0, 9, 20, 16, 0, 15, 30, 13, 48, 0, 14, 18, 17, 0, 39, 0, 12, 35, 0, 41, 33, 0, 28, 44, 0, 4, 43, 0]</t>
  </si>
  <si>
    <t>[0, 28, 7, 30, 3, 0, 35, 26, 33, 21, 40, 2, 0, 14, 16, 47, 20, 0, 41, 34, 1, 17, 24, 0, 32, 29, 36, 0, 22, 12, 27, 0, 42, 18, 15, 0, 39, 25, 0, 9, 45, 0, 37, 6, 38, 5, 0, 23, 4, 43, 0, 19, 31, 44, 0, 46, 10, 0, 11, 13, 0, 48, 8, 0]</t>
  </si>
  <si>
    <t>[0, 32, 10, 30, 47, 23, 24, 13, 39, 0, 21, 29, 0, 48, 5, 17, 22, 38, 0, 26, 16, 0, 37, 14, 15, 0, 20, 28, 40, 11, 45, 0, 33, 3, 0, 36, 0, 35, 6, 12, 18, 0, 19, 31, 27, 0, 46, 2, 0, 44, 42, 0, 9, 8, 41, 25, 0, 43, 7, 4, 0, 1, 34, 0]</t>
  </si>
  <si>
    <t>[0, 43, 18, 17, 9, 10, 0, 2, 4, 46, 0, 33, 24, 42, 21, 0, 13, 11, 34, 30, 23, 3, 0, 25, 8, 6, 0, 37, 19, 16, 0, 22, 41, 0, 5, 29, 0, 45, 0, 44, 12, 40, 38, 0, 48, 7, 39, 14, 0, 36, 1, 35, 0, 27, 31, 0, 15, 26, 0, 32, 47, 20, 0, 28, 0]</t>
  </si>
  <si>
    <t>[0, 43, 37, 32, 21, 31, 0, 18, 26, 0, 16, 1, 0, 3, 23, 22, 0, 6, 7, 2, 0, 33, 12, 35, 46, 36, 0, 15, 8, 0, 42, 10, 11, 38, 27, 0, 19, 4, 39, 25, 0, 20, 5, 0, 30, 34, 41, 0, 17, 44, 14, 0, 40, 47, 28, 0, 29, 48, 45, 0, 13, 9, 24, 0]</t>
  </si>
  <si>
    <t>[0, 28, 13, 20, 12, 0, 15, 45, 8, 0, 26, 47, 9, 42, 0, 11, 29, 0, 36, 21, 43, 10, 0, 37, 30, 0, 39, 7, 22, 0, 40, 32, 27, 0, 46, 0, 25, 16, 38, 24, 0, 33, 1, 0, 35, 44, 18, 4, 0, 41, 3, 2, 0, 48, 17, 0, 19, 34, 6, 0, 5, 31, 14, 0, 23, 0]</t>
  </si>
  <si>
    <t>[0, 32, 13, 36, 15, 0, 21, 4, 30, 0, 31, 10, 28, 0, 44, 19, 34, 0, 35, 8, 9, 26, 0, 12, 27, 33, 0, 22, 42, 6, 43, 0, 41, 48, 23, 0, 7, 2, 25, 16, 3, 24, 0, 20, 46, 39, 0, 47, 37, 1, 0, 40, 14, 11, 0, 38, 29, 45, 0, 17, 18, 5, 0]</t>
  </si>
  <si>
    <t>[0, 43, 47, 3, 41, 0, 24, 23, 27, 10, 36, 0, 46, 32, 42, 48, 0, 28, 33, 16, 12, 0, 38, 6, 17, 0, 15, 40, 26, 0, 11, 0, 1, 39, 34, 37, 9, 0, 31, 13, 25, 45, 5, 19, 0, 14, 21, 0, 4, 8, 0, 18, 2, 29, 0, 22, 7, 0, 44, 35, 0, 20, 30, 0]</t>
  </si>
  <si>
    <t>[0, 9, 28, 33, 29, 21, 0, 46, 22, 12, 45, 5, 0, 2, 8, 37, 0, 1, 35, 16, 0, 10, 20, 18, 0, 24, 36, 7, 0, 17, 15, 42, 27, 14, 39, 0, 43, 30, 48, 32, 0, 38, 25, 6, 0, 3, 26, 34, 0, 23, 19, 47, 4, 0, 13, 11, 31, 0, 40, 44, 0, 41, 0]</t>
  </si>
  <si>
    <t>[0, 43, 18, 0, 44, 4, 36, 1, 15, 0, 17, 27, 5, 10, 39, 0, 26, 19, 40, 45, 0, 11, 34, 22, 3, 0, 16, 9, 6, 0, 20, 2, 42, 24, 0, 48, 14, 0, 47, 7, 0, 13, 29, 0, 32, 46, 23, 30, 0, 31, 8, 28, 0, 38, 33, 0, 21, 35, 0, 25, 37, 0, 41, 12, 0]</t>
  </si>
  <si>
    <t>[0, 47, 41, 32, 8, 39, 34, 0, 10, 27, 44, 7, 0, 38, 24, 22, 35, 0, 11, 46, 37, 0, 26, 14, 42, 19, 0, 1, 13, 20, 40, 0, 16, 17, 45, 0, 28, 18, 0, 31, 29, 0, 30, 43, 0, 3, 25, 12, 0, 21, 5, 0, 33, 4, 0, 15, 48, 2, 0, 23, 6, 36, 9, 0]</t>
  </si>
  <si>
    <t>[0, 31, 26, 20, 14, 23, 19, 36, 0, 10, 5, 44, 0, 22, 1, 0, 32, 9, 8, 24, 0, 28, 2, 46, 0, 27, 42, 15, 0, 43, 6, 39, 0, 16, 48, 40, 3, 0, 33, 12, 41, 0, 11, 30, 45, 0, 7, 34, 0, 25, 21, 0, 47, 29, 13, 0, 18, 17, 0, 4, 38, 0, 35, 37, 0]</t>
  </si>
  <si>
    <t>[0, 47, 10, 29, 33, 0, 8, 25, 36, 2, 0, 15, 35, 27, 0, 17, 30, 37, 18, 0, 6, 43, 41, 1, 0, 21, 19, 44, 0, 38, 16, 24, 48, 0, 14, 7, 20, 31, 0, 23, 46, 32, 0, 22, 42, 9, 0, 40, 45, 0, 5, 3, 0, 39, 34, 0, 12, 28, 13, 0, 4, 26, 11, 0]</t>
  </si>
  <si>
    <t>[0, 31, 41, 19, 36, 14, 12, 11, 0, 29, 48, 46, 13, 0, 44, 25, 15, 42, 0, 39, 2, 0, 26, 24, 0, 18, 1, 0, 38, 21, 7, 0, 47, 32, 0, 34, 23, 10, 0, 16, 5, 0, 9, 45, 27, 0, 43, 17, 37, 6, 0, 28, 33, 20, 0, 35, 22, 0, 8, 30, 0, 40, 3, 4, 0]</t>
  </si>
  <si>
    <t>[0, 31, 10, 0, 9, 34, 37, 0, 23, 19, 18, 0, 6, 25, 41, 33, 0, 3, 48, 13, 30, 0, 27, 11, 0, 20, 2, 35, 16, 0, 42, 0, 12, 8, 29, 14, 0, 40, 15, 32, 0, 7, 17, 26, 28, 21, 0, 46, 5, 0, 38, 47, 1, 43, 0, 24, 44, 39, 22, 0, 4, 45, 36, 0]</t>
  </si>
  <si>
    <t>[0, 12, 7, 2, 18, 0, 47, 9, 24, 0, 31, 34, 0, 15, 42, 20, 0, 6, 38, 0, 32, 19, 22, 11, 43, 0, 5, 1, 44, 0, 27, 33, 0, 30, 45, 25, 0, 13, 36, 37, 16, 0, 17, 10, 41, 39, 0, 48, 3, 0, 40, 8, 0, 4, 35, 0, 29, 46, 0, 23, 21, 26, 0, 14, 28, 0]</t>
  </si>
  <si>
    <t>[0, 47, 31, 1, 0, 44, 6, 41, 39, 0, 46, 5, 0, 24, 37, 36, 0, 15, 16, 27, 40, 29, 26, 0, 7, 11, 45, 0, 33, 8, 30, 0, 22, 25, 23, 0, 17, 12, 2, 19, 0, 13, 38, 21, 0, 28, 48, 9, 32, 0, 43, 4, 0, 14, 20, 10, 0, 35, 3, 34, 0, 42, 18, 0]</t>
  </si>
  <si>
    <t>[0, 6, 38, 18, 9, 37, 46, 0, 45, 22, 0, 11, 13, 3, 10, 0, 14, 17, 23, 33, 34, 0, 41, 19, 29, 0, 4, 35, 12, 5, 0, 7, 40, 25, 0, 32, 47, 0, 28, 42, 48, 0, 21, 2, 20, 0, 36, 24, 8, 0, 43, 26, 1, 0, 15, 30, 39, 0, 31, 44, 0, 27, 16, 0]</t>
  </si>
  <si>
    <t>[0, 6, 7, 32, 21, 0, 33, 13, 20, 26, 37, 18, 0, 44, 14, 40, 10, 39, 0, 38, 9, 43, 0, 47, 3, 45, 27, 0, 30, 17, 34, 0, 15, 31, 2, 0, 29, 48, 19, 0, 4, 25, 42, 0, 1, 16, 35, 0, 12, 11, 0, 46, 28, 8, 0, 23, 41, 22, 5, 0, 36, 24, 0]</t>
  </si>
  <si>
    <t>[0, 28, 2, 16, 33, 0, 3, 26, 40, 14, 8, 0, 32, 11, 45, 10, 0, 4, 12, 1, 0, 35, 6, 46, 18, 38, 0, 9, 37, 5, 0, 29, 7, 31, 48, 0, 13, 22, 20, 0, 41, 23, 30, 34, 0, 25, 43, 0, 39, 36, 17, 0, 21, 47, 0, 19, 44, 0, 24, 27, 0, 15, 42, 0]</t>
  </si>
  <si>
    <t>[0, 42, 31, 26, 19, 0, 5, 1, 38, 0, 30, 27, 2, 10, 12, 13, 0, 35, 16, 34, 15, 0, 29, 22, 33, 21, 0, 20, 37, 39, 47, 0, 44, 46, 4, 0, 8, 40, 14, 11, 0, 17, 36, 0, 3, 32, 0, 48, 41, 7, 0, 18, 25, 0, 24, 43, 9, 0, 28, 23, 6, 45, 0]</t>
  </si>
  <si>
    <t>[0, 26, 38, 39, 0, 44, 41, 33, 11, 0, 9, 40, 29, 27, 0, 35, 47, 18, 0, 20, 45, 14, 5, 0, 6, 3, 0, 21, 4, 36, 0, 12, 46, 0, 24, 22, 28, 19, 7, 31, 32, 0, 13, 42, 34, 0, 8, 10, 37, 0, 25, 48, 16, 30, 15, 43, 0, 23, 1, 17, 2, 0]</t>
  </si>
  <si>
    <t>[0, 31, 32, 3, 37, 17, 0, 33, 24, 36, 0, 15, 6, 4, 19, 0, 29, 44, 10, 34, 0, 23, 42, 26, 0, 43, 41, 30, 48, 0, 13, 1, 12, 5, 9, 0, 22, 2, 0, 47, 28, 0, 16, 27, 0, 21, 14, 40, 0, 38, 25, 20, 0, 46, 8, 18, 0, 7, 35, 45, 0, 11, 39, 0]</t>
  </si>
  <si>
    <t>[0, 2, 7, 15, 0, 29, 48, 0, 11, 25, 46, 0, 42, 4, 8, 6, 41, 43, 0, 38, 14, 16, 0, 28, 12, 37, 0, 5, 36, 35, 0, 19, 23, 0, 9, 13, 31, 0, 17, 24, 0, 33, 20, 0, 27, 18, 39, 0, 32, 45, 30, 10, 0, 1, 47, 34, 0, 44, 21, 3, 0, 40, 26, 22, 0]</t>
  </si>
  <si>
    <t>[0, 42, 9, 14, 0, 23, 47, 25, 2, 0, 26, 37, 41, 0, 15, 0, 36, 43, 48, 39, 29, 0, 7, 6, 32, 0, 34, 19, 4, 30, 17, 0, 28, 21, 0, 35, 46, 45, 0, 3, 22, 0, 12, 44, 24, 40, 0, 18, 11, 16, 0, 5, 33, 0, 10, 27, 0, 20, 8, 0, 31, 13, 0, 1, 38, 0]</t>
  </si>
  <si>
    <t>[0, 32, 4, 46, 24, 0, 13, 28, 33, 1, 35, 0, 25, 36, 42, 0, 47, 2, 12, 0, 45, 38, 9, 0, 30, 7, 41, 0, 11, 34, 15, 8, 0, 22, 40, 0, 48, 20, 14, 26, 0, 3, 17, 0, 18, 10, 31, 0, 37, 44, 6, 39, 5, 0, 29, 23, 0, 43, 16, 0, 21, 27, 19, 0]</t>
  </si>
  <si>
    <t>[0, 37, 5, 21, 16, 0, 42, 2, 0, 13, 43, 22, 3, 0, 25, 46, 0, 6, 35, 30, 32, 26, 0, 7, 15, 10, 0, 20, 38, 12, 44, 0, 45, 14, 47, 4, 0, 39, 31, 36, 40, 8, 0, 19, 34, 0, 29, 24, 1, 0, 48, 9, 0, 41, 11, 0, 27, 23, 33, 28, 0, 18, 17, 0]</t>
  </si>
  <si>
    <t>[0, 28, 45, 26, 18, 0, 7, 2, 39, 19, 35, 0, 6, 23, 14, 40, 0, 32, 44, 20, 5, 0, 21, 43, 25, 0, 46, 24, 1, 0, 10, 4, 29, 38, 0, 13, 11, 37, 41, 0, 17, 47, 27, 0, 34, 12, 42, 0, 48, 15, 31, 0, 8, 22, 0, 9, 3, 36, 0, 30, 16, 0, 33, 0]</t>
  </si>
  <si>
    <t>[0, 13, 19, 48, 27, 17, 0, 36, 8, 43, 42, 44, 0, 10, 16, 23, 47, 14, 0, 33, 30, 45, 37, 21, 22, 0, 20, 18, 41, 15, 0, 40, 29, 32, 4, 0, 46, 38, 3, 6, 0, 24, 7, 39, 0, 2, 26, 0, 1, 9, 0, 11, 12, 5, 0, 28, 35, 0, 34, 31, 25, 0]</t>
  </si>
  <si>
    <t>[0, 26, 25, 47, 0, 29, 4, 18, 15, 0, 33, 10, 1, 44, 39, 14, 0, 12, 8, 17, 0, 11, 23, 46, 41, 0, 3, 32, 43, 0, 30, 19, 0, 13, 42, 36, 0, 35, 7, 24, 0, 27, 38, 9, 34, 0, 5, 21, 0, 6, 48, 0, 16, 40, 28, 20, 0, 37, 31, 45, 0, 2, 22, 0]</t>
  </si>
  <si>
    <t>[0, 26, 32, 14, 15, 0, 1, 27, 23, 0, 31, 16, 9, 0, 39, 38, 2, 40, 46, 4, 19, 0, 34, 25, 11, 0, 21, 13, 7, 0, 45, 28, 36, 47, 0, 35, 37, 41, 0, 20, 18, 48, 0, 5, 30, 0, 12, 42, 0, 22, 6, 24, 0, 44, 3, 0, 10, 8, 29, 0, 17, 43, 33, 0]</t>
  </si>
  <si>
    <t>[0, 28, 41, 33, 47, 31, 0, 45, 39, 30, 29, 0, 13, 16, 37, 36, 48, 0, 22, 24, 7, 0, 44, 19, 18, 42, 23, 0, 25, 40, 0, 3, 32, 10, 0, 20, 11, 12, 8, 9, 0, 21, 6, 27, 34, 2, 5, 0, 14, 35, 0, 4, 1, 0, 38, 46, 0, 43, 17, 0, 26, 15, 0]</t>
  </si>
  <si>
    <t>[0, 31, 15, 45, 17, 0, 6, 18, 14, 48, 0, 29, 42, 0, 16, 3, 39, 43, 0, 35, 21, 41, 0, 10, 22, 0, 12, 4, 8, 7, 33, 0, 40, 46, 32, 0, 5, 30, 34, 11, 0, 23, 20, 47, 0, 2, 25, 9, 0, 24, 26, 0, 1, 36, 37, 19, 13, 0, 28, 44, 0, 38, 27, 0]</t>
  </si>
  <si>
    <t>[0, 14, 38, 33, 34, 0, 29, 5, 17, 8, 19, 0, 16, 36, 13, 20, 0, 10, 15, 0, 6, 3, 45, 0, 35, 40, 43, 0, 9, 27, 0, 2, 28, 0, 23, 41, 30, 4, 0, 32, 7, 47, 21, 0, 12, 39, 1, 0, 37, 18, 24, 0, 31, 22, 0, 25, 48, 46, 0, 44, 42, 11, 26, 0]</t>
  </si>
  <si>
    <t>[0, 32, 22, 36, 2, 44, 0, 7, 27, 46, 43, 1, 20, 0, 3, 25, 0, 13, 39, 0, 48, 10, 0, 5, 23, 42, 14, 0, 12, 37, 0, 45, 16, 29, 24, 0, 41, 21, 0, 15, 31, 33, 0, 35, 6, 47, 0, 40, 38, 9, 30, 0, 28, 18, 0, 11, 26, 0, 19, 8, 0, 17, 4, 34, 0]</t>
  </si>
  <si>
    <t>[0, 43, 39, 33, 24, 8, 0, 35, 17, 12, 0, 20, 9, 14, 34, 0, 23, 30, 4, 16, 27, 48, 0, 38, 36, 18, 26, 0, 29, 32, 19, 1, 0, 7, 46, 31, 0, 6, 42, 0, 47, 5, 45, 15, 22, 0, 3, 28, 0, 25, 41, 0, 44, 40, 11, 0, 2, 21, 37, 0, 10, 13, 0]</t>
  </si>
  <si>
    <t>[0, 22, 18, 16, 4, 0, 21, 40, 9, 12, 42, 0, 46, 7, 8, 1, 0, 37, 24, 30, 0, 27, 14, 0, 2, 3, 11, 13, 0, 38, 43, 26, 48, 15, 6, 0, 44, 20, 0, 47, 35, 25, 0, 23, 41, 33, 0, 17, 10, 0, 29, 31, 0, 32, 36, 0, 19, 39, 5, 0, 45, 34, 28, 0]</t>
  </si>
  <si>
    <t>[0, 37, 32, 24, 0, 34, 12, 6, 39, 17, 33, 1, 0, 9, 0, 11, 15, 0, 7, 43, 14, 0, 10, 13, 36, 0, 18, 40, 30, 0, 46, 47, 0, 27, 21, 0, 25, 16, 3, 5, 38, 8, 26, 0, 44, 35, 2, 28, 0, 31, 29, 42, 0, 48, 22, 0, 45, 19, 4, 0, 41, 20, 23, 0]</t>
  </si>
  <si>
    <t>[0, 13, 27, 38, 40, 46, 37, 12, 0, 31, 25, 3, 0, 21, 8, 9, 0, 44, 34, 42, 0, 2, 26, 1, 11, 0, 7, 20, 16, 0, 41, 39, 43, 0, 32, 4, 6, 22, 14, 30, 0, 45, 15, 18, 47, 35, 48, 0, 19, 24, 23, 0, 33, 36, 29, 0, 17, 28, 0, 10, 5, 0]</t>
  </si>
  <si>
    <t>[0, 28, 7, 15, 14, 39, 0, 6, 43, 41, 0, 45, 25, 40, 12, 0, 4, 16, 23, 1, 3, 0, 33, 46, 0, 19, 24, 47, 20, 0, 8, 36, 0, 29, 44, 31, 0, 27, 10, 0, 9, 37, 11, 26, 2, 0, 35, 34, 42, 0, 5, 21, 30, 0, 22, 18, 13, 0, 38, 32, 0, 17, 48, 0]</t>
  </si>
  <si>
    <t>[0, 14, 34, 43, 0, 26, 19, 28, 5, 1, 0, 33, 36, 0, 38, 18, 47, 8, 0, 24, 40, 0, 48, 21, 22, 35, 0, 41, 39, 0, 37, 20, 3, 2, 0, 10, 7, 29, 0, 46, 11, 6, 0, 44, 27, 30, 0, 32, 16, 0, 45, 31, 0, 23, 4, 9, 0, 15, 13, 25, 0, 12, 42, 17, 0]</t>
  </si>
  <si>
    <t>[0, 47, 10, 31, 12, 33, 38, 0, 18, 11, 36, 41, 0, 4, 7, 32, 22, 0, 1, 6, 0, 16, 19, 29, 0, 42, 2, 26, 0, 35, 48, 0, 5, 25, 24, 0, 30, 14, 0, 23, 43, 0, 37, 46, 28, 44, 13, 0, 45, 34, 0, 15, 3, 0, 27, 21, 8, 0, 39, 17, 0, 20, 9, 40, 0]</t>
  </si>
  <si>
    <t>[0, 31, 3, 48, 34, 0, 24, 39, 40, 0, 33, 36, 45, 0, 15, 9, 0, 43, 1, 28, 0, 5, 47, 0, 22, 10, 19, 0, 21, 14, 2, 0, 44, 37, 35, 41, 0, 13, 7, 23, 38, 0, 4, 25, 18, 46, 0, 12, 29, 16, 27, 0, 20, 8, 32, 17, 11, 0, 6, 26, 30, 0, 42, 0]</t>
  </si>
  <si>
    <t>[0, 5, 8, 30, 38, 0, 45, 10, 27, 33, 0, 6, 20, 41, 0, 4, 34, 24, 0, 46, 3, 0, 11, 48, 26, 0, 37, 44, 14, 0, 28, 32, 18, 0, 12, 39, 0, 17, 43, 25, 0, 9, 40, 35, 0, 7, 42, 19, 47, 13, 0, 29, 2, 23, 0, 36, 15, 21, 0, 1, 22, 0, 31, 16, 0]</t>
  </si>
  <si>
    <t>[0, 9, 5, 4, 39, 0, 38, 36, 1, 23, 0, 11, 46, 27, 26, 0, 47, 18, 35, 0, 20, 43, 25, 8, 0, 30, 44, 2, 13, 7, 0, 15, 48, 28, 0, 41, 34, 14, 0, 19, 33, 12, 0, 16, 10, 40, 0, 32, 24, 0, 31, 37, 45, 0, 3, 29, 17, 0, 42, 21, 0, 22, 6, 0]</t>
  </si>
  <si>
    <t>[0, 2, 28, 39, 0, 36, 30, 35, 3, 0, 11, 0, 8, 26, 0, 31, 48, 10, 24, 44, 0, 32, 0, 22, 23, 21, 40, 16, 0, 15, 18, 0, 20, 13, 41, 0, 5, 46, 6, 0, 25, 1, 17, 0, 45, 42, 0, 37, 7, 43, 0, 34, 27, 0, 4, 29, 38, 0, 9, 33, 19, 0, 47, 14, 12, 0]</t>
  </si>
  <si>
    <t>[0, 21, 26, 19, 10, 0, 34, 12, 14, 47, 0, 1, 28, 24, 30, 0, 36, 23, 27, 0, 39, 11, 0, 13, 41, 9, 45, 7, 0, 16, 37, 31, 20, 0, 3, 4, 48, 0, 43, 38, 0, 40, 29, 25, 0, 17, 42, 15, 0, 46, 35, 0, 33, 8, 0, 5, 18, 0, 32, 22, 0, 2, 6, 44, 0]</t>
  </si>
  <si>
    <t>[0, 30, 23, 27, 33, 0, 40, 3, 12, 36, 31, 0, 45, 35, 25, 41, 0, 10, 17, 20, 0, 29, 9, 19, 8, 0, 48, 38, 0, 39, 21, 7, 0, 34, 14, 0, 1, 5, 26, 0, 2, 43, 11, 0, 6, 44, 13, 0, 24, 28, 15, 18, 0, 46, 42, 37, 32, 0, 4, 16, 0, 22, 47, 0]</t>
  </si>
  <si>
    <t>[0, 21, 32, 2, 0, 7, 34, 42, 0, 10, 36, 17, 18, 26, 0, 23, 5, 48, 22, 6, 0, 40, 29, 8, 1, 0, 12, 14, 41, 0, 28, 16, 11, 0, 31, 39, 35, 15, 38, 0, 45, 37, 9, 0, 25, 19, 0, 3, 44, 46, 0, 13, 43, 0, 47, 33, 0, 24, 27, 20, 0, 4, 30, 0]</t>
  </si>
  <si>
    <t>[0, 37, 31, 41, 27, 0, 42, 20, 11, 14, 0, 25, 24, 38, 30, 40, 1, 0, 9, 45, 46, 17, 0, 5, 8, 21, 0, 2, 48, 44, 0, 28, 26, 19, 0, 18, 33, 22, 0, 32, 35, 34, 29, 43, 0, 12, 7, 0, 3, 13, 0, 10, 16, 47, 4, 36, 6, 39, 0, 23, 15, 0]</t>
  </si>
  <si>
    <t>[0, 12, 45, 39, 23, 8, 0, 28, 48, 24, 0, 47, 4, 5, 36, 26, 0, 18, 9, 33, 0, 10, 40, 30, 0, 17, 27, 32, 0, 22, 44, 0, 7, 29, 11, 1, 0, 41, 37, 34, 0, 43, 2, 0, 6, 14, 0, 19, 13, 0, 15, 20, 42, 0, 38, 31, 21, 16, 0, 35, 46, 25, 0, 3, 0]</t>
  </si>
  <si>
    <t>[0, 47, 24, 0, 17, 22, 40, 0, 31, 14, 45, 3, 16, 11, 0, 33, 27, 43, 4, 0, 8, 35, 0, 6, 12, 7, 32, 0, 25, 48, 13, 0, 37, 18, 2, 0, 9, 29, 46, 0, 5, 28, 0, 30, 21, 39, 36, 38, 0, 44, 1, 42, 0, 20, 19, 0, 34, 10, 23, 0, 26, 15, 0, 41, 0]</t>
  </si>
  <si>
    <t>[0, 21, 11, 15, 0, 8, 43, 16, 0, 48, 13, 17, 40, 0, 39, 9, 0, 3, 29, 46, 0, 1, 44, 7, 0, 2, 18, 22, 0, 38, 4, 32, 45, 26, 0, 25, 12, 24, 19, 0, 36, 5, 0, 28, 27, 14, 30, 37, 0, 42, 47, 35, 0, 23, 41, 0, 33, 6, 34, 0, 10, 20, 31, 0]</t>
  </si>
  <si>
    <t>[0, 32, 2, 31, 0, 36, 39, 38, 29, 0, 27, 21, 13, 0, 30, 0, 46, 42, 23, 12, 0, 35, 28, 0, 40, 45, 26, 0, 41, 18, 37, 24, 0, 43, 20, 44, 0, 16, 8, 0, 9, 1, 11, 22, 0, 47, 25, 6, 19, 0, 15, 10, 5, 7, 3, 0, 14, 48, 33, 0, 34, 17, 0, 4, 0]</t>
  </si>
  <si>
    <t>[0, 6, 17, 0, 29, 28, 1, 4, 3, 0, 21, 9, 37, 0, 19, 38, 48, 0, 20, 35, 39, 44, 0, 46, 40, 7, 0, 12, 13, 0, 31, 14, 11, 0, 15, 32, 23, 0, 30, 36, 18, 5, 0, 10, 33, 16, 27, 0, 24, 43, 34, 45, 0, 26, 22, 0, 25, 42, 8, 0, 2, 47, 41, 0]</t>
  </si>
  <si>
    <t>[0, 4, 36, 16, 44, 18, 0, 28, 40, 12, 11, 0, 41, 47, 0, 26, 21, 6, 0, 34, 17, 37, 32, 35, 0, 14, 20, 8, 39, 0, 33, 24, 2, 0, 42, 46, 31, 0, 23, 43, 7, 15, 0, 3, 5, 0, 48, 13, 0, 1, 27, 0, 22, 0, 29, 25, 38, 0, 45, 9, 30, 0, 10, 19, 0]</t>
  </si>
  <si>
    <t>[0, 21, 40, 20, 26, 0, 18, 14, 36, 0, 7, 37, 23, 29, 0, 25, 8, 1, 44, 5, 0, 11, 46, 38, 0, 32, 42, 16, 10, 30, 0, 31, 13, 19, 39, 43, 0, 17, 28, 27, 6, 0, 33, 34, 0, 9, 24, 41, 45, 0, 22, 15, 47, 0, 12, 48, 2, 0, 35, 3, 0, 4, 0]</t>
  </si>
  <si>
    <t>[0, 22, 17, 48, 14, 0, 35, 4, 29, 0, 28, 20, 27, 36, 0, 37, 2, 33, 0, 38, 45, 30, 0, 5, 40, 7, 12, 0, 18, 34, 0, 47, 11, 9, 0, 21, 13, 3, 0, 25, 24, 39, 0, 26, 16, 0, 43, 6, 15, 19, 8, 0, 44, 41, 1, 0, 10, 32, 31, 23, 0, 46, 42, 0]</t>
  </si>
  <si>
    <t>[0, 47, 25, 45, 36, 0, 41, 4, 12, 9, 0, 26, 30, 35, 2, 0, 16, 1, 19, 0, 33, 43, 14, 0, 3, 28, 0, 8, 24, 7, 0, 48, 23, 44, 6, 0, 17, 13, 39, 0, 29, 10, 21, 0, 42, 32, 0, 40, 46, 37, 0, 38, 31, 11, 0, 15, 5, 18, 0, 27, 20, 0, 34, 22, 0]</t>
  </si>
  <si>
    <t>[0, 47, 5, 13, 32, 22, 15, 27, 0, 31, 20, 0, 25, 6, 3, 0, 9, 44, 37, 0, 16, 39, 17, 10, 0, 7, 28, 41, 38, 0, 2, 33, 0, 35, 14, 11, 0, 19, 45, 1, 0, 43, 30, 21, 18, 42, 0, 12, 8, 0, 48, 46, 24, 4, 0, 23, 26, 29, 0, 40, 36, 34, 0]</t>
  </si>
  <si>
    <t>[0, 12, 15, 36, 44, 43, 0, 5, 3, 31, 0, 21, 27, 26, 0, 38, 35, 34, 46, 14, 0, 37, 29, 48, 22, 0, 6, 10, 4, 0, 45, 25, 8, 0, 47, 39, 0, 41, 1, 33, 2, 0, 23, 20, 19, 0, 28, 42, 30, 0, 13, 11, 32, 40, 0, 17, 16, 24, 7, 0, 9, 18, 0]</t>
  </si>
  <si>
    <t>[0, 47, 41, 0, 24, 32, 30, 0, 31, 14, 48, 9, 0, 3, 21, 39, 0, 10, 33, 26, 12, 18, 0, 28, 45, 13, 0, 16, 25, 37, 40, 0, 2, 11, 23, 0, 27, 35, 38, 0, 8, 36, 22, 0, 15, 6, 1, 5, 29, 0, 7, 19, 0, 43, 42, 20, 0, 46, 44, 34, 0, 17, 4, 0]</t>
  </si>
  <si>
    <t>[0, 9, 24, 42, 20, 0, 27, 44, 0, 18, 10, 0, 28, 25, 0, 36, 46, 22, 37, 0, 16, 48, 41, 15, 0, 12, 29, 8, 47, 0, 32, 23, 30, 3, 0, 21, 33, 14, 0, 6, 2, 13, 0, 34, 45, 26, 0, 19, 31, 0, 38, 5, 0, 1, 11, 0, 40, 35, 0, 4, 7, 0, 43, 17, 39, 0]</t>
  </si>
  <si>
    <t>[0, 22, 19, 28, 0, 44, 24, 39, 29, 0, 31, 23, 2, 34, 42, 0, 47, 5, 46, 6, 0, 25, 27, 18, 0, 37, 7, 40, 0, 32, 1, 33, 0, 30, 14, 11, 0, 43, 36, 0, 41, 4, 48, 0, 3, 10, 0, 35, 17, 0, 8, 20, 16, 0, 26, 9, 13, 0, 12, 15, 38, 0, 45, 21, 0]</t>
  </si>
  <si>
    <t>[0, 22, 7, 20, 0, 12, 46, 0, 38, 30, 0, 37, 32, 40, 15, 0, 8, 19, 21, 43, 3, 0, 5, 45, 31, 28, 0, 11, 33, 14, 0, 26, 25, 29, 47, 0, 2, 27, 16, 13, 48, 0, 41, 10, 1, 0, 35, 9, 36, 0, 6, 24, 0, 34, 17, 18, 0, 4, 44, 0, 23, 39, 42, 0]</t>
  </si>
  <si>
    <t>[0, 43, 22, 46, 17, 44, 0, 11, 29, 10, 0, 36, 34, 1, 0, 31, 7, 0, 45, 25, 26, 0, 23, 6, 5, 20, 39, 0, 33, 27, 41, 4, 8, 0, 9, 21, 0, 48, 37, 42, 0, 3, 15, 16, 0, 28, 12, 14, 0, 40, 32, 0, 2, 18, 0, 35, 30, 47, 0, 38, 24, 13, 19, 0]</t>
  </si>
  <si>
    <t>[0, 9, 24, 48, 22, 0, 6, 26, 0, 13, 8, 35, 37, 0, 2, 40, 25, 11, 0, 32, 12, 15, 0, 21, 42, 0, 30, 14, 10, 18, 44, 0, 5, 47, 0, 36, 41, 1, 31, 0, 19, 3, 4, 17, 20, 0, 7, 16, 43, 0, 46, 28, 0, 33, 29, 0, 23, 45, 34, 27, 0, 38, 39, 0]</t>
  </si>
  <si>
    <t>[0, 5, 25, 27, 18, 40, 38, 21, 0, 47, 3, 1, 0, 24, 9, 29, 44, 0, 39, 0, 10, 42, 32, 0, 37, 13, 0, 28, 46, 0, 7, 8, 20, 0, 41, 26, 23, 22, 0, 6, 48, 15, 0, 16, 2, 12, 0, 17, 19, 30, 0, 43, 33, 34, 0, 14, 4, 31, 45, 36, 0, 11, 35, 0]</t>
  </si>
  <si>
    <t>[0, 30, 8, 15, 9, 7, 0, 27, 13, 43, 25, 0, 28, 34, 0, 38, 42, 21, 17, 24, 0, 41, 2, 0, 4, 5, 23, 0, 29, 31, 0, 33, 40, 11, 36, 0, 44, 12, 19, 1, 0, 37, 14, 45, 46, 0, 26, 16, 20, 0, 10, 48, 0, 47, 3, 6, 0, 32, 39, 18, 0, 22, 35, 0]</t>
  </si>
  <si>
    <t>[0, 14, 27, 41, 0, 11, 4, 0, 18, 25, 0, 40, 2, 28, 44, 0, 45, 13, 42, 22, 0, 21, 43, 23, 38, 15, 37, 0, 31, 8, 6, 47, 0, 32, 5, 16, 0, 12, 17, 3, 0, 29, 39, 20, 9, 0, 35, 48, 24, 0, 10, 30, 36, 33, 0, 7, 46, 1, 34, 0, 19, 26, 0]</t>
  </si>
  <si>
    <t>[0, 14, 8, 22, 27, 18, 0, 39, 43, 42, 25, 37, 0, 19, 40, 7, 28, 0, 26, 6, 17, 38, 0, 9, 23, 10, 3, 0, 5, 44, 32, 0, 34, 24, 0, 46, 11, 0, 30, 12, 21, 0, 35, 4, 13, 0, 36, 31, 20, 0, 2, 47, 1, 0, 45, 29, 16, 0, 33, 0, 41, 48, 15, 0]</t>
  </si>
  <si>
    <t>[0, 28, 17, 39, 0, 13, 25, 19, 14, 0, 6, 36, 46, 27, 11, 0, 15, 40, 20, 0, 5, 22, 34, 24, 0, 9, 8, 44, 47, 0, 4, 16, 0, 33, 10, 35, 0, 37, 48, 18, 0, 30, 1, 29, 0, 38, 42, 0, 21, 43, 23, 2, 0, 45, 12, 3, 0, 26, 31, 7, 0, 41, 32, 0]</t>
  </si>
  <si>
    <t>[0, 43, 39, 33, 35, 4, 0, 34, 22, 10, 20, 32, 25, 28, 0, 46, 47, 11, 0, 19, 41, 27, 23, 0, 45, 36, 12, 0, 18, 30, 38, 0, 7, 42, 5, 0, 14, 26, 24, 0, 3, 29, 31, 0, 6, 44, 0, 15, 21, 0, 13, 2, 9, 0, 17, 16, 8, 37, 1, 0, 40, 48, 0]</t>
  </si>
  <si>
    <t>[0, 37, 48, 8, 15, 45, 0, 38, 44, 6, 0, 3, 18, 39, 42, 4, 0, 20, 30, 31, 41, 25, 0, 32, 16, 47, 13, 28, 29, 0, 14, 12, 0, 26, 46, 9, 43, 0, 10, 1, 17, 0, 36, 24, 21, 0, 33, 2, 0, 23, 5, 35, 40, 34, 0, 11, 19, 7, 27, 22, 0]</t>
  </si>
  <si>
    <t>[0, 30, 8, 42, 0, 36, 27, 2, 13, 12, 0, 22, 21, 26, 1, 5, 6, 0, 44, 41, 29, 20, 0, 4, 39, 0, 31, 19, 40, 0, 24, 14, 43, 10, 45, 46, 0, 28, 38, 25, 0, 18, 7, 0, 37, 23, 34, 0, 47, 33, 9, 0, 17, 3, 0, 35, 48, 0, 15, 32, 0, 16, 11, 0]</t>
  </si>
  <si>
    <t>[0, 6, 30, 27, 24, 18, 0, 31, 28, 13, 35, 10, 0, 45, 36, 40, 0, 47, 5, 0, 22, 32, 0, 38, 14, 0, 2, 37, 0, 15, 9, 17, 44, 1, 0, 20, 43, 11, 25, 0, 3, 48, 0, 7, 26, 0, 29, 42, 19, 0, 4, 21, 23, 8, 0, 12, 34, 0, 41, 46, 39, 0, 16, 33, 0]</t>
  </si>
  <si>
    <t>[0, 2, 44, 10, 35, 0, 7, 5, 12, 19, 0, 47, 22, 34, 17, 23, 0, 39, 15, 9, 45, 0, 40, 26, 11, 0, 4, 28, 37, 36, 0, 3, 38, 0, 46, 24, 0, 31, 25, 33, 16, 0, 41, 32, 13, 0, 42, 43, 30, 0, 18, 20, 29, 0, 14, 6, 27, 0, 8, 1, 21, 48, 0]</t>
  </si>
  <si>
    <t>[0, 4, 8, 0, 48, 16, 7, 14, 19, 22, 32, 0, 6, 2, 9, 0, 37, 43, 38, 21, 0, 3, 28, 23, 0, 12, 20, 33, 17, 0, 45, 39, 0, 15, 13, 0, 25, 34, 24, 27, 0, 5, 11, 31, 29, 0, 42, 41, 0, 46, 44, 1, 26, 36, 0, 47, 40, 10, 0, 30, 35, 18, 0]</t>
  </si>
  <si>
    <t>[0, 42, 37, 2, 18, 11, 39, 0, 13, 34, 29, 38, 0, 9, 33, 36, 17, 8, 0, 30, 32, 0, 16, 46, 0, 1, 43, 0, 28, 3, 5, 0, 6, 4, 44, 35, 0, 19, 41, 22, 0, 27, 15, 26, 0, 47, 23, 0, 14, 45, 7, 0, 24, 10, 20, 31, 0, 40, 12, 0, 25, 48, 21, 0]</t>
  </si>
  <si>
    <t>[0, 30, 24, 25, 43, 0, 46, 38, 37, 0, 36, 35, 12, 9, 4, 0, 17, 42, 0, 41, 48, 16, 0, 23, 44, 0, 26, 21, 15, 2, 0, 11, 28, 10, 0, 7, 19, 0, 14, 18, 22, 0, 3, 13, 8, 0, 34, 33, 27, 0, 1, 5, 6, 40, 0, 39, 45, 0, 32, 29, 0, 31, 47, 20, 0]</t>
  </si>
  <si>
    <t>[0, 21, 32, 33, 6, 0, 47, 7, 5, 12, 29, 0, 24, 34, 9, 0, 14, 13, 44, 0, 35, 42, 41, 0, 4, 15, 48, 0, 10, 16, 22, 0, 37, 25, 36, 28, 3, 0, 39, 18, 0, 19, 38, 23, 26, 30, 0, 40, 27, 20, 11, 0, 1, 43, 0, 8, 31, 2, 0, 46, 45, 17, 0]</t>
  </si>
  <si>
    <t>[0, 32, 45, 0, 31, 25, 38, 7, 21, 0, 42, 44, 27, 0, 11, 36, 10, 40, 1, 0, 46, 14, 47, 41, 39, 3, 0, 35, 28, 29, 2, 0, 17, 43, 12, 0, 33, 48, 20, 0, 22, 30, 0, 26, 23, 9, 0, 18, 6, 0, 15, 34, 5, 24, 19, 0, 16, 4, 13, 8, 0, 37, 0]</t>
  </si>
  <si>
    <t>[0, 47, 24, 48, 0, 13, 21, 8, 0, 33, 2, 28, 26, 0, 14, 15, 41, 42, 0, 27, 5, 11, 39, 0, 9, 10, 12, 0, 4, 22, 0, 16, 43, 17, 19, 32, 0, 35, 46, 31, 44, 0, 25, 29, 6, 38, 0, 40, 34, 36, 0, 37, 45, 3, 30, 0, 1, 20, 0, 18, 23, 7, 0]</t>
  </si>
  <si>
    <t>[0, 28, 20, 46, 23, 31, 0, 12, 33, 7, 0, 42, 22, 0, 37, 14, 17, 0, 29, 26, 24, 13, 0, 5, 11, 35, 6, 0, 44, 15, 21, 0, 16, 4, 19, 0, 30, 45, 1, 43, 0, 39, 18, 0, 8, 38, 2, 25, 0, 41, 3, 0, 10, 48, 0, 47, 9, 27, 0, 36, 32, 0, 40, 34, 0]</t>
  </si>
  <si>
    <t>[0, 30, 24, 27, 4, 18, 3, 0, 35, 10, 25, 0, 38, 7, 39, 28, 0, 12, 21, 26, 0, 42, 22, 0, 41, 29, 34, 0, 2, 19, 6, 0, 32, 37, 0, 16, 47, 20, 0, 14, 43, 33, 36, 23, 0, 5, 45, 15, 0, 13, 31, 40, 0, 1, 46, 11, 0, 9, 17, 0, 48, 8, 44, 0]</t>
  </si>
  <si>
    <t>[0, 5, 12, 32, 22, 0, 40, 1, 43, 7, 0, 14, 13, 16, 45, 0, 35, 8, 15, 0, 27, 24, 10, 31, 0, 9, 17, 21, 0, 47, 48, 0, 42, 46, 0, 11, 29, 19, 0, 30, 37, 38, 36, 0, 3, 26, 2, 0, 25, 20, 44, 33, 0, 23, 18, 34, 4, 6, 0, 41, 28, 39, 0]</t>
  </si>
  <si>
    <t>[0, 13, 27, 2, 19, 0, 43, 4, 5, 18, 0, 46, 8, 0, 24, 35, 0, 45, 25, 36, 20, 0, 30, 26, 3, 14, 0, 41, 7, 0, 23, 40, 0, 28, 39, 22, 17, 0, 11, 44, 12, 34, 10, 29, 0, 9, 15, 21, 48, 31, 0, 38, 42, 47, 0, 1, 6, 0, 37, 32, 33, 0, 16, 0]</t>
  </si>
  <si>
    <t>[0, 14, 3, 4, 36, 0, 1, 13, 6, 10, 0, 16, 20, 9, 0, 24, 34, 31, 47, 5, 23, 0, 45, 28, 0, 44, 21, 15, 0, 41, 33, 0, 42, 2, 40, 0, 18, 37, 22, 0, 19, 29, 32, 0, 39, 11, 38, 0, 30, 48, 43, 17, 0, 26, 8, 0, 7, 46, 0, 25, 27, 0, 35, 12, 0]</t>
  </si>
  <si>
    <t>[0, 14, 34, 41, 28, 16, 0, 13, 38, 33, 30, 0, 10, 2, 35, 31, 0, 39, 18, 0, 44, 19, 36, 0, 22, 12, 27, 0, 21, 26, 46, 0, 24, 42, 15, 11, 0, 37, 40, 6, 3, 5, 0, 45, 7, 17, 0, 20, 9, 47, 0, 43, 1, 0, 48, 29, 32, 0, 23, 4, 25, 8, 0]</t>
  </si>
  <si>
    <t>[0, 32, 20, 30, 44, 10, 0, 7, 19, 22, 17, 0, 3, 33, 14, 0, 9, 8, 41, 0, 27, 13, 31, 26, 0, 5, 12, 6, 0, 39, 2, 0, 18, 25, 43, 40, 28, 24, 11, 23, 35, 0, 46, 45, 0, 47, 42, 36, 0, 38, 4, 34, 0, 21, 29, 0, 1, 48, 0, 37, 15, 16, 0]</t>
  </si>
  <si>
    <t>[0, 13, 45, 7, 21, 0, 46, 39, 32, 23, 19, 0, 26, 12, 0, 15, 31, 36, 35, 0, 29, 11, 30, 0, 17, 48, 10, 0, 43, 25, 42, 0, 28, 47, 1, 33, 0, 4, 2, 9, 0, 40, 3, 41, 0, 8, 24, 0, 44, 27, 5, 22, 0, 38, 20, 0, 37, 14, 18, 0, 16, 6, 34, 0]</t>
  </si>
  <si>
    <t>[0, 23, 4, 27, 35, 0, 30, 47, 25, 32, 0, 29, 42, 21, 24, 0, 12, 26, 37, 0, 9, 43, 18, 17, 1, 0, 34, 11, 48, 31, 0, 46, 2, 19, 38, 0, 3, 45, 28, 0, 6, 8, 0, 33, 5, 0, 44, 14, 39, 7, 40, 0, 13, 15, 0, 36, 10, 0, 16, 20, 0, 41, 22, 0]</t>
  </si>
  <si>
    <t>[0, 43, 37, 6, 42, 0, 36, 12, 35, 46, 10, 38, 27, 0, 7, 18, 0, 45, 29, 48, 0, 5, 20, 0, 19, 11, 4, 0, 3, 32, 31, 25, 0, 15, 28, 0, 44, 14, 8, 0, 17, 33, 0, 2, 26, 0, 40, 39, 47, 0, 23, 1, 0, 21, 30, 34, 22, 0, 41, 13, 9, 0, 24, 16, 0]</t>
  </si>
  <si>
    <t>[0, 13, 3, 41, 0, 10, 36, 28, 21, 0, 8, 7, 15, 45, 0, 48, 22, 0, 38, 25, 16, 4, 42, 0, 43, 37, 27, 0, 32, 5, 31, 0, 17, 14, 0, 40, 35, 18, 44, 0, 46, 29, 0, 11, 12, 20, 0, 19, 34, 6, 0, 47, 2, 26, 0, 39, 1, 0, 23, 24, 9, 0, 33, 30, 0]</t>
  </si>
  <si>
    <t>[0, 32, 13, 36, 42, 0, 21, 33, 41, 31, 35, 0, 4, 9, 1, 37, 0, 24, 46, 39, 6, 43, 0, 26, 48, 30, 0, 27, 12, 0, 22, 47, 23, 0, 34, 19, 44, 0, 28, 10, 2, 25, 0, 15, 3, 16, 20, 17, 0, 40, 14, 11, 0, 38, 29, 45, 0, 18, 7, 5, 0, 8, 0]</t>
  </si>
  <si>
    <t>[0, 13, 29, 9, 11, 8, 4, 0, 43, 23, 0, 41, 39, 10, 19, 0, 27, 35, 5, 18, 3, 0, 45, 15, 7, 28, 12, 0, 21, 22, 46, 0, 48, 34, 0, 24, 38, 0, 31, 36, 0, 6, 47, 26, 0, 14, 33, 44, 0, 17, 16, 20, 0, 1, 37, 2, 0, 42, 40, 0, 30, 25, 32, 0]</t>
  </si>
  <si>
    <t>[0, 43, 33, 16, 8, 0, 17, 2, 48, 23, 36, 0, 18, 44, 0, 37, 31, 13, 0, 15, 41, 10, 45, 25, 0, 35, 6, 0, 9, 34, 39, 11, 1, 3, 0, 24, 30, 29, 27, 0, 20, 12, 0, 22, 7, 0, 46, 42, 32, 0, 19, 14, 0, 28, 21, 5, 0, 26, 40, 4, 0, 38, 47, 0]</t>
  </si>
  <si>
    <t>[0, 9, 28, 33, 21, 29, 0, 13, 36, 45, 37, 0, 7, 32, 0, 24, 17, 38, 19, 0, 6, 20, 22, 5, 0, 11, 40, 0, 8, 2, 18, 0, 43, 41, 35, 47, 0, 46, 12, 25, 30, 15, 48, 0, 14, 42, 1, 27, 39, 0, 3, 26, 23, 0, 31, 44, 34, 4, 0, 16, 10, 0]</t>
  </si>
  <si>
    <t>[0, 37, 48, 0, 29, 9, 3, 4, 24, 0, 27, 17, 5, 10, 39, 0, 41, 12, 30, 0, 20, 31, 42, 0, 16, 45, 19, 0, 13, 0, 14, 8, 11, 0, 28, 2, 34, 0, 40, 47, 7, 0, 32, 15, 1, 23, 46, 0, 26, 25, 36, 33, 0, 22, 44, 38, 0, 18, 43, 0, 35, 21, 0, 6, 0]</t>
  </si>
  <si>
    <t>[0, 47, 8, 41, 39, 32, 34, 0, 7, 22, 24, 44, 11, 0, 33, 5, 19, 0, 29, 31, 0, 43, 36, 6, 0, 1, 13, 23, 9, 0, 40, 20, 30, 0, 18, 3, 35, 0, 37, 46, 42, 0, 21, 10, 0, 15, 48, 2, 0, 12, 14, 25, 0, 4, 38, 27, 0, 17, 28, 45, 0, 26, 16, 0]</t>
  </si>
  <si>
    <t>[0, 26, 29, 30, 31, 14, 41, 0, 28, 47, 25, 36, 0, 32, 7, 18, 0, 40, 42, 39, 27, 0, 33, 13, 19, 24, 3, 0, 22, 43, 0, 20, 16, 23, 0, 12, 6, 48, 0, 2, 46, 0, 38, 4, 0, 1, 15, 0, 21, 9, 0, 17, 34, 0, 35, 37, 0, 45, 8, 11, 0, 5, 10, 44, 0]</t>
  </si>
  <si>
    <t>[0, 30, 41, 8, 0, 27, 36, 35, 39, 0, 17, 6, 1, 0, 10, 29, 32, 23, 0, 18, 40, 45, 0, 31, 3, 9, 0, 20, 14, 0, 26, 11, 37, 7, 0, 21, 19, 44, 25, 0, 15, 34, 0, 4, 2, 22, 0, 33, 12, 28, 43, 13, 0, 48, 47, 24, 0, 42, 5, 0, 16, 38, 46, 0]</t>
  </si>
  <si>
    <t>[0, 31, 41, 39, 2, 19, 29, 17, 0, 21, 30, 12, 10, 14, 0, 33, 20, 15, 0, 44, 43, 28, 42, 0, 7, 32, 11, 0, 9, 47, 23, 0, 48, 46, 13, 0, 22, 35, 0, 25, 6, 37, 0, 18, 1, 0, 24, 38, 0, 8, 45, 0, 40, 3, 4, 0, 16, 34, 0, 26, 5, 0, 27, 36, 0]</t>
  </si>
  <si>
    <t>[0, 31, 10, 0, 9, 30, 36, 45, 0, 28, 21, 20, 15, 7, 0, 17, 16, 0, 24, 41, 39, 2, 35, 0, 42, 18, 37, 14, 0, 3, 4, 13, 38, 0, 43, 25, 1, 6, 0, 29, 47, 12, 0, 40, 0, 48, 8, 19, 0, 27, 11, 0, 32, 26, 46, 0, 5, 34, 0, 33, 23, 44, 22, 0]</t>
  </si>
  <si>
    <t>[0, 43, 48, 16, 32, 0, 29, 23, 0, 17, 38, 4, 30, 0, 6, 47, 18, 21, 0, 44, 24, 33, 0, 42, 14, 31, 0, 37, 3, 0, 27, 39, 20, 0, 10, 13, 28, 19, 2, 0, 22, 41, 5, 0, 12, 15, 7, 0, 46, 35, 0, 40, 36, 0, 11, 34, 26, 0, 9, 1, 45, 0, 8, 25, 0]</t>
  </si>
  <si>
    <t>[0, 5, 1, 44, 47, 0, 13, 28, 17, 37, 0, 19, 22, 26, 11, 0, 20, 33, 0, 45, 30, 24, 2, 0, 16, 7, 0, 4, 41, 12, 0, 10, 35, 39, 0, 32, 14, 43, 23, 15, 0, 42, 27, 21, 0, 40, 38, 36, 0, 9, 6, 25, 0, 46, 48, 18, 0, 31, 8, 34, 0, 3, 29, 0]</t>
  </si>
  <si>
    <t>[0, 47, 42, 40, 0, 5, 16, 20, 0, 14, 33, 38, 0, 32, 46, 9, 21, 48, 0, 39, 41, 28, 0, 18, 19, 2, 0, 45, 11, 7, 0, 12, 6, 43, 0, 13, 22, 0, 35, 3, 31, 26, 0, 8, 15, 10, 23, 0, 34, 17, 30, 0, 37, 36, 24, 0, 29, 1, 44, 25, 0, 27, 4, 0]</t>
  </si>
  <si>
    <t>[0, 6, 7, 15, 39, 0, 35, 34, 4, 28, 42, 0, 33, 36, 14, 5, 0, 43, 41, 47, 0, 22, 29, 40, 0, 13, 37, 20, 26, 18, 44, 0, 48, 45, 19, 0, 11, 0, 38, 24, 9, 0, 27, 8, 23, 0, 12, 46, 0, 21, 10, 25, 0, 1, 31, 32, 0, 16, 3, 2, 0, 17, 30, 0]</t>
  </si>
  <si>
    <t>[0, 23, 25, 3, 8, 0, 31, 11, 24, 14, 0, 34, 39, 46, 28, 0, 41, 6, 7, 29, 32, 9, 18, 0, 43, 22, 1, 0, 47, 10, 38, 0, 33, 19, 35, 16, 0, 5, 37, 0, 27, 30, 0, 36, 17, 0, 42, 21, 0, 45, 15, 0, 13, 4, 48, 0, 40, 26, 20, 0, 2, 12, 0, 44, 0]</t>
  </si>
  <si>
    <t>[0, 42, 5, 26, 13, 22, 33, 10, 21, 0, 6, 23, 25, 16, 0, 40, 11, 27, 39, 0, 9, 43, 45, 44, 0, 20, 41, 0, 29, 1, 0, 17, 36, 12, 0, 28, 31, 4, 0, 8, 14, 46, 0, 30, 7, 24, 0, 34, 15, 47, 19, 0, 2, 18, 37, 0, 32, 35, 48, 0, 38, 3, 0]</t>
  </si>
  <si>
    <t>[0, 25, 48, 46, 0, 27, 19, 37, 5, 0, 10, 0, 40, 43, 35, 0, 32, 7, 47, 21, 0, 4, 39, 14, 30, 41, 0, 36, 13, 38, 16, 0, 9, 2, 12, 0, 1, 15, 0, 6, 3, 45, 0, 28, 29, 0, 23, 22, 33, 34, 0, 8, 17, 18, 24, 0, 44, 42, 11, 26, 0, 31, 20, 0]</t>
  </si>
  <si>
    <t>[0, 32, 28, 22, 36, 0, 3, 7, 44, 0, 18, 26, 0, 29, 27, 16, 45, 40, 0, 17, 4, 34, 24, 0, 19, 25, 2, 0, 48, 10, 0, 33, 31, 15, 0, 35, 11, 46, 1, 0, 41, 21, 0, 5, 6, 47, 0, 23, 38, 9, 30, 0, 43, 39, 12, 0, 37, 13, 20, 0, 8, 42, 14, 0]</t>
  </si>
  <si>
    <t>[0, 18, 22, 48, 42, 28, 12, 0, 39, 29, 0, 1, 46, 21, 0, 44, 3, 30, 14, 6, 0, 8, 40, 31, 0, 11, 23, 0, 33, 10, 34, 5, 38, 24, 0, 26, 41, 16, 2, 9, 0, 25, 27, 0, 36, 7, 20, 0, 37, 45, 15, 32, 0, 47, 17, 35, 0, 43, 19, 13, 4, 0]</t>
  </si>
  <si>
    <t>[0, 8, 17, 19, 34, 28, 0, 47, 5, 11, 0, 30, 27, 44, 38, 0, 16, 32, 0, 41, 36, 0, 26, 33, 0, 18, 39, 46, 0, 2, 48, 15, 35, 0, 40, 24, 0, 37, 20, 3, 43, 0, 10, 7, 29, 0, 23, 4, 9, 0, 21, 13, 22, 25, 0, 1, 14, 6, 0, 42, 12, 0, 31, 45, 0]</t>
  </si>
  <si>
    <t>[0, 21, 16, 0, 30, 4, 31, 39, 26, 0, 22, 20, 48, 5, 0, 15, 35, 27, 6, 0, 13, 43, 0, 24, 37, 9, 0, 46, 18, 17, 10, 0, 33, 47, 0, 25, 19, 0, 32, 41, 0, 29, 1, 8, 12, 0, 14, 40, 28, 11, 0, 38, 45, 23, 2, 0, 44, 42, 3, 0, 36, 7, 34, 0]</t>
  </si>
  <si>
    <t>[0, 12, 37, 34, 0, 48, 46, 35, 24, 0, 29, 36, 18, 33, 0, 10, 40, 30, 0, 17, 31, 38, 25, 0, 6, 14, 0, 47, 4, 5, 7, 0, 23, 42, 39, 45, 0, 20, 1, 11, 26, 0, 8, 2, 43, 0, 3, 16, 21, 0, 22, 44, 0, 13, 15, 41, 0, 19, 28, 0, 27, 32, 9, 0]</t>
  </si>
  <si>
    <t>[0, 17, 20, 48, 10, 40, 0, 21, 11, 15, 0, 8, 16, 43, 0, 42, 23, 0, 6, 33, 34, 0, 35, 41, 47, 0, 31, 13, 0, 37, 30, 14, 27, 28, 0, 3, 1, 25, 0, 2, 32, 12, 24, 45, 0, 26, 22, 18, 0, 9, 39, 0, 46, 5, 4, 7, 0, 38, 36, 29, 0, 19, 44, 0]</t>
  </si>
  <si>
    <t>[0, 6, 17, 0, 29, 28, 44, 39, 0, 32, 23, 36, 11, 2, 0, 25, 42, 8, 19, 0, 3, 4, 26, 45, 43, 0, 48, 15, 30, 0, 18, 34, 5, 0, 37, 33, 10, 0, 7, 40, 46, 0, 12, 13, 24, 0, 1, 22, 35, 0, 14, 31, 0, 27, 47, 41, 0, 9, 20, 16, 21, 0, 38, 0]</t>
  </si>
  <si>
    <t>[0, 7, 41, 40, 23, 0, 3, 5, 28, 0, 45, 30, 38, 0, 34, 27, 36, 0, 29, 2, 31, 12, 33, 0, 26, 47, 11, 0, 16, 9, 0, 13, 21, 1, 4, 0, 32, 37, 10, 0, 17, 14, 22, 48, 0, 35, 44, 0, 18, 20, 0, 25, 24, 39, 0, 42, 46, 0, 43, 6, 15, 19, 8, 0]</t>
  </si>
  <si>
    <t>[0, 35, 48, 27, 36, 1, 0, 4, 33, 0, 47, 45, 42, 10, 9, 0, 2, 12, 0, 14, 43, 30, 46, 24, 0, 6, 40, 20, 19, 0, 29, 41, 34, 23, 0, 25, 38, 13, 15, 0, 31, 3, 17, 0, 5, 26, 21, 22, 37, 0, 32, 28, 0, 7, 18, 0, 39, 11, 0, 44, 16, 8, 0]</t>
  </si>
  <si>
    <t>[0, 2, 44, 10, 35, 0, 25, 41, 33, 0, 17, 14, 6, 20, 9, 0, 4, 28, 8, 29, 45, 0, 32, 13, 37, 0, 19, 24, 46, 0, 36, 22, 12, 0, 47, 40, 5, 0, 7, 38, 30, 0, 16, 1, 21, 48, 0, 15, 27, 34, 0, 3, 39, 0, 11, 26, 42, 43, 0, 23, 18, 31, 0]</t>
  </si>
  <si>
    <t>[0, 21, 32, 33, 6, 0, 30, 26, 23, 38, 19, 47, 0, 25, 36, 18, 0, 9, 27, 40, 11, 0, 35, 42, 0, 28, 43, 3, 41, 0, 10, 16, 22, 0, 12, 5, 7, 29, 0, 17, 45, 31, 0, 15, 48, 46, 0, 34, 20, 24, 0, 4, 2, 8, 0, 37, 39, 13, 44, 0, 1, 14, 0]</t>
  </si>
  <si>
    <t>[0, 32, 45, 0, 7, 25, 21, 38, 31, 0, 42, 44, 27, 0, 11, 36, 28, 35, 0, 39, 41, 47, 3, 10, 46, 33, 0, 17, 43, 5, 0, 30, 22, 2, 0, 26, 23, 9, 0, 12, 19, 4, 34, 15, 0, 1, 40, 20, 0, 48, 14, 8, 0, 13, 24, 16, 0, 18, 6, 0, 37, 29, 0]</t>
  </si>
  <si>
    <t>[0, 10, 46, 45, 0, 29, 21, 17, 22, 0, 9, 8, 41, 25, 0, 30, 44, 11, 24, 28, 0, 7, 4, 38, 0, 23, 43, 18, 12, 6, 0, 36, 2, 39, 5, 0, 14, 15, 27, 16, 0, 37, 34, 19, 0, 35, 40, 20, 47, 26, 0, 42, 13, 31, 0, 3, 33, 0, 48, 1, 32, 0]</t>
  </si>
  <si>
    <t>[0, 32, 27, 0, 14, 10, 0, 31, 22, 0, 35, 26, 48, 41, 33, 0, 15, 3, 16, 24, 20, 6, 0, 13, 36, 42, 8, 38, 43, 0, 12, 21, 30, 0, 25, 2, 18, 7, 0, 34, 19, 44, 0, 40, 11, 28, 5, 0, 17, 39, 46, 0, 45, 29, 0, 23, 1, 37, 47, 0, 9, 4, 0]</t>
  </si>
  <si>
    <t>[0, 11, 9, 46, 8, 13, 4, 0, 5, 18, 39, 3, 15, 45, 0, 32, 19, 35, 33, 0, 1, 20, 23, 0, 21, 29, 22, 0, 31, 27, 12, 0, 43, 6, 7, 0, 44, 14, 26, 0, 24, 38, 0, 48, 34, 0, 41, 36, 10, 0, 17, 16, 0, 2, 40, 0, 25, 30, 37, 0, 47, 42, 28, 0]</t>
  </si>
  <si>
    <t>[0, 8, 16, 32, 4, 30, 0, 29, 23, 0, 5, 13, 28, 0, 37, 3, 0, 25, 44, 11, 34, 0, 47, 21, 6, 18, 0, 35, 19, 46, 0, 12, 15, 7, 2, 0, 27, 33, 20, 0, 26, 24, 45, 0, 10, 41, 22, 0, 31, 43, 48, 1, 0, 39, 9, 0, 17, 38, 0, 36, 40, 0, 42, 14, 0]</t>
  </si>
  <si>
    <t>[0, 1, 22, 44, 0, 25, 0, 10, 16, 5, 0, 46, 28, 0, 34, 17, 41, 39, 0, 18, 19, 2, 0, 37, 36, 24, 0, 14, 38, 33, 0, 7, 11, 45, 0, 12, 6, 43, 0, 13, 0, 48, 21, 9, 32, 8, 15, 0, 40, 47, 42, 0, 27, 4, 0, 23, 20, 30, 26, 0, 35, 3, 31, 29, 0]</t>
  </si>
  <si>
    <t>[0, 32, 1, 12, 34, 24, 0, 16, 41, 48, 45, 0, 25, 13, 10, 0, 37, 23, 39, 28, 38, 0, 35, 47, 18, 0, 42, 30, 15, 20, 0, 21, 43, 11, 5, 0, 6, 3, 0, 31, 7, 19, 26, 29, 0, 9, 22, 40, 0, 27, 4, 36, 8, 0, 2, 46, 14, 0, 17, 33, 44, 0]</t>
  </si>
  <si>
    <t>[0, 31, 18, 35, 13, 0, 21, 10, 2, 44, 9, 6, 0, 48, 22, 15, 45, 26, 11, 0, 32, 3, 27, 40, 0, 14, 33, 46, 0, 12, 42, 5, 0, 25, 28, 17, 0, 16, 39, 4, 37, 23, 0, 47, 20, 24, 29, 0, 19, 41, 34, 0, 7, 1, 0, 36, 8, 0, 30, 38, 43, 0]</t>
  </si>
  <si>
    <t>[0, 31, 32, 3, 37, 17, 0, 33, 25, 36, 0, 27, 16, 13, 0, 29, 2, 45, 48, 9, 0, 41, 5, 1, 0, 43, 4, 6, 0, 12, 28, 38, 19, 0, 42, 22, 10, 0, 15, 24, 47, 0, 21, 14, 40, 0, 11, 39, 26, 0, 34, 46, 23, 0, 18, 35, 7, 0, 8, 30, 20, 0, 44, 0]</t>
  </si>
  <si>
    <t>[0, 9, 24, 15, 0, 5, 28, 19, 0, 34, 40, 13, 42, 41, 0, 32, 44, 21, 0, 30, 22, 31, 10, 0, 11, 18, 25, 0, 38, 23, 45, 0, 35, 20, 0, 26, 14, 2, 0, 27, 12, 37, 46, 0, 7, 0, 1, 47, 3, 0, 4, 6, 17, 0, 8, 43, 29, 0, 16, 36, 0, 48, 33, 0, 39, 0]</t>
  </si>
  <si>
    <t>[0, 42, 9, 11, 7, 0, 4, 30, 47, 34, 25, 0, 18, 32, 6, 0, 28, 33, 2, 0, 26, 41, 37, 0, 3, 22, 0, 13, 31, 0, 19, 17, 1, 29, 0, 10, 27, 0, 40, 24, 44, 12, 0, 46, 15, 35, 0, 23, 48, 36, 0, 8, 20, 0, 16, 45, 14, 0, 38, 43, 39, 0, 5, 21, 0]</t>
  </si>
  <si>
    <t>[0, 6, 35, 14, 30, 0, 25, 44, 28, 0, 2, 4, 45, 32, 0, 10, 37, 39, 36, 40, 8, 38, 0, 17, 18, 29, 0, 5, 9, 0, 31, 16, 0, 23, 33, 0, 34, 19, 13, 20, 0, 47, 46, 0, 15, 7, 0, 11, 12, 0, 42, 41, 0, 43, 22, 3, 0, 1, 24, 0, 27, 48, 21, 26, 0]</t>
  </si>
  <si>
    <t>[0, 12, 1, 40, 48, 33, 14, 0, 36, 46, 15, 44, 39, 47, 0, 31, 10, 0, 17, 9, 0, 18, 4, 34, 0, 35, 7, 24, 0, 21, 32, 3, 0, 19, 22, 0, 26, 29, 41, 0, 27, 2, 25, 0, 16, 30, 0, 20, 13, 42, 23, 37, 0, 6, 11, 0, 43, 5, 28, 0, 38, 8, 45, 0]</t>
  </si>
  <si>
    <t>[0, 43, 17, 35, 0, 20, 18, 41, 0, 40, 42, 23, 46, 4, 0, 13, 3, 0, 31, 30, 19, 0, 27, 33, 14, 24, 0, 16, 22, 48, 15, 0, 39, 38, 5, 36, 0, 25, 1, 0, 21, 37, 47, 0, 8, 29, 2, 0, 26, 45, 9, 0, 32, 6, 0, 28, 11, 34, 12, 0, 7, 10, 44, 0]</t>
  </si>
  <si>
    <t>[0, 28, 13, 29, 6, 12, 8, 0, 21, 2, 39, 45, 30, 0, 25, 4, 34, 7, 0, 33, 47, 31, 27, 0, 9, 26, 5, 0, 10, 3, 32, 0, 46, 20, 16, 36, 48, 0, 22, 1, 0, 38, 17, 0, 41, 14, 11, 0, 42, 43, 19, 18, 0, 35, 23, 44, 0, 24, 40, 0, 37, 15, 0]</t>
  </si>
  <si>
    <t>[0, 28, 2, 6, 12, 18, 0, 16, 5, 41, 8, 21, 3, 0, 36, 25, 24, 32, 0, 47, 17, 39, 33, 0, 26, 20, 0, 31, 13, 42, 0, 29, 35, 1, 0, 10, 11, 0, 43, 27, 0, 40, 4, 30, 0, 15, 44, 48, 0, 14, 7, 37, 0, 45, 19, 9, 0, 22, 23, 0, 38, 34, 46, 0]</t>
  </si>
  <si>
    <t>[0, 31, 36, 14, 0, 3, 13, 21, 34, 28, 6, 0, 22, 10, 0, 12, 38, 39, 0, 47, 0, 1, 44, 29, 17, 0, 46, 11, 0, 25, 42, 0, 24, 30, 5, 0, 41, 45, 7, 8, 4, 0, 43, 15, 37, 40, 0, 20, 48, 35, 23, 0, 18, 2, 19, 0, 32, 16, 27, 33, 0, 9, 26, 0]</t>
  </si>
  <si>
    <t>[0, 31, 6, 14, 25, 0, 38, 40, 33, 3, 37, 0, 46, 39, 1, 43, 0, 10, 47, 26, 2, 0, 34, 20, 9, 0, 32, 8, 30, 21, 22, 0, 13, 7, 18, 48, 35, 0, 28, 15, 45, 24, 0, 41, 17, 0, 11, 5, 23, 0, 12, 29, 36, 27, 0, 16, 19, 0, 44, 42, 4, 0]</t>
  </si>
  <si>
    <t>[0, 28, 7, 15, 25, 40, 12, 6, 34, 0, 8, 41, 11, 0, 37, 23, 36, 44, 0, 17, 18, 30, 22, 0, 1, 3, 43, 26, 0, 31, 45, 24, 0, 33, 19, 0, 38, 48, 5, 0, 2, 29, 47, 0, 27, 46, 0, 39, 14, 35, 0, 10, 21, 0, 20, 9, 16, 4, 0, 13, 32, 0, 42, 0]</t>
  </si>
  <si>
    <t>[0, 22, 11, 3, 0, 33, 26, 0, 46, 39, 6, 37, 0, 19, 9, 42, 17, 28, 0, 43, 23, 41, 2, 0, 15, 48, 35, 0, 29, 30, 0, 24, 1, 47, 0, 18, 38, 8, 5, 0, 40, 36, 0, 10, 31, 44, 0, 7, 21, 13, 25, 27, 0, 34, 14, 0, 12, 4, 0, 16, 32, 0, 45, 20, 0]</t>
  </si>
  <si>
    <t>[0, 6, 35, 13, 0, 11, 42, 44, 0, 1, 5, 7, 22, 4, 14, 0, 12, 39, 37, 20, 0, 30, 28, 47, 0, 27, 17, 34, 48, 21, 0, 36, 15, 45, 0, 43, 8, 31, 0, 40, 23, 0, 41, 33, 0, 24, 10, 0, 2, 16, 9, 25, 0, 3, 18, 0, 46, 32, 29, 0, 19, 26, 0, 38, 0]</t>
  </si>
  <si>
    <t>[0, 47, 10, 31, 24, 33, 0, 18, 42, 2, 41, 0, 12, 21, 0, 4, 48, 27, 9, 0, 23, 37, 13, 28, 0, 36, 11, 29, 0, 26, 19, 0, 30, 14, 0, 35, 17, 38, 0, 34, 45, 0, 15, 3, 0, 43, 8, 46, 40, 0, 44, 20, 0, 22, 32, 7, 16, 0, 1, 6, 0, 25, 5, 39, 0]</t>
  </si>
  <si>
    <t>[0, 12, 40, 0, 30, 43, 16, 7, 25, 0, 3, 2, 10, 0, 37, 26, 27, 0, 5, 35, 24, 38, 0, 46, 45, 34, 29, 0, 9, 15, 0, 1, 47, 0, 42, 18, 0, 44, 6, 4, 0, 8, 20, 13, 39, 0, 21, 23, 0, 11, 41, 0, 36, 28, 19, 0, 33, 22, 14, 0, 48, 17, 0, 31, 32, 0]</t>
  </si>
  <si>
    <t>[0, 32, 46, 28, 30, 0, 45, 23, 27, 0, 26, 38, 1, 10, 0, 25, 41, 20, 33, 0, 29, 2, 16, 0, 18, 14, 36, 0, 34, 24, 47, 13, 0, 9, 40, 21, 0, 44, 12, 0, 3, 6, 0, 35, 48, 37, 0, 43, 17, 0, 39, 31, 0, 22, 11, 0, 15, 5, 8, 0, 7, 42, 19, 4, 0]</t>
  </si>
  <si>
    <t>[0, 6, 35, 10, 22, 0, 13, 20, 39, 0, 46, 44, 26, 24, 1, 0, 27, 23, 36, 0, 38, 43, 0, 45, 48, 0, 34, 47, 14, 12, 0, 25, 8, 15, 17, 0, 33, 11, 0, 40, 29, 37, 0, 31, 7, 9, 41, 32, 0, 3, 42, 4, 0, 16, 18, 0, 28, 19, 0, 2, 21, 0, 5, 30, 0]</t>
  </si>
  <si>
    <t>[0, 22, 20, 30, 11, 0, 28, 16, 3, 0, 13, 9, 17, 36, 10, 0, 25, 35, 39, 31, 0, 44, 45, 0, 47, 33, 0, 23, 24, 27, 26, 0, 12, 8, 1, 0, 14, 41, 40, 0, 34, 37, 38, 2, 0, 15, 43, 0, 7, 46, 18, 0, 21, 4, 29, 0, 6, 48, 5, 32, 0, 19, 42, 0]</t>
  </si>
  <si>
    <t>[0, 6, 35, 38, 40, 34, 29, 0, 4, 20, 36, 27, 0, 5, 8, 21, 0, 15, 33, 11, 0, 2, 19, 44, 26, 0, 45, 46, 17, 24, 25, 0, 41, 18, 22, 43, 0, 14, 31, 37, 0, 32, 7, 12, 0, 1, 30, 13, 47, 16, 0, 10, 42, 3, 39, 0, 9, 28, 0, 48, 23, 0]</t>
  </si>
  <si>
    <t>[0, 12, 34, 37, 0, 48, 28, 24, 0, 29, 18, 26, 7, 0, 2, 6, 23, 8, 0, 16, 38, 27, 32, 0, 22, 14, 0, 30, 21, 40, 0, 19, 0, 5, 47, 0, 33, 36, 9, 11, 0, 13, 35, 0, 25, 3, 0, 44, 43, 0, 41, 15, 1, 20, 0, 17, 31, 10, 0, 42, 39, 45, 0, 46, 4, 0]</t>
  </si>
  <si>
    <t>[0, 47, 4, 0, 45, 3, 19, 31, 0, 11, 9, 29, 14, 16, 0, 18, 34, 10, 0, 17, 15, 32, 0, 36, 38, 6, 0, 25, 33, 0, 48, 28, 0, 43, 27, 0, 13, 35, 44, 0, 26, 39, 22, 1, 0, 30, 21, 2, 23, 0, 5, 24, 0, 46, 20, 37, 0, 8, 42, 40, 0, 41, 12, 7, 0]</t>
  </si>
  <si>
    <t>[0, 47, 41, 0, 8, 9, 0, 48, 45, 12, 32, 24, 7, 0, 18, 31, 6, 0, 3, 19, 1, 0, 40, 25, 5, 4, 0, 13, 20, 0, 26, 10, 23, 0, 46, 0, 43, 30, 15, 0, 44, 39, 0, 42, 28, 11, 21, 0, 37, 27, 14, 16, 0, 29, 36, 38, 0, 2, 22, 17, 0, 34, 35, 33, 0]</t>
  </si>
  <si>
    <t>[0, 32, 7, 5, 39, 36, 27, 12, 0, 1, 11, 40, 29, 0, 28, 35, 0, 48, 16, 46, 0, 9, 26, 10, 15, 0, 30, 6, 47, 0, 42, 23, 4, 0, 2, 25, 22, 19, 0, 13, 21, 3, 0, 45, 38, 0, 33, 8, 31, 0, 17, 34, 37, 0, 14, 20, 44, 0, 43, 24, 0, 41, 18, 0]</t>
  </si>
  <si>
    <t>[0, 12, 30, 15, 0, 23, 17, 39, 3, 26, 0, 10, 19, 25, 45, 0, 18, 7, 36, 22, 0, 38, 9, 41, 0, 27, 37, 31, 14, 0, 35, 32, 16, 4, 0, 21, 6, 0, 1, 29, 0, 2, 24, 33, 0, 11, 40, 47, 0, 20, 13, 42, 0, 5, 8, 34, 0, 46, 48, 0, 44, 28, 43, 0]</t>
  </si>
  <si>
    <t>[0, 47, 25, 45, 35, 0, 33, 21, 9, 26, 0, 36, 11, 44, 48, 16, 0, 17, 37, 27, 5, 14, 0, 2, 20, 24, 0, 42, 32, 0, 4, 41, 23, 0, 28, 46, 0, 38, 1, 0, 39, 13, 15, 0, 8, 7, 3, 0, 34, 18, 0, 19, 31, 43, 0, 30, 22, 0, 40, 6, 0, 12, 10, 29, 0]</t>
  </si>
  <si>
    <t>[0, 9, 24, 20, 42, 0, 15, 34, 46, 48, 41, 33, 0, 25, 43, 0, 30, 3, 32, 47, 8, 0, 31, 37, 40, 0, 28, 26, 0, 35, 12, 0, 44, 19, 0, 39, 45, 14, 17, 0, 5, 38, 0, 1, 29, 0, 36, 21, 6, 0, 7, 2, 13, 0, 4, 11, 0, 22, 16, 0, 23, 27, 0, 10, 18, 0]</t>
  </si>
  <si>
    <t>[0, 22, 20, 44, 0, 12, 8, 0, 48, 46, 5, 39, 0, 38, 3, 18, 6, 0, 24, 11, 14, 0, 34, 23, 13, 25, 0, 4, 32, 41, 0, 1, 33, 19, 31, 0, 35, 9, 0, 42, 2, 16, 0, 40, 21, 0, 7, 47, 45, 0, 30, 29, 37, 15, 0, 10, 28, 26, 0, 36, 43, 0, 27, 17, 0]</t>
  </si>
  <si>
    <t>[0, 43, 44, 34, 41, 47, 0, 9, 45, 0, 22, 42, 0, 38, 19, 13, 29, 24, 0, 35, 12, 28, 0, 10, 21, 0, 30, 8, 18, 4, 0, 23, 17, 3, 36, 0, 15, 6, 5, 32, 0, 46, 31, 14, 0, 1, 25, 26, 0, 2, 11, 0, 7, 48, 37, 0, 33, 27, 40, 0, 20, 39, 16, 0]</t>
  </si>
  <si>
    <t>[0, 6, 38, 24, 29, 0, 36, 28, 5, 0, 10, 35, 27, 31, 14, 0, 17, 26, 0, 22, 1, 9, 15, 19, 0, 37, 8, 16, 13, 0, 42, 7, 34, 0, 30, 3, 44, 0, 32, 21, 40, 33, 0, 45, 18, 4, 47, 0, 43, 2, 12, 20, 0, 41, 23, 25, 48, 0, 11, 39, 46, 0]</t>
  </si>
  <si>
    <t>[0, 9, 11, 22, 0, 4, 14, 37, 28, 7, 0, 16, 15, 8, 43, 25, 0, 48, 39, 0, 40, 10, 0, 2, 19, 12, 0, 18, 38, 17, 42, 1, 0, 47, 3, 6, 0, 45, 34, 46, 0, 36, 27, 13, 21, 0, 29, 31, 0, 24, 32, 20, 26, 0, 44, 41, 0, 23, 5, 33, 0, 35, 30, 0]</t>
  </si>
  <si>
    <t>[0, 47, 15, 0, 1, 37, 29, 40, 44, 0, 46, 16, 28, 0, 41, 43, 12, 3, 0, 33, 2, 19, 0, 48, 25, 8, 22, 27, 18, 0, 45, 31, 20, 0, 11, 7, 42, 21, 0, 14, 32, 36, 0, 5, 30, 0, 26, 6, 17, 38, 0, 13, 10, 23, 0, 4, 35, 9, 0, 34, 24, 0, 39, 0]</t>
  </si>
  <si>
    <t>[0, 28, 39, 0, 30, 20, 22, 18, 0, 4, 23, 47, 0, 17, 27, 36, 1, 13, 25, 0, 44, 45, 9, 14, 0, 43, 12, 42, 0, 15, 40, 16, 0, 26, 31, 7, 0, 37, 48, 0, 8, 11, 21, 0, 6, 38, 2, 0, 41, 32, 0, 33, 19, 3, 0, 24, 34, 5, 0, 46, 29, 0, 35, 10, 0]</t>
  </si>
  <si>
    <t>[0, 43, 39, 33, 19, 31, 47, 0, 34, 32, 9, 11, 0, 17, 36, 41, 27, 0, 44, 22, 14, 5, 0, 7, 23, 0, 38, 24, 42, 0, 26, 6, 0, 28, 21, 3, 0, 29, 30, 18, 0, 10, 25, 20, 46, 0, 15, 8, 16, 37, 4, 0, 1, 48, 0, 12, 35, 0, 13, 2, 40, 45, 0]</t>
  </si>
  <si>
    <t>[0, 43, 17, 0, 42, 14, 35, 36, 0, 30, 16, 23, 19, 0, 4, 32, 22, 3, 0, 9, 0, 34, 38, 29, 41, 0, 7, 5, 8, 11, 0, 47, 6, 26, 33, 27, 0, 21, 44, 0, 46, 31, 20, 0, 37, 25, 40, 0, 28, 10, 0, 15, 18, 0, 24, 48, 0, 39, 45, 0, 2, 12, 0, 1, 13, 0]</t>
  </si>
  <si>
    <t>[0, 28, 13, 27, 36, 9, 0, 6, 2, 33, 45, 0, 47, 15, 35, 0, 32, 12, 48, 0, 11, 31, 46, 0, 19, 41, 0, 4, 39, 0, 14, 43, 10, 25, 0, 42, 30, 38, 0, 18, 24, 5, 1, 21, 22, 0, 20, 29, 40, 0, 34, 23, 37, 0, 7, 26, 0, 44, 16, 8, 0, 3, 17, 0]</t>
  </si>
  <si>
    <t>[0, 6, 30, 16, 18, 0, 15, 45, 23, 0, 12, 28, 25, 4, 0, 27, 26, 5, 0, 36, 40, 33, 0, 39, 46, 44, 0, 2, 19, 0, 13, 48, 31, 35, 9, 0, 1, 7, 17, 0, 47, 42, 29, 0, 14, 37, 0, 22, 3, 0, 10, 32, 0, 24, 41, 20, 43, 0, 8, 21, 11, 0, 38, 34, 0]</t>
  </si>
  <si>
    <t>[0, 31, 44, 10, 19, 11, 0, 22, 37, 4, 47, 0, 2, 34, 27, 9, 0, 25, 3, 0, 20, 41, 16, 45, 23, 0, 24, 26, 36, 0, 39, 6, 17, 33, 0, 13, 29, 8, 0, 7, 38, 0, 30, 0, 48, 1, 21, 0, 43, 5, 12, 0, 46, 42, 35, 0, 40, 28, 32, 0, 18, 14, 15, 0]</t>
  </si>
  <si>
    <t>[0, 28, 4, 9, 35, 12, 0, 30, 17, 38, 0, 24, 19, 0, 41, 45, 40, 1, 0, 33, 27, 10, 8, 0, 39, 25, 43, 5, 32, 0, 21, 37, 0, 15, 42, 16, 0, 23, 29, 44, 0, 22, 18, 14, 0, 7, 20, 0, 34, 26, 3, 0, 31, 47, 11, 0, 6, 36, 0, 2, 13, 0, 46, 48, 0]</t>
  </si>
  <si>
    <t>[0, 9, 33, 15, 0, 26, 47, 44, 43, 0, 20, 6, 0, 30, 23, 19, 12, 0, 21, 38, 5, 34, 0, 25, 0, 39, 36, 24, 29, 0, 22, 18, 13, 31, 4, 0, 37, 28, 41, 3, 42, 0, 16, 10, 0, 35, 0, 46, 32, 45, 0, 8, 17, 48, 0, 1, 14, 0, 11, 40, 27, 7, 0, 2, 0]</t>
  </si>
  <si>
    <t>[0, 32, 13, 24, 34, 0, 20, 1, 8, 46, 3, 0, 33, 15, 36, 7, 37, 0, 47, 38, 25, 2, 0, 41, 40, 42, 27, 0, 30, 44, 0, 9, 45, 0, 17, 5, 23, 0, 26, 16, 4, 0, 18, 6, 0, 48, 14, 10, 39, 0, 31, 21, 28, 11, 29, 0, 12, 19, 43, 0, 22, 35, 0]</t>
  </si>
  <si>
    <t>[0, 28, 13, 20, 31, 0, 19, 3, 14, 23, 0, 41, 33, 0, 22, 42, 0, 18, 4, 35, 0, 27, 2, 25, 0, 26, 8, 38, 46, 5, 0, 10, 47, 9, 0, 34, 11, 40, 0, 21, 44, 15, 0, 39, 24, 29, 0, 37, 12, 1, 43, 0, 30, 45, 7, 0, 36, 32, 0, 48, 17, 0, 16, 6, 0]</t>
  </si>
  <si>
    <t>[0, 31, 3, 40, 6, 0, 30, 44, 4, 34, 43, 0, 28, 18, 27, 8, 1, 0, 2, 47, 0, 38, 22, 0, 15, 48, 26, 41, 0, 32, 0, 37, 17, 9, 0, 45, 12, 0, 11, 21, 24, 0, 35, 33, 14, 0, 16, 19, 20, 0, 5, 23, 36, 29, 13, 0, 46, 25, 10, 0, 39, 42, 7, 0]</t>
  </si>
  <si>
    <t>[0, 28, 4, 43, 18, 0, 27, 2, 13, 5, 0, 30, 45, 36, 25, 0, 29, 10, 7, 24, 0, 3, 11, 23, 12, 44, 0, 39, 31, 21, 20, 48, 0, 9, 41, 22, 16, 0, 38, 42, 47, 0, 26, 32, 0, 35, 40, 0, 8, 46, 37, 0, 17, 14, 33, 0, 15, 34, 19, 0, 1, 6, 0]</t>
  </si>
  <si>
    <t>[0, 31, 32, 20, 0, 37, 7, 14, 43, 0, 28, 24, 0, 16, 5, 27, 19, 0, 25, 29, 44, 47, 0, 23, 33, 0, 15, 41, 3, 40, 0, 42, 2, 11, 21, 0, 45, 0, 10, 34, 36, 4, 0, 38, 12, 13, 0, 26, 22, 0, 6, 35, 8, 0, 48, 9, 39, 0, 30, 46, 0, 1, 18, 17, 0]</t>
  </si>
  <si>
    <t>[0, 31, 3, 14, 25, 0, 42, 18, 43, 0, 7, 4, 26, 35, 37, 24, 0, 19, 30, 5, 36, 0, 28, 40, 13, 0, 9, 45, 34, 2, 41, 0, 29, 44, 1, 0, 39, 20, 0, 17, 12, 0, 6, 47, 0, 46, 11, 48, 0, 33, 15, 23, 0, 21, 32, 16, 0, 38, 22, 0, 10, 8, 0, 27, 0]</t>
  </si>
  <si>
    <t>[0, 6, 12, 48, 2, 0, 1, 47, 32, 44, 5, 0, 36, 24, 29, 0, 40, 21, 46, 20, 0, 41, 14, 43, 0, 35, 42, 10, 25, 22, 0, 30, 19, 0, 16, 7, 11, 15, 0, 34, 27, 18, 0, 33, 4, 13, 37, 0, 3, 23, 0, 9, 28, 17, 0, 45, 31, 8, 0, 38, 26, 0, 39, 0]</t>
  </si>
  <si>
    <t>[0, 32, 10, 30, 47, 23, 24, 13, 39, 0, 21, 29, 0, 48, 5, 17, 22, 38, 0, 26, 16, 0, 37, 14, 15, 0, 35, 6, 7, 0, 19, 4, 9, 0, 33, 2, 0, 12, 41, 43, 25, 18, 0, 8, 34, 1, 0, 36, 3, 27, 0, 20, 40, 28, 11, 44, 0, 42, 31, 0, 45, 46, 0]</t>
  </si>
  <si>
    <t>[0, 43, 18, 17, 9, 10, 0, 2, 4, 46, 0, 42, 19, 47, 0, 5, 33, 0, 23, 29, 21, 24, 0, 25, 13, 0, 8, 0, 22, 15, 0, 40, 12, 14, 39, 44, 0, 38, 35, 37, 36, 0, 1, 31, 27, 0, 16, 20, 0, 28, 45, 3, 0, 26, 32, 30, 34, 0, 41, 6, 0, 48, 11, 7, 0]</t>
  </si>
  <si>
    <t>[0, 28, 13, 20, 12, 0, 15, 45, 8, 0, 26, 47, 9, 42, 0, 39, 30, 0, 10, 6, 35, 21, 0, 29, 41, 46, 0, 25, 43, 40, 32, 19, 0, 37, 5, 0, 16, 34, 27, 0, 4, 2, 23, 0, 3, 11, 0, 36, 18, 44, 0, 24, 38, 0, 33, 1, 0, 14, 17, 7, 31, 0, 22, 48, 0]</t>
  </si>
  <si>
    <t>[0, 32, 13, 36, 15, 0, 21, 4, 30, 0, 31, 10, 28, 0, 44, 19, 34, 0, 45, 29, 38, 0, 22, 16, 20, 6, 0, 47, 1, 23, 37, 8, 43, 0, 35, 33, 3, 41, 48, 0, 24, 7, 14, 40, 0, 2, 18, 25, 42, 0, 39, 17, 46, 0, 5, 11, 0, 12, 27, 0, 9, 26, 0]</t>
  </si>
  <si>
    <t>[0, 47, 41, 32, 8, 39, 34, 0, 19, 30, 20, 40, 0, 44, 24, 43, 6, 0, 35, 5, 37, 0, 9, 7, 26, 11, 42, 0, 28, 29, 0, 25, 14, 3, 0, 1, 23, 45, 17, 0, 18, 31, 0, 21, 10, 0, 15, 48, 2, 0, 13, 36, 16, 0, 12, 46, 0, 22, 4, 0, 27, 38, 33, 0]</t>
  </si>
  <si>
    <t>[0, 47, 10, 29, 33, 0, 8, 25, 36, 2, 0, 15, 35, 27, 0, 17, 30, 37, 18, 0, 6, 43, 41, 1, 0, 21, 19, 44, 0, 38, 16, 24, 48, 0, 14, 7, 20, 31, 0, 23, 46, 32, 0, 22, 42, 9, 0, 40, 45, 0, 3, 5, 0, 39, 34, 0, 4, 26, 11, 0, 13, 28, 12, 0]</t>
  </si>
  <si>
    <t>[0, 31, 41, 19, 36, 14, 12, 11, 0, 29, 48, 46, 13, 0, 44, 25, 15, 42, 0, 39, 2, 0, 22, 0, 26, 30, 21, 0, 10, 47, 23, 0, 40, 4, 38, 0, 24, 32, 0, 20, 6, 37, 17, 0, 8, 45, 0, 16, 35, 0, 43, 33, 28, 0, 1, 18, 0, 7, 34, 0, 5, 9, 27, 0, 3, 0]</t>
  </si>
  <si>
    <t>[0, 6, 38, 18, 9, 37, 46, 0, 45, 22, 0, 11, 13, 3, 10, 0, 14, 17, 23, 33, 34, 0, 41, 19, 29, 0, 4, 35, 12, 5, 0, 7, 40, 25, 0, 39, 30, 2, 0, 43, 26, 1, 0, 24, 36, 21, 20, 0, 16, 27, 0, 32, 47, 0, 15, 8, 28, 0, 31, 44, 0, 48, 42, 0]</t>
  </si>
  <si>
    <t>[0, 28, 2, 16, 33, 0, 3, 26, 40, 14, 8, 0, 32, 11, 45, 10, 0, 4, 12, 1, 0, 35, 6, 46, 18, 38, 0, 25, 22, 0, 47, 15, 0, 27, 30, 0, 9, 21, 19, 0, 41, 29, 7, 23, 34, 0, 36, 39, 17, 0, 24, 31, 48, 0, 5, 37, 0, 20, 13, 43, 0, 42, 44, 0]</t>
  </si>
  <si>
    <t>[0, 42, 31, 26, 19, 0, 5, 1, 38, 0, 30, 27, 2, 10, 12, 13, 0, 35, 16, 34, 15, 0, 29, 22, 33, 21, 0, 20, 37, 39, 47, 0, 44, 46, 4, 0, 36, 7, 48, 0, 3, 32, 0, 41, 6, 23, 9, 0, 24, 17, 0, 8, 14, 40, 11, 0, 28, 43, 45, 0, 18, 25, 0]</t>
  </si>
  <si>
    <t>[0, 31, 32, 3, 37, 17, 0, 33, 24, 36, 0, 15, 6, 4, 19, 0, 29, 44, 10, 34, 0, 23, 42, 26, 0, 43, 41, 30, 48, 0, 9, 5, 12, 1, 13, 0, 21, 14, 40, 0, 27, 16, 0, 47, 28, 0, 38, 25, 20, 0, 2, 22, 0, 18, 8, 46, 0, 39, 11, 0, 7, 35, 45, 0]</t>
  </si>
  <si>
    <t>[0, 42, 9, 14, 0, 23, 47, 25, 2, 0, 26, 37, 41, 0, 15, 0, 36, 43, 48, 39, 29, 0, 7, 6, 32, 0, 34, 19, 4, 30, 17, 0, 28, 21, 0, 31, 38, 0, 22, 3, 0, 5, 33, 0, 12, 44, 24, 40, 0, 18, 20, 45, 0, 27, 10, 0, 35, 46, 16, 0, 13, 1, 0, 8, 11, 0]</t>
  </si>
  <si>
    <t>[0, 32, 4, 46, 24, 0, 13, 28, 33, 1, 35, 0, 25, 36, 42, 0, 47, 2, 12, 0, 45, 38, 9, 0, 30, 7, 41, 0, 11, 34, 15, 8, 0, 31, 10, 18, 0, 22, 40, 0, 17, 3, 0, 48, 20, 14, 26, 0, 37, 44, 6, 39, 5, 0, 27, 19, 21, 0, 43, 16, 0, 29, 23, 0]</t>
  </si>
  <si>
    <t>[0, 37, 5, 21, 16, 0, 42, 2, 0, 13, 43, 22, 3, 0, 41, 11, 0, 20, 38, 19, 36, 0, 27, 23, 33, 28, 0, 7, 15, 0, 32, 30, 35, 6, 10, 0, 29, 47, 48, 45, 0, 14, 4, 9, 0, 17, 18, 0, 1, 24, 0, 25, 46, 0, 39, 31, 26, 40, 8, 34, 0, 12, 44, 0]</t>
  </si>
  <si>
    <t>[0, 28, 45, 26, 18, 0, 7, 2, 39, 19, 35, 0, 6, 23, 14, 40, 0, 32, 44, 20, 5, 0, 21, 43, 25, 0, 46, 24, 1, 0, 48, 15, 31, 0, 47, 33, 17, 0, 8, 22, 0, 10, 4, 29, 38, 0, 13, 11, 37, 41, 0, 30, 16, 0, 34, 12, 42, 0, 36, 3, 0, 9, 27, 0]</t>
  </si>
  <si>
    <t>[0, 26, 25, 47, 0, 29, 4, 18, 15, 0, 33, 10, 1, 44, 39, 14, 0, 12, 8, 17, 0, 11, 23, 46, 41, 0, 30, 20, 43, 0, 2, 19, 37, 0, 6, 35, 0, 31, 48, 0, 3, 32, 5, 0, 7, 24, 21, 0, 16, 40, 28, 0, 13, 42, 36, 0, 34, 9, 38, 27, 0, 45, 22, 0]</t>
  </si>
  <si>
    <t>[0, 26, 32, 14, 15, 0, 1, 27, 23, 0, 31, 16, 9, 0, 22, 35, 33, 0, 7, 21, 5, 0, 3, 2, 46, 34, 0, 29, 40, 12, 0, 42, 8, 4, 0, 41, 18, 20, 0, 43, 24, 6, 0, 39, 38, 44, 0, 28, 25, 11, 36, 0, 45, 17, 48, 0, 19, 30, 37, 0, 13, 10, 47, 0]</t>
  </si>
  <si>
    <t>[0, 31, 15, 45, 17, 0, 6, 18, 14, 48, 0, 29, 42, 0, 10, 46, 35, 41, 0, 16, 0, 28, 39, 1, 37, 36, 3, 0, 13, 26, 19, 0, 22, 40, 0, 5, 21, 24, 43, 0, 12, 4, 8, 7, 33, 0, 47, 20, 23, 0, 11, 30, 34, 0, 32, 38, 0, 9, 25, 2, 0, 44, 27, 0]</t>
  </si>
  <si>
    <t>[0, 14, 38, 33, 34, 0, 29, 5, 17, 8, 19, 0, 39, 4, 36, 13, 30, 23, 0, 10, 0, 32, 7, 47, 21, 0, 41, 16, 46, 0, 22, 25, 48, 0, 40, 43, 35, 0, 20, 31, 0, 1, 15, 0, 37, 27, 9, 0, 2, 28, 12, 0, 26, 11, 42, 45, 0, 18, 24, 44, 0, 6, 3, 0]</t>
  </si>
  <si>
    <t>[0, 22, 30, 3, 5, 0, 34, 18, 26, 6, 20, 0, 44, 28, 0, 4, 39, 0, 25, 17, 23, 0, 42, 19, 9, 0, 13, 16, 0, 40, 2, 8, 7, 0, 35, 37, 47, 0, 21, 48, 0, 10, 15, 43, 0, 32, 14, 27, 12, 1, 29, 0, 31, 45, 24, 36, 38, 0, 41, 46, 0, 33, 11, 0]</t>
  </si>
  <si>
    <t>[0, 32, 22, 36, 2, 44, 0, 7, 27, 46, 43, 1, 20, 0, 3, 25, 0, 13, 39, 0, 15, 31, 33, 0, 40, 19, 4, 17, 0, 29, 24, 8, 34, 0, 10, 48, 0, 5, 6, 47, 0, 41, 21, 0, 23, 38, 9, 30, 0, 12, 11, 0, 18, 37, 0, 26, 28, 35, 0, 14, 42, 45, 16, 0]</t>
  </si>
  <si>
    <t>[0, 43, 39, 33, 24, 8, 0, 35, 17, 12, 0, 20, 9, 14, 34, 0, 23, 30, 4, 16, 27, 48, 0, 38, 36, 18, 26, 0, 25, 41, 0, 42, 6, 22, 0, 40, 1, 29, 0, 10, 44, 32, 0, 31, 13, 11, 37, 0, 21, 19, 2, 0, 46, 7, 0, 28, 3, 0, 15, 45, 5, 47, 0]</t>
  </si>
  <si>
    <t>[0, 22, 18, 16, 4, 0, 21, 40, 9, 12, 42, 0, 46, 7, 8, 1, 0, 37, 24, 30, 0, 27, 14, 0, 2, 3, 11, 13, 0, 38, 43, 26, 48, 15, 6, 0, 29, 31, 0, 19, 39, 5, 0, 47, 35, 23, 0, 32, 36, 0, 17, 10, 0, 44, 20, 0, 25, 41, 33, 0, 28, 34, 45, 0]</t>
  </si>
  <si>
    <t>[0, 37, 32, 24, 0, 34, 12, 6, 39, 17, 33, 1, 0, 9, 0, 10, 13, 36, 0, 7, 14, 21, 0, 18, 40, 30, 0, 11, 48, 0, 42, 29, 31, 0, 43, 4, 28, 41, 0, 20, 8, 47, 0, 25, 16, 3, 5, 38, 26, 0, 45, 22, 44, 0, 15, 35, 0, 46, 23, 0, 27, 0, 2, 19, 0]</t>
  </si>
  <si>
    <t>[0, 2, 26, 6, 0, 8, 13, 15, 39, 37, 41, 0, 40, 12, 42, 23, 0, 1, 27, 10, 0, 38, 32, 44, 9, 0, 18, 19, 4, 0, 45, 7, 21, 34, 14, 0, 28, 11, 5, 0, 22, 43, 20, 0, 24, 46, 0, 3, 48, 35, 0, 29, 17, 16, 33, 0, 36, 31, 0, 25, 47, 0, 30, 0]</t>
  </si>
  <si>
    <t>[0, 13, 27, 38, 40, 46, 37, 12, 0, 31, 25, 3, 0, 21, 8, 9, 0, 7, 17, 0, 2, 26, 35, 43, 1, 0, 32, 6, 4, 22, 14, 30, 0, 10, 5, 48, 0, 42, 34, 44, 0, 16, 20, 24, 23, 0, 45, 15, 47, 18, 19, 0, 41, 11, 0, 39, 28, 0, 29, 36, 33, 0]</t>
  </si>
  <si>
    <t>[0, 28, 7, 15, 14, 39, 0, 6, 43, 41, 0, 45, 25, 40, 12, 0, 4, 16, 23, 1, 3, 0, 33, 46, 0, 19, 24, 47, 20, 0, 27, 10, 0, 35, 34, 42, 0, 38, 32, 0, 17, 48, 22, 0, 29, 36, 44, 0, 8, 31, 0, 13, 18, 30, 0, 9, 37, 11, 26, 2, 0, 21, 5, 0]</t>
  </si>
  <si>
    <t>[0, 14, 34, 43, 0, 48, 15, 21, 0, 13, 25, 22, 23, 35, 0, 2, 12, 42, 28, 19, 0, 3, 9, 7, 10, 37, 0, 5, 11, 46, 0, 18, 38, 24, 0, 32, 16, 0, 36, 41, 0, 33, 26, 0, 4, 39, 0, 30, 27, 44, 0, 40, 1, 17, 0, 8, 47, 6, 0, 29, 31, 0, 45, 20, 0]</t>
  </si>
  <si>
    <t>[0, 47, 10, 31, 12, 33, 38, 0, 18, 11, 36, 41, 0, 25, 24, 5, 0, 42, 14, 0, 34, 45, 4, 0, 6, 48, 37, 0, 7, 2, 32, 0, 16, 30, 26, 0, 3, 15, 0, 23, 43, 0, 35, 1, 0, 29, 19, 22, 0, 27, 21, 8, 0, 40, 46, 28, 44, 13, 0, 39, 17, 0, 20, 9, 0]</t>
  </si>
  <si>
    <t>[0, 12, 40, 0, 30, 43, 41, 0, 3, 2, 26, 0, 47, 15, 5, 0, 44, 28, 32, 0, 24, 10, 16, 38, 25, 7, 0, 27, 18, 0, 29, 46, 48, 0, 13, 39, 20, 8, 0, 33, 22, 6, 0, 1, 42, 0, 17, 31, 45, 0, 37, 14, 34, 0, 36, 19, 9, 0, 21, 23, 0, 35, 11, 4, 0]</t>
  </si>
  <si>
    <t>[0, 5, 8, 30, 38, 0, 45, 10, 27, 33, 0, 6, 20, 41, 0, 4, 34, 24, 0, 46, 3, 0, 11, 48, 26, 0, 37, 44, 14, 0, 28, 32, 18, 0, 25, 43, 17, 0, 7, 42, 19, 47, 13, 0, 16, 31, 0, 9, 40, 35, 0, 36, 15, 21, 0, 12, 39, 0, 22, 1, 0, 29, 2, 23, 0]</t>
  </si>
  <si>
    <t>[0, 2, 28, 39, 0, 36, 30, 35, 3, 0, 11, 0, 26, 8, 0, 15, 20, 0, 37, 7, 19, 33, 0, 44, 32, 21, 23, 40, 0, 4, 29, 38, 0, 25, 16, 17, 1, 0, 6, 5, 46, 0, 27, 34, 0, 13, 12, 14, 0, 47, 48, 10, 24, 22, 41, 0, 31, 18, 0, 45, 42, 0, 43, 9, 0]</t>
  </si>
  <si>
    <t>[0, 21, 26, 19, 10, 0, 34, 12, 14, 47, 0, 1, 28, 24, 30, 0, 36, 23, 27, 0, 25, 33, 0, 4, 32, 31, 0, 3, 8, 15, 17, 0, 43, 38, 0, 39, 11, 0, 2, 6, 44, 0, 13, 20, 41, 9, 45, 0, 46, 35, 0, 42, 48, 0, 5, 18, 0, 40, 29, 22, 0, 7, 37, 16, 0]</t>
  </si>
  <si>
    <t>[0, 30, 23, 27, 33, 0, 40, 3, 12, 36, 31, 0, 18, 0, 22, 25, 35, 41, 0, 10, 20, 17, 0, 29, 9, 7, 47, 0, 2, 43, 11, 0, 45, 0, 8, 48, 39, 0, 26, 5, 1, 0, 21, 38, 19, 0, 14, 34, 0, 15, 28, 24, 0, 44, 13, 6, 0, 46, 42, 37, 32, 0, 4, 16, 0]</t>
  </si>
  <si>
    <t>[0, 21, 32, 2, 0, 7, 34, 42, 0, 10, 36, 17, 18, 26, 0, 33, 22, 8, 0, 45, 37, 9, 0, 44, 0, 38, 27, 15, 39, 31, 0, 40, 41, 12, 1, 5, 0, 11, 16, 28, 0, 29, 48, 20, 6, 0, 13, 35, 24, 0, 46, 43, 23, 0, 25, 19, 0, 3, 4, 30, 0, 14, 47, 0]</t>
  </si>
  <si>
    <t>[0, 37, 31, 41, 27, 0, 42, 20, 11, 14, 0, 25, 24, 38, 30, 40, 1, 0, 9, 45, 46, 17, 0, 15, 23, 0, 32, 35, 34, 29, 43, 0, 21, 5, 8, 0, 3, 13, 0, 10, 16, 47, 4, 36, 6, 39, 0, 2, 19, 26, 44, 0, 12, 7, 0, 48, 28, 0, 18, 33, 22, 0]</t>
  </si>
  <si>
    <t>[0, 47, 24, 0, 17, 22, 40, 0, 31, 14, 45, 3, 16, 11, 0, 33, 27, 43, 4, 0, 36, 38, 6, 0, 25, 28, 0, 8, 35, 0, 32, 30, 26, 15, 0, 39, 34, 10, 42, 0, 21, 2, 18, 13, 0, 44, 12, 7, 0, 37, 20, 19, 0, 9, 29, 46, 0, 23, 1, 41, 0, 48, 5, 0]</t>
  </si>
  <si>
    <t>[0, 21, 11, 15, 0, 8, 43, 16, 0, 48, 13, 17, 40, 0, 31, 22, 2, 0, 3, 19, 1, 0, 42, 0, 6, 33, 34, 0, 41, 35, 47, 0, 18, 20, 10, 0, 39, 9, 0, 37, 30, 14, 27, 28, 0, 46, 5, 4, 12, 24, 32, 0, 26, 45, 7, 0, 44, 25, 0, 38, 36, 29, 0, 23, 0]</t>
  </si>
  <si>
    <t>[0, 32, 2, 31, 0, 36, 39, 38, 29, 0, 27, 21, 13, 0, 30, 0, 46, 42, 23, 12, 0, 40, 45, 26, 0, 41, 18, 37, 24, 0, 43, 20, 44, 0, 9, 1, 11, 22, 0, 16, 8, 0, 28, 35, 0, 47, 25, 6, 19, 0, 33, 48, 14, 0, 15, 10, 5, 7, 3, 0, 34, 17, 0, 4, 0]</t>
  </si>
  <si>
    <t>[0, 6, 17, 0, 29, 28, 1, 4, 3, 0, 21, 9, 37, 0, 19, 38, 48, 0, 20, 35, 39, 44, 0, 46, 40, 7, 0, 12, 13, 0, 31, 14, 11, 0, 15, 32, 23, 0, 36, 18, 34, 43, 24, 0, 30, 5, 45, 0, 22, 26, 0, 10, 33, 16, 27, 0, 2, 47, 41, 0, 8, 42, 25, 0]</t>
  </si>
  <si>
    <t>[0, 4, 36, 16, 44, 18, 0, 28, 40, 12, 11, 0, 23, 21, 34, 17, 39, 0, 26, 22, 5, 0, 6, 48, 0, 29, 24, 25, 0, 27, 1, 0, 42, 46, 31, 14, 0, 19, 10, 2, 0, 37, 20, 33, 0, 32, 13, 35, 0, 3, 8, 0, 41, 47, 0, 15, 7, 43, 9, 0, 30, 45, 38, 0]</t>
  </si>
  <si>
    <t>[0, 22, 17, 48, 14, 0, 35, 4, 29, 0, 28, 20, 27, 36, 0, 37, 2, 33, 0, 38, 45, 30, 0, 39, 19, 8, 47, 0, 25, 15, 6, 43, 0, 18, 0, 26, 0, 16, 34, 0, 3, 5, 0, 42, 46, 0, 12, 44, 40, 13, 0, 23, 10, 32, 31, 0, 9, 24, 11, 0, 21, 1, 41, 7, 0]</t>
  </si>
  <si>
    <t>[0, 47, 25, 45, 36, 0, 41, 4, 12, 9, 0, 26, 30, 35, 2, 0, 16, 1, 19, 0, 33, 43, 14, 0, 3, 28, 0, 8, 24, 7, 0, 48, 23, 44, 6, 0, 15, 5, 18, 0, 13, 39, 0, 38, 31, 11, 0, 34, 22, 0, 21, 10, 29, 0, 20, 27, 17, 0, 37, 46, 40, 0, 42, 32, 0]</t>
  </si>
  <si>
    <t>[0, 47, 5, 13, 32, 22, 15, 27, 0, 31, 20, 0, 25, 6, 3, 0, 9, 44, 37, 0, 48, 46, 39, 16, 0, 2, 33, 0, 7, 28, 41, 38, 0, 18, 21, 42, 4, 23, 24, 0, 17, 40, 34, 0, 12, 8, 35, 0, 19, 45, 1, 0, 11, 14, 0, 43, 30, 36, 0, 29, 26, 10, 0]</t>
  </si>
  <si>
    <t>[0, 12, 15, 36, 44, 43, 0, 5, 3, 31, 0, 21, 27, 26, 0, 38, 35, 34, 46, 14, 0, 48, 22, 29, 37, 0, 13, 6, 10, 30, 0, 47, 39, 20, 23, 0, 45, 25, 8, 0, 11, 32, 40, 4, 0, 2, 33, 1, 18, 0, 28, 42, 0, 17, 16, 24, 7, 0, 41, 9, 0, 19, 0]</t>
  </si>
  <si>
    <t>[0, 47, 41, 0, 24, 32, 30, 0, 31, 14, 48, 9, 0, 3, 21, 39, 0, 10, 33, 26, 12, 18, 0, 28, 45, 13, 0, 16, 25, 37, 40, 0, 2, 11, 23, 0, 19, 7, 0, 15, 4, 27, 0, 8, 36, 22, 0, 35, 38, 29, 0, 5, 43, 42, 20, 0, 6, 1, 17, 0, 46, 44, 34, 0]</t>
  </si>
  <si>
    <t>[0, 9, 24, 42, 20, 0, 27, 44, 0, 5, 16, 0, 28, 26, 0, 36, 21, 6, 0, 7, 2, 13, 0, 11, 23, 0, 43, 17, 33, 14, 0, 18, 10, 0, 38, 22, 0, 1, 29, 8, 47, 0, 37, 30, 3, 32, 40, 0, 25, 45, 34, 0, 39, 46, 48, 41, 15, 0, 12, 35, 0, 19, 31, 0, 4, 0]</t>
  </si>
  <si>
    <t>[0, 22, 19, 28, 0, 17, 35, 0, 8, 20, 33, 10, 0, 18, 29, 37, 7, 30, 0, 4, 41, 36, 0, 12, 34, 16, 0, 31, 42, 23, 2, 0, 44, 43, 39, 0, 14, 11, 24, 0, 3, 38, 15, 0, 45, 27, 0, 47, 5, 46, 6, 0, 21, 40, 0, 1, 32, 0, 48, 9, 26, 0, 25, 13, 0]</t>
  </si>
  <si>
    <t>[0, 22, 7, 20, 0, 8, 19, 23, 40, 18, 0, 34, 46, 28, 0, 47, 29, 26, 25, 3, 0, 43, 30, 21, 0, 37, 32, 15, 0, 14, 45, 31, 0, 48, 13, 16, 27, 2, 0, 44, 4, 0, 35, 9, 38, 0, 24, 6, 0, 41, 10, 1, 0, 5, 12, 33, 0, 36, 17, 0, 39, 42, 11, 0]</t>
  </si>
  <si>
    <t>[0, 43, 22, 46, 17, 44, 0, 11, 29, 10, 0, 21, 1, 0, 9, 25, 0, 42, 39, 5, 24, 0, 23, 35, 19, 30, 0, 14, 12, 28, 36, 0, 18, 45, 0, 33, 27, 41, 4, 8, 0, 3, 15, 16, 0, 31, 7, 0, 26, 2, 34, 0, 32, 40, 0, 47, 37, 48, 0, 13, 20, 38, 6, 0]</t>
  </si>
  <si>
    <t>[0, 9, 24, 48, 22, 0, 42, 21, 0, 13, 8, 34, 0, 31, 41, 1, 36, 37, 0, 15, 12, 32, 0, 6, 39, 0, 2, 40, 25, 11, 0, 5, 47, 0, 28, 46, 0, 30, 26, 18, 10, 0, 14, 38, 43, 0, 19, 3, 4, 17, 20, 0, 16, 7, 0, 29, 33, 0, 23, 45, 44, 27, 35, 0]</t>
  </si>
  <si>
    <t>[0, 5, 25, 27, 18, 40, 38, 21, 0, 47, 3, 1, 0, 24, 9, 29, 44, 0, 39, 0, 10, 42, 32, 0, 30, 22, 23, 41, 0, 26, 17, 0, 15, 48, 6, 0, 19, 28, 46, 0, 36, 45, 31, 4, 14, 0, 12, 2, 43, 13, 0, 20, 16, 8, 37, 0, 33, 7, 34, 0, 11, 35, 0]</t>
  </si>
  <si>
    <t>[0, 14, 8, 22, 27, 18, 0, 39, 43, 42, 25, 37, 0, 19, 40, 7, 28, 0, 38, 17, 6, 26, 0, 36, 47, 1, 0, 2, 20, 31, 3, 0, 45, 29, 16, 0, 34, 24, 0, 13, 10, 23, 0, 32, 44, 5, 0, 11, 46, 0, 4, 35, 9, 0, 30, 12, 21, 0, 33, 0, 41, 48, 15, 0]</t>
  </si>
  <si>
    <t>[0, 28, 17, 39, 0, 13, 25, 19, 14, 0, 6, 36, 46, 27, 11, 0, 15, 40, 20, 0, 5, 22, 34, 24, 0, 33, 10, 35, 0, 42, 31, 18, 9, 0, 38, 3, 12, 47, 0, 16, 4, 0, 8, 29, 0, 37, 48, 0, 44, 45, 1, 0, 7, 26, 30, 0, 41, 32, 0, 21, 43, 23, 2, 0]</t>
  </si>
  <si>
    <t>[0, 43, 39, 33, 35, 4, 0, 34, 22, 10, 20, 32, 25, 28, 0, 46, 47, 11, 0, 19, 41, 27, 23, 0, 45, 36, 12, 0, 18, 30, 38, 0, 7, 42, 5, 0, 24, 26, 14, 0, 13, 2, 9, 0, 6, 44, 0, 21, 15, 0, 17, 16, 8, 37, 1, 0, 48, 40, 0, 31, 29, 3, 0]</t>
  </si>
  <si>
    <t>[0, 14, 25, 0, 15, 26, 6, 33, 0, 45, 29, 30, 0, 7, 2, 12, 0, 37, 40, 35, 36, 11, 0, 44, 21, 0, 48, 24, 0, 27, 28, 47, 0, 46, 31, 20, 0, 23, 16, 38, 42, 4, 0, 10, 18, 8, 0, 3, 17, 19, 0, 1, 13, 0, 9, 5, 0, 41, 39, 32, 22, 0, 43, 34, 0]</t>
  </si>
  <si>
    <t>[0, 37, 48, 8, 15, 45, 0, 38, 44, 6, 0, 3, 18, 39, 42, 4, 0, 20, 30, 31, 41, 25, 0, 32, 16, 47, 13, 28, 29, 0, 12, 14, 0, 17, 1, 10, 0, 26, 46, 9, 43, 0, 36, 24, 21, 0, 2, 33, 0, 23, 5, 35, 40, 34, 0, 11, 19, 7, 27, 22, 0]</t>
  </si>
  <si>
    <t>[0, 30, 8, 42, 0, 36, 27, 2, 13, 12, 0, 22, 21, 26, 1, 5, 6, 0, 44, 41, 29, 20, 0, 37, 47, 33, 45, 0, 11, 16, 19, 0, 4, 39, 0, 9, 14, 43, 10, 46, 24, 0, 28, 38, 25, 0, 18, 7, 0, 17, 3, 31, 0, 15, 32, 0, 23, 34, 0, 35, 48, 0, 40, 0]</t>
  </si>
  <si>
    <t>[0, 6, 30, 27, 24, 18, 0, 31, 28, 13, 35, 10, 0, 45, 36, 40, 0, 47, 5, 0, 29, 26, 42, 0, 38, 14, 0, 20, 43, 11, 25, 0, 2, 19, 0, 12, 34, 0, 33, 16, 0, 39, 46, 44, 1, 0, 22, 32, 0, 4, 21, 23, 8, 0, 41, 37, 0, 17, 7, 9, 0, 15, 48, 3, 0]</t>
  </si>
  <si>
    <t>[0, 31, 44, 10, 35, 0, 46, 40, 0, 36, 26, 2, 4, 11, 0, 17, 27, 15, 9, 16, 0, 24, 19, 42, 0, 25, 13, 0, 20, 6, 14, 32, 0, 47, 22, 37, 0, 43, 30, 38, 0, 5, 12, 28, 0, 7, 3, 21, 1, 0, 39, 48, 0, 45, 8, 29, 34, 23, 0, 33, 18, 41, 0]</t>
  </si>
  <si>
    <t>[0, 4, 8, 0, 48, 16, 7, 14, 19, 22, 32, 0, 25, 13, 0, 17, 42, 33, 12, 0, 3, 20, 0, 41, 23, 28, 0, 15, 21, 18, 0, 38, 43, 30, 26, 0, 47, 40, 10, 27, 0, 45, 39, 0, 6, 2, 9, 0, 34, 24, 46, 0, 5, 11, 31, 29, 0, 37, 35, 36, 1, 44, 0]</t>
  </si>
  <si>
    <t>[0, 42, 37, 2, 18, 11, 39, 0, 13, 34, 29, 38, 0, 9, 33, 36, 17, 8, 0, 30, 32, 0, 16, 46, 0, 5, 28, 3, 0, 6, 4, 35, 44, 0, 14, 7, 45, 0, 1, 40, 0, 19, 41, 22, 0, 27, 15, 26, 0, 21, 25, 48, 0, 24, 10, 20, 31, 0, 23, 47, 0, 43, 12, 0]</t>
  </si>
  <si>
    <t>[0, 30, 24, 25, 43, 0, 46, 38, 37, 0, 36, 35, 12, 9, 4, 0, 1, 6, 40, 5, 0, 41, 28, 11, 0, 26, 42, 15, 0, 48, 16, 21, 0, 23, 44, 0, 22, 18, 14, 0, 3, 13, 8, 0, 39, 45, 10, 0, 17, 2, 0, 34, 33, 27, 0, 31, 47, 20, 0, 7, 29, 0, 19, 32, 0]</t>
  </si>
  <si>
    <t>[0, 32, 45, 0, 31, 25, 38, 7, 21, 0, 42, 44, 27, 0, 11, 36, 10, 40, 1, 0, 46, 14, 47, 41, 39, 3, 0, 35, 28, 29, 2, 0, 17, 43, 12, 0, 9, 23, 26, 0, 33, 48, 20, 0, 18, 6, 0, 15, 34, 5, 24, 19, 0, 16, 4, 13, 8, 0, 22, 30, 0, 37, 0]</t>
  </si>
  <si>
    <t>[0, 47, 24, 48, 0, 22, 29, 6, 0, 27, 5, 21, 13, 0, 2, 37, 0, 8, 34, 0, 18, 4, 25, 0, 43, 10, 16, 0, 39, 30, 36, 19, 26, 28, 31, 38, 0, 33, 46, 35, 44, 0, 14, 42, 15, 0, 41, 9, 32, 17, 0, 40, 11, 45, 0, 7, 23, 3, 0, 12, 1, 20, 0]</t>
  </si>
  <si>
    <t>[0, 28, 20, 46, 23, 31, 0, 12, 33, 7, 0, 17, 14, 37, 0, 13, 24, 29, 26, 0, 25, 38, 8, 2, 0, 44, 15, 21, 0, 18, 39, 0, 47, 9, 27, 0, 42, 22, 0, 19, 4, 16, 0, 30, 45, 1, 43, 0, 32, 36, 35, 0, 6, 48, 0, 10, 11, 5, 0, 3, 41, 0, 40, 34, 0]</t>
  </si>
  <si>
    <t>[0, 30, 24, 27, 4, 18, 3, 0, 35, 10, 25, 0, 38, 7, 39, 28, 0, 5, 15, 48, 26, 0, 23, 36, 29, 34, 0, 44, 21, 8, 0, 45, 12, 0, 2, 19, 6, 0, 14, 43, 33, 41, 0, 13, 31, 9, 20, 0, 32, 37, 0, 42, 22, 0, 1, 46, 11, 0, 40, 47, 0, 16, 17, 0]</t>
  </si>
  <si>
    <t>[0, 5, 12, 32, 22, 0, 40, 1, 43, 7, 0, 14, 13, 16, 45, 0, 35, 8, 15, 0, 27, 24, 10, 31, 0, 9, 17, 21, 0, 3, 26, 2, 0, 46, 41, 6, 0, 39, 28, 42, 0, 33, 23, 18, 34, 4, 0, 29, 38, 19, 0, 47, 48, 0, 25, 44, 20, 0, 36, 11, 37, 30, 0]</t>
  </si>
  <si>
    <t>[0, 13, 27, 2, 19, 0, 43, 4, 5, 18, 0, 46, 8, 0, 24, 35, 0, 45, 25, 36, 20, 0, 40, 23, 0, 11, 12, 29, 10, 34, 44, 0, 28, 9, 15, 48, 31, 22, 0, 1, 6, 0, 7, 41, 0, 30, 26, 14, 3, 0, 38, 42, 47, 0, 21, 17, 16, 0, 33, 32, 0, 39, 37, 0]</t>
  </si>
  <si>
    <t>[0, 14, 3, 4, 36, 0, 1, 13, 6, 10, 0, 16, 20, 9, 0, 24, 34, 31, 47, 5, 23, 0, 45, 28, 0, 41, 27, 0, 18, 37, 22, 0, 8, 19, 32, 0, 15, 21, 44, 0, 25, 33, 0, 35, 12, 0, 39, 11, 38, 0, 17, 43, 48, 30, 0, 46, 7, 0, 42, 26, 40, 0, 2, 29, 0]</t>
  </si>
  <si>
    <t>[0, 32, 20, 30, 44, 10, 0, 39, 3, 33, 0, 14, 15, 16, 27, 0, 48, 34, 37, 0, 38, 7, 4, 0, 47, 13, 26, 0, 19, 22, 17, 1, 0, 5, 6, 12, 0, 18, 25, 43, 23, 11, 24, 28, 40, 35, 0, 21, 29, 0, 36, 2, 0, 42, 31, 0, 45, 46, 0, 41, 8, 9, 0]</t>
  </si>
  <si>
    <t>[0, 13, 45, 7, 21, 0, 46, 39, 32, 23, 19, 0, 26, 12, 0, 15, 31, 36, 35, 0, 29, 11, 30, 0, 17, 48, 10, 0, 25, 42, 43, 0, 28, 47, 1, 33, 0, 8, 24, 0, 4, 2, 9, 0, 44, 27, 5, 22, 0, 40, 3, 41, 0, 38, 20, 0, 37, 14, 18, 0, 34, 6, 16, 0]</t>
  </si>
  <si>
    <t>[0, 23, 4, 27, 35, 0, 30, 47, 25, 32, 0, 29, 42, 21, 24, 0, 12, 26, 37, 0, 9, 43, 18, 17, 1, 0, 46, 2, 19, 11, 34, 0, 6, 8, 0, 3, 45, 28, 0, 20, 16, 0, 15, 13, 0, 44, 14, 39, 7, 40, 0, 5, 33, 0, 22, 41, 0, 38, 48, 31, 0, 36, 10, 0]</t>
  </si>
  <si>
    <t>[0, 43, 37, 6, 42, 0, 36, 12, 35, 46, 10, 38, 27, 0, 7, 18, 0, 45, 29, 48, 0, 5, 20, 0, 19, 11, 4, 0, 3, 32, 31, 25, 0, 2, 26, 0, 21, 30, 34, 22, 0, 33, 17, 44, 0, 24, 16, 0, 14, 28, 15, 0, 47, 39, 40, 0, 8, 0, 9, 13, 41, 0, 23, 1, 0]</t>
  </si>
  <si>
    <t>[0, 13, 3, 41, 0, 10, 36, 28, 21, 0, 8, 7, 15, 45, 0, 48, 22, 0, 38, 25, 16, 4, 42, 0, 43, 37, 27, 0, 32, 5, 31, 0, 17, 14, 0, 46, 29, 0, 40, 35, 18, 44, 0, 11, 12, 20, 0, 19, 34, 6, 0, 47, 2, 26, 0, 39, 1, 0, 23, 24, 9, 0, 33, 30, 0]</t>
  </si>
  <si>
    <t>[0, 32, 13, 36, 42, 0, 21, 33, 41, 31, 35, 0, 4, 9, 1, 37, 0, 24, 46, 39, 6, 43, 0, 12, 27, 0, 10, 28, 5, 25, 0, 15, 16, 3, 20, 17, 0, 34, 19, 44, 0, 22, 47, 23, 0, 26, 48, 30, 0, 40, 14, 11, 0, 45, 29, 38, 0, 2, 18, 7, 0, 8, 0]</t>
  </si>
  <si>
    <t>[0, 13, 29, 9, 11, 8, 4, 0, 43, 23, 0, 41, 39, 10, 19, 0, 27, 35, 5, 18, 3, 0, 45, 15, 7, 28, 12, 0, 21, 22, 46, 0, 48, 34, 0, 30, 25, 32, 0, 17, 16, 20, 0, 14, 33, 44, 0, 6, 47, 26, 0, 36, 31, 0, 1, 37, 2, 0, 38, 24, 0, 42, 40, 0]</t>
  </si>
  <si>
    <t>[0, 43, 33, 16, 8, 0, 17, 2, 48, 23, 36, 0, 18, 44, 0, 24, 30, 27, 29, 0, 6, 7, 25, 0, 26, 15, 32, 0, 42, 40, 4, 0, 46, 38, 47, 0, 20, 12, 0, 28, 21, 0, 35, 10, 41, 0, 19, 14, 5, 45, 13, 0, 34, 11, 39, 1, 3, 9, 0, 31, 37, 0, 22, 0]</t>
  </si>
  <si>
    <t>[0, 37, 48, 0, 29, 9, 3, 4, 24, 0, 27, 17, 5, 10, 39, 0, 41, 12, 30, 0, 11, 8, 14, 0, 34, 2, 28, 0, 40, 47, 7, 0, 18, 15, 1, 23, 32, 0, 26, 25, 36, 33, 0, 16, 45, 19, 0, 38, 43, 0, 20, 31, 42, 0, 35, 21, 0, 22, 44, 0, 46, 13, 0, 6, 0]</t>
  </si>
  <si>
    <t>[0, 47, 8, 41, 39, 32, 34, 0, 7, 22, 24, 44, 11, 0, 33, 5, 19, 0, 29, 31, 0, 28, 18, 0, 21, 10, 0, 1, 40, 20, 13, 0, 2, 48, 30, 0, 27, 38, 4, 0, 23, 16, 45, 0, 17, 9, 26, 42, 0, 25, 14, 3, 0, 15, 43, 0, 6, 36, 35, 12, 0, 37, 46, 0]</t>
  </si>
  <si>
    <t>[0, 26, 29, 30, 31, 14, 41, 0, 28, 47, 25, 36, 0, 32, 7, 18, 0, 40, 42, 39, 27, 0, 33, 13, 19, 24, 3, 0, 22, 43, 0, 20, 16, 23, 0, 35, 37, 0, 34, 17, 0, 15, 1, 0, 12, 6, 48, 0, 21, 9, 0, 4, 38, 0, 44, 10, 5, 0, 46, 2, 0, 8, 11, 45, 0]</t>
  </si>
  <si>
    <t>[0, 30, 41, 8, 0, 27, 36, 35, 39, 0, 17, 6, 1, 0, 10, 29, 32, 23, 0, 18, 40, 45, 0, 37, 7, 14, 20, 31, 0, 3, 5, 0, 21, 19, 44, 25, 0, 33, 48, 24, 15, 0, 12, 47, 28, 0, 22, 42, 9, 0, 11, 26, 4, 0, 43, 13, 34, 0, 2, 0, 16, 38, 46, 0]</t>
  </si>
  <si>
    <t>[0, 31, 41, 39, 2, 19, 29, 17, 0, 21, 30, 12, 10, 14, 0, 33, 20, 15, 0, 42, 37, 6, 25, 44, 0, 7, 32, 11, 0, 9, 5, 23, 0, 16, 34, 0, 45, 8, 0, 26, 47, 0, 35, 22, 0, 18, 1, 0, 40, 3, 4, 0, 36, 27, 0, 13, 46, 48, 0, 43, 28, 0, 38, 24, 0]</t>
  </si>
  <si>
    <t>[0, 31, 10, 0, 9, 30, 36, 45, 0, 28, 21, 20, 15, 7, 0, 17, 16, 0, 24, 41, 39, 2, 35, 0, 32, 0, 42, 23, 0, 38, 33, 37, 18, 43, 12, 0, 46, 5, 26, 0, 6, 47, 29, 0, 11, 34, 0, 22, 44, 25, 1, 0, 48, 19, 8, 14, 0, 13, 4, 3, 0, 40, 27, 0]</t>
  </si>
  <si>
    <t>[0, 43, 48, 16, 32, 0, 29, 23, 0, 17, 38, 4, 30, 0, 6, 47, 18, 21, 0, 44, 24, 33, 0, 42, 14, 31, 0, 10, 41, 22, 0, 11, 34, 26, 0, 1, 20, 39, 0, 9, 27, 45, 0, 3, 37, 0, 25, 8, 0, 5, 13, 28, 0, 35, 19, 46, 0, 12, 15, 7, 2, 0, 36, 40, 0]</t>
  </si>
  <si>
    <t>[0, 5, 1, 44, 47, 0, 13, 28, 17, 37, 0, 19, 22, 26, 11, 0, 20, 33, 0, 45, 30, 24, 2, 0, 36, 40, 38, 0, 9, 6, 25, 0, 18, 7, 39, 0, 10, 16, 4, 0, 27, 42, 21, 0, 29, 3, 0, 12, 41, 35, 0, 31, 8, 34, 0, 32, 14, 43, 23, 15, 0, 46, 48, 0]</t>
  </si>
  <si>
    <t>[0, 47, 42, 40, 0, 10, 16, 15, 20, 0, 46, 45, 0, 34, 39, 38, 25, 0, 18, 19, 2, 0, 13, 37, 0, 44, 27, 4, 0, 1, 22, 0, 24, 36, 11, 7, 0, 43, 6, 12, 0, 35, 3, 31, 29, 0, 28, 32, 8, 21, 0, 23, 5, 17, 0, 48, 9, 14, 33, 0, 30, 41, 26, 0]</t>
  </si>
  <si>
    <t>[0, 14, 48, 5, 19, 0, 6, 2, 45, 0, 27, 11, 16, 0, 22, 46, 35, 20, 0, 47, 32, 0, 29, 9, 4, 0, 39, 30, 15, 0, 33, 25, 7, 0, 12, 8, 28, 37, 0, 21, 36, 24, 0, 44, 1, 17, 41, 10, 0, 43, 34, 31, 38, 0, 18, 26, 0, 13, 3, 40, 0, 23, 42, 0]</t>
  </si>
  <si>
    <t>[0, 23, 25, 3, 8, 0, 31, 11, 24, 14, 0, 34, 39, 46, 28, 0, 41, 6, 7, 29, 32, 9, 18, 0, 43, 22, 1, 0, 45, 15, 0, 33, 19, 35, 16, 0, 27, 30, 0, 42, 21, 0, 5, 37, 0, 17, 36, 0, 40, 26, 20, 0, 48, 4, 13, 0, 38, 10, 47, 0, 12, 2, 0, 44, 0]</t>
  </si>
  <si>
    <t>[0, 42, 5, 26, 13, 22, 33, 10, 21, 0, 6, 23, 25, 16, 0, 40, 11, 27, 39, 0, 9, 43, 45, 44, 0, 34, 15, 47, 19, 0, 20, 48, 36, 0, 3, 35, 12, 0, 28, 31, 4, 0, 38, 32, 0, 30, 7, 24, 0, 2, 18, 37, 0, 17, 41, 0, 1, 29, 0, 8, 14, 46, 0]</t>
  </si>
  <si>
    <t>[0, 35, 31, 45, 37, 0, 21, 14, 7, 17, 3, 0, 33, 38, 28, 48, 0, 2, 44, 29, 0, 36, 25, 43, 0, 15, 4, 6, 19, 0, 9, 5, 12, 1, 13, 0, 26, 39, 11, 0, 24, 47, 0, 16, 27, 0, 20, 41, 0, 40, 34, 0, 32, 10, 22, 0, 18, 30, 8, 0, 46, 23, 42, 0]</t>
  </si>
  <si>
    <t>[0, 25, 48, 46, 0, 27, 19, 37, 5, 0, 10, 0, 15, 1, 0, 6, 3, 45, 0, 43, 40, 35, 0, 39, 4, 14, 30, 41, 0, 36, 13, 38, 16, 0, 21, 47, 7, 32, 0, 23, 22, 33, 34, 0, 9, 2, 0, 8, 17, 18, 24, 0, 29, 28, 12, 0, 31, 20, 0, 44, 42, 11, 26, 0]</t>
  </si>
  <si>
    <t>[0, 31, 46, 18, 23, 0, 1, 28, 43, 0, 15, 9, 0, 47, 5, 0, 27, 3, 24, 13, 0, 21, 36, 30, 33, 11, 37, 0, 12, 14, 2, 8, 0, 45, 41, 42, 0, 39, 40, 29, 0, 16, 34, 10, 19, 0, 26, 6, 0, 22, 48, 0, 20, 17, 32, 38, 0, 7, 25, 4, 0, 44, 35, 0]</t>
  </si>
  <si>
    <t>[0, 7, 41, 40, 23, 0, 3, 5, 28, 0, 16, 26, 0, 45, 30, 38, 0, 9, 24, 25, 0, 17, 14, 22, 48, 0, 34, 27, 36, 0, 29, 2, 31, 12, 33, 0, 42, 46, 0, 32, 37, 10, 0, 19, 6, 15, 8, 43, 0, 13, 21, 1, 4, 0, 11, 47, 39, 0, 20, 18, 0, 35, 44, 0]</t>
  </si>
  <si>
    <t>[0, 5, 36, 39, 48, 0, 9, 21, 38, 40, 18, 14, 0, 28, 46, 22, 0, 15, 30, 32, 0, 31, 45, 35, 10, 19, 0, 6, 25, 23, 0, 37, 13, 8, 16, 0, 17, 26, 0, 42, 4, 27, 0, 43, 33, 1, 0, 20, 41, 47, 34, 44, 0, 11, 3, 7, 0, 24, 29, 2, 12, 0]</t>
  </si>
  <si>
    <t>[0, 35, 48, 27, 36, 1, 0, 17, 30, 46, 0, 47, 33, 45, 43, 9, 0, 15, 32, 14, 24, 0, 39, 4, 0, 7, 18, 0, 6, 40, 20, 19, 0, 29, 41, 34, 23, 0, 16, 11, 0, 5, 26, 21, 22, 37, 0, 13, 28, 0, 44, 3, 31, 0, 2, 12, 38, 25, 0, 10, 42, 8, 0]</t>
  </si>
  <si>
    <t>[0, 39, 6, 9, 34, 0, 12, 43, 14, 48, 35, 0, 33, 45, 1, 4, 25, 0, 30, 19, 20, 0, 23, 2, 0, 15, 18, 7, 0, 36, 47, 22, 0, 26, 46, 16, 0, 8, 29, 28, 0, 17, 24, 31, 10, 0, 27, 11, 21, 41, 0, 5, 38, 42, 0, 40, 3, 0, 37, 13, 32, 44, 0]</t>
  </si>
  <si>
    <t>[0, 43, 37, 18, 0, 16, 1, 0, 27, 11, 38, 10, 12, 0, 32, 21, 19, 30, 0, 33, 17, 44, 0, 2, 23, 24, 0, 22, 34, 20, 0, 14, 28, 15, 0, 3, 26, 9, 0, 45, 48, 29, 0, 31, 25, 39, 40, 36, 0, 41, 13, 7, 0, 42, 6, 5, 0, 47, 35, 46, 4, 0, 8, 0]</t>
  </si>
  <si>
    <t>[0, 14, 38, 33, 34, 0, 29, 5, 17, 8, 19, 0, 39, 4, 36, 13, 30, 23, 0, 10, 0, 15, 47, 0, 41, 16, 20, 0, 6, 3, 45, 0, 37, 27, 9, 0, 43, 40, 35, 0, 21, 7, 32, 1, 0, 31, 22, 0, 25, 48, 46, 0, 26, 11, 42, 44, 0, 18, 24, 12, 0, 28, 2, 0]</t>
  </si>
  <si>
    <t>[0, 22, 30, 3, 5, 0, 34, 18, 26, 6, 20, 0, 44, 28, 0, 4, 39, 0, 25, 17, 23, 0, 42, 19, 9, 0, 13, 16, 0, 40, 2, 8, 7, 0, 10, 15, 43, 0, 41, 46, 0, 33, 11, 0, 21, 48, 0, 35, 37, 47, 0, 32, 14, 12, 27, 1, 29, 0, 38, 36, 24, 45, 31, 0]</t>
  </si>
  <si>
    <t>[0, 28, 7, 15, 14, 39, 0, 6, 43, 41, 0, 45, 25, 40, 12, 0, 4, 16, 23, 1, 3, 0, 38, 32, 0, 19, 33, 0, 46, 27, 0, 17, 18, 30, 22, 0, 20, 9, 37, 11, 31, 24, 0, 13, 8, 0, 35, 34, 42, 0, 10, 5, 0, 2, 47, 29, 0, 44, 26, 36, 0, 21, 48, 0]</t>
  </si>
  <si>
    <t>[0, 47, 10, 31, 12, 33, 38, 0, 18, 11, 36, 41, 0, 37, 27, 21, 0, 34, 4, 45, 0, 43, 23, 0, 35, 1, 0, 25, 24, 5, 0, 6, 19, 0, 15, 3, 0, 22, 7, 32, 40, 0, 14, 30, 0, 17, 39, 0, 42, 2, 26, 0, 9, 46, 28, 44, 0, 20, 13, 8, 0, 29, 16, 48, 0]</t>
  </si>
  <si>
    <t>[0, 30, 23, 27, 33, 0, 40, 3, 12, 36, 31, 0, 45, 35, 25, 41, 0, 10, 17, 20, 0, 29, 9, 19, 8, 0, 38, 48, 0, 18, 15, 28, 24, 0, 32, 37, 42, 46, 0, 11, 43, 2, 0, 44, 13, 6, 0, 39, 21, 7, 0, 14, 34, 0, 1, 47, 22, 0, 4, 16, 0, 5, 26, 0]</t>
  </si>
  <si>
    <t>[0, 12, 15, 36, 44, 43, 0, 5, 3, 31, 0, 21, 27, 26, 0, 38, 35, 34, 46, 14, 0, 48, 22, 29, 37, 0, 47, 11, 32, 40, 0, 20, 39, 23, 45, 0, 2, 33, 1, 41, 0, 13, 0, 25, 8, 18, 0, 6, 10, 30, 42, 0, 17, 16, 24, 7, 0, 19, 28, 0, 4, 9, 0]</t>
  </si>
  <si>
    <t>[0, 4, 8, 0, 48, 16, 7, 14, 19, 22, 32, 0, 3, 20, 0, 37, 35, 30, 43, 21, 0, 25, 34, 46, 27, 0, 9, 2, 6, 0, 45, 39, 0, 15, 13, 0, 17, 33, 42, 12, 0, 41, 23, 28, 0, 24, 44, 1, 26, 36, 0, 47, 40, 10, 0, 18, 38, 0, 5, 11, 31, 29, 0]</t>
  </si>
  <si>
    <t>[0, 30, 41, 8, 0, 27, 36, 35, 39, 0, 17, 6, 1, 0, 10, 29, 32, 23, 0, 18, 40, 45, 0, 3, 5, 0, 21, 19, 44, 25, 0, 11, 26, 4, 0, 15, 0, 37, 7, 14, 20, 31, 0, 33, 12, 28, 43, 13, 0, 48, 47, 24, 0, 34, 2, 0, 9, 42, 22, 0, 16, 38, 46, 0]</t>
  </si>
  <si>
    <t>1_10</t>
  </si>
  <si>
    <t>4_10</t>
  </si>
  <si>
    <t>16_10</t>
  </si>
  <si>
    <t>1_20</t>
  </si>
  <si>
    <t>4_20</t>
  </si>
  <si>
    <t>16_20</t>
  </si>
  <si>
    <t>1_40</t>
  </si>
  <si>
    <t>4_40</t>
  </si>
  <si>
    <t>16_40</t>
  </si>
  <si>
    <t>1_80</t>
  </si>
  <si>
    <t>4_80</t>
  </si>
  <si>
    <t>16_80</t>
  </si>
  <si>
    <t>AVG</t>
  </si>
  <si>
    <t>MAX</t>
  </si>
  <si>
    <t>MIN</t>
  </si>
  <si>
    <t>ŚREDNI CZAS(s)</t>
  </si>
  <si>
    <t>64_10</t>
  </si>
  <si>
    <t>64_20</t>
  </si>
  <si>
    <t>64_80</t>
  </si>
  <si>
    <t>64_40</t>
  </si>
  <si>
    <t>49_1</t>
  </si>
  <si>
    <t>49_4</t>
  </si>
  <si>
    <t>49_8</t>
  </si>
  <si>
    <t>49_16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</si>
</sst>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Wykresy!$B$27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Wykresy!$C$27:$R$27</c:f>
              <c:numCache>
                <c:formatCode>General</c:formatCode>
                <c:ptCount val="16"/>
                <c:pt idx="0">
                  <c:v>3.4299970245361329</c:v>
                </c:pt>
                <c:pt idx="1">
                  <c:v>3.8400269436836241</c:v>
                </c:pt>
                <c:pt idx="2">
                  <c:v>4.4222551178932186</c:v>
                </c:pt>
                <c:pt idx="3">
                  <c:v>4.4024523782730105</c:v>
                </c:pt>
                <c:pt idx="4">
                  <c:v>3.4443293571472169</c:v>
                </c:pt>
                <c:pt idx="5">
                  <c:v>3.2387154555320739</c:v>
                </c:pt>
                <c:pt idx="6">
                  <c:v>3.4558762097358704</c:v>
                </c:pt>
                <c:pt idx="7">
                  <c:v>3.5129966640472414</c:v>
                </c:pt>
                <c:pt idx="8">
                  <c:v>8.2901807379722587</c:v>
                </c:pt>
                <c:pt idx="9">
                  <c:v>8.3529357624053961</c:v>
                </c:pt>
                <c:pt idx="10">
                  <c:v>8.6334022545814513</c:v>
                </c:pt>
                <c:pt idx="11">
                  <c:v>9.276902952194213</c:v>
                </c:pt>
                <c:pt idx="12">
                  <c:v>16.247435207366944</c:v>
                </c:pt>
                <c:pt idx="13">
                  <c:v>16.194801604747774</c:v>
                </c:pt>
                <c:pt idx="14">
                  <c:v>16.098362143039704</c:v>
                </c:pt>
                <c:pt idx="15">
                  <c:v>16.048770067691802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D-4726-AAAF-5A5069C062E0}"/>
            </c:ext>
          </c:extLst>
        </c:ser>
        <c:ser>
          <c:idx val="1"/>
          <c:order val="1"/>
          <c:tx>
            <c:strRef>
              <c:f>Wykresy!$B$28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Wykresy!$C$28:$R$28</c:f>
              <c:numCache>
                <c:formatCode>General</c:formatCode>
                <c:ptCount val="16"/>
                <c:pt idx="0">
                  <c:v>10.169893894195557</c:v>
                </c:pt>
                <c:pt idx="1">
                  <c:v>11.213523395061493</c:v>
                </c:pt>
                <c:pt idx="2">
                  <c:v>12.73952894449234</c:v>
                </c:pt>
                <c:pt idx="3">
                  <c:v>12.69052013874054</c:v>
                </c:pt>
                <c:pt idx="4">
                  <c:v>20.260981853008271</c:v>
                </c:pt>
                <c:pt idx="5">
                  <c:v>18.935764453411103</c:v>
                </c:pt>
                <c:pt idx="6">
                  <c:v>19.04624629497528</c:v>
                </c:pt>
                <c:pt idx="7">
                  <c:v>18.940820531845091</c:v>
                </c:pt>
                <c:pt idx="8">
                  <c:v>30.277621259689329</c:v>
                </c:pt>
                <c:pt idx="9">
                  <c:v>29.993040242195129</c:v>
                </c:pt>
                <c:pt idx="10">
                  <c:v>29.849462888240815</c:v>
                </c:pt>
                <c:pt idx="11">
                  <c:v>30.013554501533509</c:v>
                </c:pt>
                <c:pt idx="12">
                  <c:v>31.785624730587006</c:v>
                </c:pt>
                <c:pt idx="13">
                  <c:v>31.602407143115997</c:v>
                </c:pt>
                <c:pt idx="14">
                  <c:v>31.391121599674225</c:v>
                </c:pt>
                <c:pt idx="15">
                  <c:v>31.366222300529479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D-4726-AAAF-5A5069C062E0}"/>
            </c:ext>
          </c:extLst>
        </c:ser>
        <c:ser>
          <c:idx val="2"/>
          <c:order val="2"/>
          <c:tx>
            <c:strRef>
              <c:f>Wykresy!$B$29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Wykresy!$C$29:$R$29</c:f>
              <c:numCache>
                <c:formatCode>General</c:formatCode>
                <c:ptCount val="16"/>
                <c:pt idx="0">
                  <c:v>2.0505389332771302</c:v>
                </c:pt>
                <c:pt idx="1">
                  <c:v>2.2972620487213136</c:v>
                </c:pt>
                <c:pt idx="2">
                  <c:v>2.5992993474006654</c:v>
                </c:pt>
                <c:pt idx="3">
                  <c:v>2.585755240917206</c:v>
                </c:pt>
                <c:pt idx="4">
                  <c:v>2.5636203145980834</c:v>
                </c:pt>
                <c:pt idx="5">
                  <c:v>2.3772204947471618</c:v>
                </c:pt>
                <c:pt idx="6">
                  <c:v>2.3913850951194764</c:v>
                </c:pt>
                <c:pt idx="7">
                  <c:v>2.3885139393806458</c:v>
                </c:pt>
                <c:pt idx="8">
                  <c:v>2.8199983477592467</c:v>
                </c:pt>
                <c:pt idx="9">
                  <c:v>2.8152970623970033</c:v>
                </c:pt>
                <c:pt idx="10">
                  <c:v>2.7933028244972231</c:v>
                </c:pt>
                <c:pt idx="11">
                  <c:v>2.8003869819641114</c:v>
                </c:pt>
                <c:pt idx="12">
                  <c:v>2.9193466329574584</c:v>
                </c:pt>
                <c:pt idx="13">
                  <c:v>2.9380855941772461</c:v>
                </c:pt>
                <c:pt idx="14">
                  <c:v>2.8719932150840761</c:v>
                </c:pt>
                <c:pt idx="15">
                  <c:v>2.8673757386207579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D-4726-AAAF-5A5069C062E0}"/>
            </c:ext>
          </c:extLst>
        </c:ser>
        <c:ser>
          <c:idx val="3"/>
          <c:order val="3"/>
          <c:tx>
            <c:strRef>
              <c:f>Wykresy!$B$30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Wykresy!$C$30:$R$30</c:f>
              <c:numCache>
                <c:formatCode>General</c:formatCode>
                <c:ptCount val="16"/>
                <c:pt idx="0">
                  <c:v>3.3623200106620788</c:v>
                </c:pt>
                <c:pt idx="1">
                  <c:v>3.7890013098716735</c:v>
                </c:pt>
                <c:pt idx="2">
                  <c:v>4.4046683335304264</c:v>
                </c:pt>
                <c:pt idx="3">
                  <c:v>4.3867718005180363</c:v>
                </c:pt>
                <c:pt idx="4">
                  <c:v>2.5962306904792785</c:v>
                </c:pt>
                <c:pt idx="5">
                  <c:v>2.4319522643089293</c:v>
                </c:pt>
                <c:pt idx="6">
                  <c:v>2.558197522163391</c:v>
                </c:pt>
                <c:pt idx="7">
                  <c:v>2.5978751707077028</c:v>
                </c:pt>
                <c:pt idx="8">
                  <c:v>1.6132086730003357</c:v>
                </c:pt>
                <c:pt idx="9">
                  <c:v>1.6498867654800415</c:v>
                </c:pt>
                <c:pt idx="10">
                  <c:v>1.6829411554336549</c:v>
                </c:pt>
                <c:pt idx="11">
                  <c:v>1.8016655206680299</c:v>
                </c:pt>
                <c:pt idx="12">
                  <c:v>1.6311114478111266</c:v>
                </c:pt>
                <c:pt idx="13">
                  <c:v>1.6172151279449463</c:v>
                </c:pt>
                <c:pt idx="14">
                  <c:v>1.6091925382614136</c:v>
                </c:pt>
                <c:pt idx="15">
                  <c:v>1.6043514466285707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D-4726-AAAF-5A5069C0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115024"/>
        <c:axId val="1417112144"/>
      </c:barChart>
      <c:catAx>
        <c:axId val="14171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112144"/>
        <c:crosses val="autoZero"/>
        <c:auto val="1"/>
        <c:lblAlgn val="ctr"/>
        <c:lblOffset val="100"/>
        <c:noMultiLvlLbl val="0"/>
      </c:catAx>
      <c:valAx>
        <c:axId val="1417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1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Wykresy!$B$49:$Q$49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Wykresy!$B$50:$Q$50</c:f>
              <c:numCache>
                <c:formatCode>General</c:formatCode>
                <c:ptCount val="16"/>
                <c:pt idx="0">
                  <c:v>123.53276117367865</c:v>
                </c:pt>
                <c:pt idx="1">
                  <c:v>124.18261615089257</c:v>
                </c:pt>
                <c:pt idx="2">
                  <c:v>124.01338114412616</c:v>
                </c:pt>
                <c:pt idx="3">
                  <c:v>124.01338114412616</c:v>
                </c:pt>
                <c:pt idx="4">
                  <c:v>109.60737218976476</c:v>
                </c:pt>
                <c:pt idx="5">
                  <c:v>110.08706769496834</c:v>
                </c:pt>
                <c:pt idx="6">
                  <c:v>109.52444229002147</c:v>
                </c:pt>
                <c:pt idx="7">
                  <c:v>109.48062245119704</c:v>
                </c:pt>
                <c:pt idx="8">
                  <c:v>104.78659674682824</c:v>
                </c:pt>
                <c:pt idx="9">
                  <c:v>104.73274310589582</c:v>
                </c:pt>
                <c:pt idx="10">
                  <c:v>104.71913914102599</c:v>
                </c:pt>
                <c:pt idx="11">
                  <c:v>104.78659674682824</c:v>
                </c:pt>
                <c:pt idx="12">
                  <c:v>104.42938401395544</c:v>
                </c:pt>
                <c:pt idx="13">
                  <c:v>104.42938401395544</c:v>
                </c:pt>
                <c:pt idx="14">
                  <c:v>104.42938401395544</c:v>
                </c:pt>
                <c:pt idx="15">
                  <c:v>104.42938401395544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68A-A58F-A7B0CBEE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808368"/>
        <c:axId val="1411807408"/>
      </c:barChart>
      <c:catAx>
        <c:axId val="14118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1807408"/>
        <c:crosses val="autoZero"/>
        <c:auto val="1"/>
        <c:lblAlgn val="ctr"/>
        <c:lblOffset val="100"/>
        <c:noMultiLvlLbl val="0"/>
      </c:catAx>
      <c:valAx>
        <c:axId val="14118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18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[1]Wykresy!$A$52:$D$52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[1]Wykresy!$A$53:$D$53</c:f>
              <c:numCache>
                <c:formatCode>General</c:formatCode>
                <c:ptCount val="4"/>
                <c:pt idx="0">
                  <c:v>104.42938401395544</c:v>
                </c:pt>
                <c:pt idx="1">
                  <c:v>109.23499950790536</c:v>
                </c:pt>
                <c:pt idx="2">
                  <c:v>112.62562271114507</c:v>
                </c:pt>
                <c:pt idx="3">
                  <c:v>115.91993258088792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0-443D-9517-74ABBC08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128928"/>
        <c:axId val="753126048"/>
      </c:barChart>
      <c:catAx>
        <c:axId val="7531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126048"/>
        <c:crosses val="autoZero"/>
        <c:auto val="1"/>
        <c:lblAlgn val="ctr"/>
        <c:lblOffset val="100"/>
        <c:noMultiLvlLbl val="0"/>
      </c:catAx>
      <c:valAx>
        <c:axId val="7531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1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[1]Wykresy!$J$53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[1]Wykresy!$K$53:$N$53</c:f>
              <c:numCache>
                <c:formatCode>General</c:formatCode>
                <c:ptCount val="4"/>
                <c:pt idx="0">
                  <c:v>18.068235404491425</c:v>
                </c:pt>
                <c:pt idx="1">
                  <c:v>18.631717622280121</c:v>
                </c:pt>
                <c:pt idx="2">
                  <c:v>18.289918100833894</c:v>
                </c:pt>
                <c:pt idx="3">
                  <c:v>18.162598299980164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556-80A6-E0D93AAFCA1C}"/>
            </c:ext>
          </c:extLst>
        </c:ser>
        <c:ser>
          <c:idx val="1"/>
          <c:order val="1"/>
          <c:tx>
            <c:strRef>
              <c:f>[1]Wykresy!$J$54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[1]Wykresy!$K$54:$N$54</c:f>
              <c:numCache>
                <c:formatCode>General</c:formatCode>
                <c:ptCount val="4"/>
                <c:pt idx="0">
                  <c:v>30.854026527404784</c:v>
                </c:pt>
                <c:pt idx="1">
                  <c:v>31.483089017868043</c:v>
                </c:pt>
                <c:pt idx="2">
                  <c:v>31.376974987983704</c:v>
                </c:pt>
                <c:pt idx="3">
                  <c:v>32.288892292976378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556-80A6-E0D93AAFCA1C}"/>
            </c:ext>
          </c:extLst>
        </c:ser>
        <c:ser>
          <c:idx val="2"/>
          <c:order val="2"/>
          <c:tx>
            <c:strRef>
              <c:f>[1]Wykresy!$J$55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[1]Wykresy!$K$55:$N$55</c:f>
              <c:numCache>
                <c:formatCode>General</c:formatCode>
                <c:ptCount val="4"/>
                <c:pt idx="0">
                  <c:v>2.8604895448684693</c:v>
                </c:pt>
                <c:pt idx="1">
                  <c:v>2361.8894966483117</c:v>
                </c:pt>
                <c:pt idx="2">
                  <c:v>4415.6452091932297</c:v>
                </c:pt>
                <c:pt idx="3">
                  <c:v>8574.1195997118957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0-4556-80A6-E0D93AAFCA1C}"/>
            </c:ext>
          </c:extLst>
        </c:ser>
        <c:ser>
          <c:idx val="3"/>
          <c:order val="3"/>
          <c:tx>
            <c:strRef>
              <c:f>[1]Wykresy!$J$56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[1]Wykresy!$K$56:$N$56</c:f>
              <c:numCache>
                <c:formatCode>General</c:formatCode>
                <c:ptCount val="4"/>
                <c:pt idx="0">
                  <c:v>0.64536622762680051</c:v>
                </c:pt>
                <c:pt idx="1">
                  <c:v>0.6468104243278503</c:v>
                </c:pt>
                <c:pt idx="2">
                  <c:v>0.60927153825759883</c:v>
                </c:pt>
                <c:pt idx="3">
                  <c:v>0.5982623338699341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0-4556-80A6-E0D93AAF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327648"/>
        <c:axId val="938327168"/>
      </c:barChart>
      <c:catAx>
        <c:axId val="9383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327168"/>
        <c:crosses val="autoZero"/>
        <c:auto val="1"/>
        <c:lblAlgn val="ctr"/>
        <c:lblOffset val="100"/>
        <c:noMultiLvlLbl val="0"/>
      </c:catAx>
      <c:valAx>
        <c:axId val="938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3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31</xdr:row>
      <xdr:rowOff>138112</xdr:rowOff>
    </xdr:from>
    <xdr:to>
      <xdr:col>11</xdr:col>
      <xdr:colOff>495300</xdr:colOff>
      <xdr:row>46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0AD3C6-5ABD-4CF6-AEEB-D2E18C504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52</xdr:row>
      <xdr:rowOff>23812</xdr:rowOff>
    </xdr:from>
    <xdr:to>
      <xdr:col>12</xdr:col>
      <xdr:colOff>19050</xdr:colOff>
      <xdr:row>66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19D23C-6AE3-42EB-BAAA-451D56642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14287</xdr:rowOff>
    </xdr:from>
    <xdr:to>
      <xdr:col>7</xdr:col>
      <xdr:colOff>304800</xdr:colOff>
      <xdr:row>22</xdr:row>
      <xdr:rowOff>90487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51976C4-91DD-4AC8-A467-746A89B2D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8</xdr:row>
      <xdr:rowOff>14287</xdr:rowOff>
    </xdr:from>
    <xdr:to>
      <xdr:col>16</xdr:col>
      <xdr:colOff>314325</xdr:colOff>
      <xdr:row>22</xdr:row>
      <xdr:rowOff>90487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9462BB5-F59D-4B34-BC57-F4C6CD67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VRP\plots_and_data\Testy_MCTS.xlsx" TargetMode="External"/><Relationship Id="rId1" Type="http://schemas.openxmlformats.org/officeDocument/2006/relationships/externalLinkPath" Target="Testy_M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ykresy"/>
      <sheetName val="testy_13"/>
      <sheetName val="testy_25"/>
      <sheetName val="testy_49"/>
      <sheetName val="data_MCTS_49_16"/>
      <sheetName val="data_MCTS_49_8"/>
      <sheetName val="data_MCTS_49_4"/>
      <sheetName val="data_MCTS_49_1"/>
      <sheetName val="data_MCTS_25_16"/>
      <sheetName val="data_MCTS_25_8"/>
      <sheetName val="data_MCTS_25_4"/>
      <sheetName val="data_MCTS_25_1"/>
      <sheetName val="data_MCTS_13_16"/>
      <sheetName val="data_MCTS_13_8"/>
      <sheetName val="data_MCTS_13_4"/>
      <sheetName val="data_MCTS_13_1"/>
    </sheetNames>
    <sheetDataSet>
      <sheetData sheetId="0">
        <row r="1">
          <cell r="A1" t="str">
            <v>13_1</v>
          </cell>
        </row>
        <row r="52">
          <cell r="A52" t="str">
            <v>49_1</v>
          </cell>
          <cell r="B52" t="str">
            <v>49_4</v>
          </cell>
          <cell r="C52" t="str">
            <v>49_8</v>
          </cell>
          <cell r="D52" t="str">
            <v>49_16</v>
          </cell>
          <cell r="K52" t="str">
            <v>49_1</v>
          </cell>
          <cell r="L52" t="str">
            <v>49_4</v>
          </cell>
          <cell r="M52" t="str">
            <v>49_8</v>
          </cell>
          <cell r="N52" t="str">
            <v>49_16</v>
          </cell>
        </row>
        <row r="53">
          <cell r="A53">
            <v>104.42938401395544</v>
          </cell>
          <cell r="B53">
            <v>109.23499950790536</v>
          </cell>
          <cell r="C53">
            <v>112.62562271114507</v>
          </cell>
          <cell r="D53">
            <v>115.91993258088792</v>
          </cell>
          <cell r="J53" t="str">
            <v>sel_time</v>
          </cell>
          <cell r="K53">
            <v>18.068235404491425</v>
          </cell>
          <cell r="L53">
            <v>18.631717622280121</v>
          </cell>
          <cell r="M53">
            <v>18.289918100833894</v>
          </cell>
          <cell r="N53">
            <v>18.162598299980164</v>
          </cell>
        </row>
        <row r="54">
          <cell r="J54" t="str">
            <v>exp_time</v>
          </cell>
          <cell r="K54">
            <v>30.854026527404784</v>
          </cell>
          <cell r="L54">
            <v>31.483089017868043</v>
          </cell>
          <cell r="M54">
            <v>31.376974987983704</v>
          </cell>
          <cell r="N54">
            <v>32.288892292976378</v>
          </cell>
        </row>
        <row r="55">
          <cell r="J55" t="str">
            <v>sim_time</v>
          </cell>
          <cell r="K55">
            <v>2.8604895448684693</v>
          </cell>
          <cell r="L55">
            <v>2361.8894966483117</v>
          </cell>
          <cell r="M55">
            <v>4415.6452091932297</v>
          </cell>
          <cell r="N55">
            <v>8574.1195997118957</v>
          </cell>
        </row>
        <row r="56">
          <cell r="J56" t="str">
            <v>backp_time</v>
          </cell>
          <cell r="K56">
            <v>0.64536622762680051</v>
          </cell>
          <cell r="L56">
            <v>0.6468104243278503</v>
          </cell>
          <cell r="M56">
            <v>0.60927153825759883</v>
          </cell>
          <cell r="N56">
            <v>0.5982623338699341</v>
          </cell>
        </row>
      </sheetData>
      <sheetData sheetId="1">
        <row r="5">
          <cell r="B5">
            <v>0.46957050561904906</v>
          </cell>
        </row>
      </sheetData>
      <sheetData sheetId="2">
        <row r="4">
          <cell r="B4">
            <v>104.50905234009353</v>
          </cell>
        </row>
      </sheetData>
      <sheetData sheetId="3">
        <row r="4">
          <cell r="B4">
            <v>104.42938401395544</v>
          </cell>
          <cell r="D4">
            <v>109.23499950790536</v>
          </cell>
          <cell r="F4">
            <v>112.62562271114507</v>
          </cell>
          <cell r="H4">
            <v>115.91993258088792</v>
          </cell>
        </row>
      </sheetData>
      <sheetData sheetId="4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18.158950328826901</v>
          </cell>
          <cell r="I2">
            <v>34.458968877792358</v>
          </cell>
          <cell r="J2">
            <v>8586.1880371570587</v>
          </cell>
          <cell r="K2">
            <v>0.61205577850341797</v>
          </cell>
        </row>
        <row r="3">
          <cell r="H3">
            <v>18.13997054100037</v>
          </cell>
          <cell r="I3">
            <v>33.186049461364753</v>
          </cell>
          <cell r="J3">
            <v>8967.9779696464539</v>
          </cell>
          <cell r="K3">
            <v>0.56600856781005859</v>
          </cell>
        </row>
        <row r="4">
          <cell r="H4">
            <v>18.244049310684201</v>
          </cell>
          <cell r="I4">
            <v>34.215065479278557</v>
          </cell>
          <cell r="J4">
            <v>8422.9431738853455</v>
          </cell>
          <cell r="K4">
            <v>0.60972285270690918</v>
          </cell>
        </row>
        <row r="5">
          <cell r="H5">
            <v>18.118986845016479</v>
          </cell>
          <cell r="I5">
            <v>32.772038698196411</v>
          </cell>
          <cell r="J5">
            <v>9226.034937620163</v>
          </cell>
          <cell r="K5">
            <v>0.55703449249267578</v>
          </cell>
        </row>
        <row r="6">
          <cell r="H6">
            <v>18.172812223434448</v>
          </cell>
          <cell r="I6">
            <v>31.92005276679993</v>
          </cell>
          <cell r="J6">
            <v>9233.849930524826</v>
          </cell>
          <cell r="K6">
            <v>0.57720613479614258</v>
          </cell>
        </row>
        <row r="7">
          <cell r="H7">
            <v>18.164002180099491</v>
          </cell>
          <cell r="I7">
            <v>36.569015502929688</v>
          </cell>
          <cell r="J7">
            <v>9005.0609810352325</v>
          </cell>
          <cell r="K7">
            <v>0.55200028419494629</v>
          </cell>
        </row>
        <row r="8">
          <cell r="H8">
            <v>18.23602986335754</v>
          </cell>
          <cell r="I8">
            <v>31.494035959243771</v>
          </cell>
          <cell r="J8">
            <v>8073.9399409294128</v>
          </cell>
          <cell r="K8">
            <v>0.60999178886413574</v>
          </cell>
        </row>
        <row r="9">
          <cell r="H9">
            <v>18.17890024185181</v>
          </cell>
          <cell r="I9">
            <v>31.952016830444339</v>
          </cell>
          <cell r="J9">
            <v>8415.226060628891</v>
          </cell>
          <cell r="K9">
            <v>0.64002418518066406</v>
          </cell>
        </row>
        <row r="10">
          <cell r="H10">
            <v>18.000009536743161</v>
          </cell>
          <cell r="I10">
            <v>29.431967735290531</v>
          </cell>
          <cell r="J10">
            <v>7795.8130300045013</v>
          </cell>
          <cell r="K10">
            <v>0.6190028190612793</v>
          </cell>
        </row>
        <row r="11">
          <cell r="H11">
            <v>18.134128332138062</v>
          </cell>
          <cell r="I11">
            <v>29.370003461837769</v>
          </cell>
          <cell r="J11">
            <v>7985.7328526973724</v>
          </cell>
          <cell r="K11">
            <v>0.62801527976989746</v>
          </cell>
        </row>
        <row r="12">
          <cell r="H12">
            <v>18.239013195037838</v>
          </cell>
          <cell r="I12">
            <v>32.466010093688958</v>
          </cell>
          <cell r="J12">
            <v>8878.9880037307739</v>
          </cell>
          <cell r="K12">
            <v>0.58698415756225586</v>
          </cell>
        </row>
        <row r="13">
          <cell r="H13">
            <v>18.163938999176029</v>
          </cell>
          <cell r="I13">
            <v>33.613111972808838</v>
          </cell>
          <cell r="J13">
            <v>9169.2069404125214</v>
          </cell>
          <cell r="K13">
            <v>0.53500795364379883</v>
          </cell>
        </row>
        <row r="14">
          <cell r="H14">
            <v>18.175835609436039</v>
          </cell>
          <cell r="I14">
            <v>35.665028095245361</v>
          </cell>
          <cell r="J14">
            <v>9498.393030166626</v>
          </cell>
          <cell r="K14">
            <v>0.5191190242767334</v>
          </cell>
        </row>
        <row r="15">
          <cell r="H15">
            <v>18.155920743942261</v>
          </cell>
          <cell r="I15">
            <v>30.697127819061279</v>
          </cell>
          <cell r="J15">
            <v>8315.8169541358948</v>
          </cell>
          <cell r="K15">
            <v>0.65799617767333984</v>
          </cell>
        </row>
        <row r="16">
          <cell r="H16">
            <v>18.12596487998962</v>
          </cell>
          <cell r="I16">
            <v>31.310122013092041</v>
          </cell>
          <cell r="J16">
            <v>8232.0839004516602</v>
          </cell>
          <cell r="K16">
            <v>0.60502314567565918</v>
          </cell>
        </row>
        <row r="17">
          <cell r="H17">
            <v>18.279007911682129</v>
          </cell>
          <cell r="I17">
            <v>30.620998382568359</v>
          </cell>
          <cell r="J17">
            <v>8507.2049925327301</v>
          </cell>
          <cell r="K17">
            <v>0.59001517295837402</v>
          </cell>
        </row>
        <row r="18">
          <cell r="H18">
            <v>18.157881736755371</v>
          </cell>
          <cell r="I18">
            <v>34.879053592681878</v>
          </cell>
          <cell r="J18">
            <v>8886.3510529994965</v>
          </cell>
          <cell r="K18">
            <v>0.61801266670227051</v>
          </cell>
        </row>
        <row r="19">
          <cell r="H19">
            <v>18.238953828811649</v>
          </cell>
          <cell r="I19">
            <v>32.65313196182251</v>
          </cell>
          <cell r="J19">
            <v>8512.05091547966</v>
          </cell>
          <cell r="K19">
            <v>0.60599684715270996</v>
          </cell>
        </row>
        <row r="20">
          <cell r="H20">
            <v>17.979654788970951</v>
          </cell>
          <cell r="I20">
            <v>28.110995292663571</v>
          </cell>
          <cell r="J20">
            <v>7704.6303486824036</v>
          </cell>
          <cell r="K20">
            <v>0.66998863220214844</v>
          </cell>
        </row>
        <row r="21">
          <cell r="H21">
            <v>18.187954902648929</v>
          </cell>
          <cell r="I21">
            <v>30.393051862716671</v>
          </cell>
          <cell r="J21">
            <v>8064.8989415168762</v>
          </cell>
          <cell r="K21">
            <v>0.60604071617126465</v>
          </cell>
        </row>
      </sheetData>
      <sheetData sheetId="5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18.357608079910278</v>
          </cell>
          <cell r="I2">
            <v>33.935026884078979</v>
          </cell>
          <cell r="J2">
            <v>4471.1453831195831</v>
          </cell>
          <cell r="K2">
            <v>0.57610154151916504</v>
          </cell>
        </row>
        <row r="3">
          <cell r="H3">
            <v>18.612112522125241</v>
          </cell>
          <cell r="I3">
            <v>34.027360677719123</v>
          </cell>
          <cell r="J3">
            <v>4763.9144041538239</v>
          </cell>
          <cell r="K3">
            <v>0.60906314849853516</v>
          </cell>
        </row>
        <row r="4">
          <cell r="H4">
            <v>18.823634386062619</v>
          </cell>
          <cell r="I4">
            <v>34.912082433700562</v>
          </cell>
          <cell r="J4">
            <v>4483.7813930511466</v>
          </cell>
          <cell r="K4">
            <v>0.5913550853729248</v>
          </cell>
        </row>
        <row r="5">
          <cell r="H5">
            <v>18.317723989486691</v>
          </cell>
          <cell r="I5">
            <v>30.464980602264401</v>
          </cell>
          <cell r="J5">
            <v>4404.6121985912323</v>
          </cell>
          <cell r="K5">
            <v>0.61405062675476074</v>
          </cell>
        </row>
        <row r="6">
          <cell r="H6">
            <v>18.34476900100708</v>
          </cell>
          <cell r="I6">
            <v>30.716998100280762</v>
          </cell>
          <cell r="J6">
            <v>5089.6131815910339</v>
          </cell>
          <cell r="K6">
            <v>0.57905435562133789</v>
          </cell>
        </row>
        <row r="7">
          <cell r="H7">
            <v>18.238686084747311</v>
          </cell>
          <cell r="I7">
            <v>29.696984529495239</v>
          </cell>
          <cell r="J7">
            <v>4006.739297151566</v>
          </cell>
          <cell r="K7">
            <v>0.65003347396850586</v>
          </cell>
        </row>
        <row r="8">
          <cell r="H8">
            <v>18.149679183959961</v>
          </cell>
          <cell r="I8">
            <v>27.314990282058719</v>
          </cell>
          <cell r="J8">
            <v>3794.2272207736969</v>
          </cell>
          <cell r="K8">
            <v>0.68010807037353516</v>
          </cell>
        </row>
        <row r="9">
          <cell r="H9">
            <v>18.239689111709591</v>
          </cell>
          <cell r="I9">
            <v>35.402027368545532</v>
          </cell>
          <cell r="J9">
            <v>4820.0222542285919</v>
          </cell>
          <cell r="K9">
            <v>0.57502961158752441</v>
          </cell>
        </row>
        <row r="10">
          <cell r="H10">
            <v>18.173608303070068</v>
          </cell>
          <cell r="I10">
            <v>31.135000467300419</v>
          </cell>
          <cell r="J10">
            <v>4268.7513210773468</v>
          </cell>
          <cell r="K10">
            <v>0.62506866455078125</v>
          </cell>
        </row>
        <row r="11">
          <cell r="H11">
            <v>18.204685211181641</v>
          </cell>
          <cell r="I11">
            <v>29.98302340507507</v>
          </cell>
          <cell r="J11">
            <v>4479.7042322158813</v>
          </cell>
          <cell r="K11">
            <v>0.6140594482421875</v>
          </cell>
        </row>
        <row r="12">
          <cell r="H12">
            <v>18.1936469078064</v>
          </cell>
          <cell r="I12">
            <v>26.421000719070431</v>
          </cell>
          <cell r="J12">
            <v>4291.3222718238831</v>
          </cell>
          <cell r="K12">
            <v>0.64508271217346191</v>
          </cell>
        </row>
        <row r="13">
          <cell r="H13">
            <v>18.27667331695557</v>
          </cell>
          <cell r="I13">
            <v>31.704014301300049</v>
          </cell>
          <cell r="J13">
            <v>4666.0432512760162</v>
          </cell>
          <cell r="K13">
            <v>0.58606052398681641</v>
          </cell>
        </row>
        <row r="14">
          <cell r="H14">
            <v>18.25677132606506</v>
          </cell>
          <cell r="I14">
            <v>33.8180091381073</v>
          </cell>
          <cell r="J14">
            <v>4591.4822108745566</v>
          </cell>
          <cell r="K14">
            <v>0.5720069408416748</v>
          </cell>
        </row>
        <row r="15">
          <cell r="H15">
            <v>18.271786689758301</v>
          </cell>
          <cell r="I15">
            <v>32.428985834121697</v>
          </cell>
          <cell r="J15">
            <v>4350.3541812896729</v>
          </cell>
          <cell r="K15">
            <v>0.58904576301574707</v>
          </cell>
        </row>
        <row r="16">
          <cell r="H16">
            <v>18.193687915801998</v>
          </cell>
          <cell r="I16">
            <v>28.277015447616581</v>
          </cell>
          <cell r="J16">
            <v>4375.264253616333</v>
          </cell>
          <cell r="K16">
            <v>0.64304351806640625</v>
          </cell>
        </row>
        <row r="17">
          <cell r="H17">
            <v>18.19275784492493</v>
          </cell>
          <cell r="I17">
            <v>31.704011917114261</v>
          </cell>
          <cell r="J17">
            <v>4635.1431798934937</v>
          </cell>
          <cell r="K17">
            <v>0.61106038093566895</v>
          </cell>
        </row>
        <row r="18">
          <cell r="H18">
            <v>18.239684820175171</v>
          </cell>
          <cell r="I18">
            <v>30.068997383117679</v>
          </cell>
          <cell r="J18">
            <v>4229.6322631835938</v>
          </cell>
          <cell r="K18">
            <v>0.61604166030883789</v>
          </cell>
        </row>
        <row r="19">
          <cell r="H19">
            <v>18.213652610778809</v>
          </cell>
          <cell r="I19">
            <v>32.417001485824578</v>
          </cell>
          <cell r="J19">
            <v>4099.5562651157379</v>
          </cell>
          <cell r="K19">
            <v>0.58808135986328125</v>
          </cell>
        </row>
        <row r="20">
          <cell r="H20">
            <v>18.1967658996582</v>
          </cell>
          <cell r="I20">
            <v>32.626994848251343</v>
          </cell>
          <cell r="J20">
            <v>4369.2881934642792</v>
          </cell>
          <cell r="K20">
            <v>0.58504557609558105</v>
          </cell>
        </row>
        <row r="21">
          <cell r="H21">
            <v>18.30073881149292</v>
          </cell>
          <cell r="I21">
            <v>30.484993934631351</v>
          </cell>
          <cell r="J21">
            <v>4122.3072273731232</v>
          </cell>
          <cell r="K21">
            <v>0.63603830337524414</v>
          </cell>
        </row>
      </sheetData>
      <sheetData sheetId="6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18.05577445030212</v>
          </cell>
          <cell r="I2">
            <v>30.873131513595581</v>
          </cell>
          <cell r="J2">
            <v>2168.0640683174129</v>
          </cell>
          <cell r="K2">
            <v>0.66802382469177246</v>
          </cell>
        </row>
        <row r="3">
          <cell r="H3">
            <v>18.152959108352661</v>
          </cell>
          <cell r="I3">
            <v>32.708025693893433</v>
          </cell>
          <cell r="J3">
            <v>2341.1970088481899</v>
          </cell>
          <cell r="K3">
            <v>0.60600471496582031</v>
          </cell>
        </row>
        <row r="4">
          <cell r="H4">
            <v>17.944911956787109</v>
          </cell>
          <cell r="I4">
            <v>29.469043254852291</v>
          </cell>
          <cell r="J4">
            <v>2164.9080076217651</v>
          </cell>
          <cell r="K4">
            <v>0.65803742408752441</v>
          </cell>
        </row>
        <row r="5">
          <cell r="H5">
            <v>18.237946510314941</v>
          </cell>
          <cell r="I5">
            <v>30.56406140327454</v>
          </cell>
          <cell r="J5">
            <v>2357.6579899787898</v>
          </cell>
          <cell r="K5">
            <v>0.58900165557861328</v>
          </cell>
        </row>
        <row r="6">
          <cell r="H6">
            <v>18.088977098464969</v>
          </cell>
          <cell r="I6">
            <v>28.794991970062259</v>
          </cell>
          <cell r="J6">
            <v>2703.753024578094</v>
          </cell>
          <cell r="K6">
            <v>0.5870053768157959</v>
          </cell>
        </row>
        <row r="7">
          <cell r="H7">
            <v>18.155920267105099</v>
          </cell>
          <cell r="I7">
            <v>34.939090251922607</v>
          </cell>
          <cell r="J7">
            <v>2466.3279850482941</v>
          </cell>
          <cell r="K7">
            <v>0.57500338554382324</v>
          </cell>
        </row>
        <row r="8">
          <cell r="H8">
            <v>17.88798546791077</v>
          </cell>
          <cell r="I8">
            <v>26.218061923980709</v>
          </cell>
          <cell r="J8">
            <v>2039.837957620621</v>
          </cell>
          <cell r="K8">
            <v>0.70199489593505859</v>
          </cell>
        </row>
        <row r="9">
          <cell r="H9">
            <v>17.91781830787659</v>
          </cell>
          <cell r="I9">
            <v>28.248421430587769</v>
          </cell>
          <cell r="J9">
            <v>2121.4055769443512</v>
          </cell>
          <cell r="K9">
            <v>0.68218278884887695</v>
          </cell>
        </row>
        <row r="10">
          <cell r="H10">
            <v>18.123395204544071</v>
          </cell>
          <cell r="I10">
            <v>34.767597675323493</v>
          </cell>
          <cell r="J10">
            <v>2409.499014377594</v>
          </cell>
          <cell r="K10">
            <v>0.57499074935913086</v>
          </cell>
        </row>
        <row r="11">
          <cell r="H11">
            <v>18.22293329238892</v>
          </cell>
          <cell r="I11">
            <v>30.498071432113651</v>
          </cell>
          <cell r="J11">
            <v>2349.503989219666</v>
          </cell>
          <cell r="K11">
            <v>0.64600467681884766</v>
          </cell>
        </row>
        <row r="12">
          <cell r="H12">
            <v>18.177976131439209</v>
          </cell>
          <cell r="I12">
            <v>29.566038608551029</v>
          </cell>
          <cell r="J12">
            <v>2165.5279855728149</v>
          </cell>
          <cell r="K12">
            <v>0.63399791717529297</v>
          </cell>
        </row>
        <row r="13">
          <cell r="H13">
            <v>18.085948467254639</v>
          </cell>
          <cell r="I13">
            <v>28.155065298080441</v>
          </cell>
          <cell r="J13">
            <v>2254.857973337173</v>
          </cell>
          <cell r="K13">
            <v>0.60301065444946289</v>
          </cell>
        </row>
        <row r="14">
          <cell r="H14">
            <v>18.14558029174805</v>
          </cell>
          <cell r="I14">
            <v>33.466035127639771</v>
          </cell>
          <cell r="J14">
            <v>2253.1334128379822</v>
          </cell>
          <cell r="K14">
            <v>0.59297084808349609</v>
          </cell>
        </row>
        <row r="15">
          <cell r="H15">
            <v>18.115218639373779</v>
          </cell>
          <cell r="I15">
            <v>27.539607048034672</v>
          </cell>
          <cell r="J15">
            <v>2197.5614202022548</v>
          </cell>
          <cell r="K15">
            <v>0.71223902702331543</v>
          </cell>
        </row>
        <row r="16">
          <cell r="H16">
            <v>18.391790390014648</v>
          </cell>
          <cell r="I16">
            <v>29.78713583946228</v>
          </cell>
          <cell r="J16">
            <v>2377.0733456611629</v>
          </cell>
          <cell r="K16">
            <v>0.67206478118896484</v>
          </cell>
        </row>
        <row r="17">
          <cell r="H17">
            <v>20.1418137550354</v>
          </cell>
          <cell r="I17">
            <v>35.692864179611213</v>
          </cell>
          <cell r="J17">
            <v>2516.6335880756378</v>
          </cell>
          <cell r="K17">
            <v>0.66494941711425781</v>
          </cell>
        </row>
        <row r="18">
          <cell r="H18">
            <v>19.602925777435299</v>
          </cell>
          <cell r="I18">
            <v>29.619179964065552</v>
          </cell>
          <cell r="J18">
            <v>2441.843481779099</v>
          </cell>
          <cell r="K18">
            <v>0.67514538764953613</v>
          </cell>
        </row>
        <row r="19">
          <cell r="H19">
            <v>21.353453874588009</v>
          </cell>
          <cell r="I19">
            <v>39.13150429725647</v>
          </cell>
          <cell r="J19">
            <v>2638.371018409729</v>
          </cell>
          <cell r="K19">
            <v>0.74793839454650879</v>
          </cell>
        </row>
        <row r="20">
          <cell r="H20">
            <v>20.83083534240723</v>
          </cell>
          <cell r="I20">
            <v>36.071861028671258</v>
          </cell>
          <cell r="J20">
            <v>2660.6621115207672</v>
          </cell>
          <cell r="K20">
            <v>0.70366048812866211</v>
          </cell>
        </row>
        <row r="21">
          <cell r="H21">
            <v>19.000188112258911</v>
          </cell>
          <cell r="I21">
            <v>33.551992416381843</v>
          </cell>
          <cell r="J21">
            <v>2609.970973014832</v>
          </cell>
          <cell r="K21">
            <v>0.64198207855224609</v>
          </cell>
        </row>
      </sheetData>
      <sheetData sheetId="7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18.464811563491821</v>
          </cell>
          <cell r="I2">
            <v>35.658745288848877</v>
          </cell>
          <cell r="J2">
            <v>2.9321315288543701</v>
          </cell>
          <cell r="K2">
            <v>0.60999369621276855</v>
          </cell>
        </row>
        <row r="3">
          <cell r="H3">
            <v>18.438915729522709</v>
          </cell>
          <cell r="I3">
            <v>36.699941635131843</v>
          </cell>
          <cell r="J3">
            <v>2.862312793731689</v>
          </cell>
          <cell r="K3">
            <v>0.63211297988891602</v>
          </cell>
        </row>
        <row r="4">
          <cell r="H4">
            <v>18.42870831489563</v>
          </cell>
          <cell r="I4">
            <v>33.135760545730591</v>
          </cell>
          <cell r="J4">
            <v>2.8639488220214839</v>
          </cell>
          <cell r="K4">
            <v>0.67974662780761719</v>
          </cell>
        </row>
        <row r="5">
          <cell r="H5">
            <v>18.246799468994141</v>
          </cell>
          <cell r="I5">
            <v>29.488235950469971</v>
          </cell>
          <cell r="J5">
            <v>3.2201309204101558</v>
          </cell>
          <cell r="K5">
            <v>0.65700268745422363</v>
          </cell>
        </row>
        <row r="6">
          <cell r="H6">
            <v>18.51017332077026</v>
          </cell>
          <cell r="I6">
            <v>34.29857611656189</v>
          </cell>
          <cell r="J6">
            <v>2.9650571346282959</v>
          </cell>
          <cell r="K6">
            <v>0.61497163772583008</v>
          </cell>
        </row>
        <row r="7">
          <cell r="H7">
            <v>18.834854364395142</v>
          </cell>
          <cell r="I7">
            <v>28.40590596199036</v>
          </cell>
          <cell r="J7">
            <v>2.873059749603271</v>
          </cell>
          <cell r="K7">
            <v>0.7629849910736084</v>
          </cell>
        </row>
        <row r="8">
          <cell r="H8">
            <v>18.629837989807129</v>
          </cell>
          <cell r="I8">
            <v>29.240271091461182</v>
          </cell>
          <cell r="J8">
            <v>2.8723499774932861</v>
          </cell>
          <cell r="K8">
            <v>0.73558759689331055</v>
          </cell>
        </row>
        <row r="9">
          <cell r="H9">
            <v>18.917976140975949</v>
          </cell>
          <cell r="I9">
            <v>34.632336378097527</v>
          </cell>
          <cell r="J9">
            <v>2.98460841178894</v>
          </cell>
          <cell r="K9">
            <v>0.6711423397064209</v>
          </cell>
        </row>
        <row r="10">
          <cell r="H10">
            <v>18.777022123336788</v>
          </cell>
          <cell r="I10">
            <v>33.647495985031128</v>
          </cell>
          <cell r="J10">
            <v>2.9113783836364751</v>
          </cell>
          <cell r="K10">
            <v>0.6652073860168457</v>
          </cell>
        </row>
        <row r="11">
          <cell r="H11">
            <v>18.85647988319397</v>
          </cell>
          <cell r="I11">
            <v>29.74416089057922</v>
          </cell>
          <cell r="J11">
            <v>2.9464015960693359</v>
          </cell>
          <cell r="K11">
            <v>0.68701648712158203</v>
          </cell>
        </row>
        <row r="12">
          <cell r="H12">
            <v>18.701522827148441</v>
          </cell>
          <cell r="I12">
            <v>30.812073945999149</v>
          </cell>
          <cell r="J12">
            <v>2.882407665252686</v>
          </cell>
          <cell r="K12">
            <v>0.71705222129821777</v>
          </cell>
        </row>
        <row r="13">
          <cell r="H13">
            <v>18.922501564025879</v>
          </cell>
          <cell r="I13">
            <v>35.155129432678223</v>
          </cell>
          <cell r="J13">
            <v>2.8643815517425542</v>
          </cell>
          <cell r="K13">
            <v>0.70006513595581055</v>
          </cell>
        </row>
        <row r="14">
          <cell r="H14">
            <v>18.928019523620609</v>
          </cell>
          <cell r="I14">
            <v>35.606181859970093</v>
          </cell>
          <cell r="J14">
            <v>2.9924321174621582</v>
          </cell>
          <cell r="K14">
            <v>0.61701059341430664</v>
          </cell>
        </row>
        <row r="15">
          <cell r="H15">
            <v>18.950518846511841</v>
          </cell>
          <cell r="I15">
            <v>36.721522331237793</v>
          </cell>
          <cell r="J15">
            <v>3.022491455078125</v>
          </cell>
          <cell r="K15">
            <v>0.62705636024475098</v>
          </cell>
        </row>
        <row r="16">
          <cell r="H16">
            <v>18.73554706573486</v>
          </cell>
          <cell r="I16">
            <v>28.342218637466431</v>
          </cell>
          <cell r="J16">
            <v>2.9113316535949711</v>
          </cell>
          <cell r="K16">
            <v>0.69203066825866699</v>
          </cell>
        </row>
        <row r="17">
          <cell r="H17">
            <v>18.754114627838131</v>
          </cell>
          <cell r="I17">
            <v>31.809130191802979</v>
          </cell>
          <cell r="J17">
            <v>3.233493566513062</v>
          </cell>
          <cell r="K17">
            <v>0.70901894569396973</v>
          </cell>
        </row>
        <row r="18">
          <cell r="H18">
            <v>18.63870906829834</v>
          </cell>
          <cell r="I18">
            <v>28.45138955116272</v>
          </cell>
          <cell r="J18">
            <v>2.8239965438842769</v>
          </cell>
          <cell r="K18">
            <v>0.73305225372314453</v>
          </cell>
        </row>
        <row r="19">
          <cell r="H19">
            <v>19.086467742919918</v>
          </cell>
          <cell r="I19">
            <v>32.335588455200202</v>
          </cell>
          <cell r="J19">
            <v>2.9319097995758061</v>
          </cell>
          <cell r="K19">
            <v>0.68659830093383789</v>
          </cell>
        </row>
        <row r="20">
          <cell r="H20">
            <v>18.17736291885376</v>
          </cell>
          <cell r="I20">
            <v>32.088606595993042</v>
          </cell>
          <cell r="J20">
            <v>3.0730066299438481</v>
          </cell>
          <cell r="K20">
            <v>0.6500236988067627</v>
          </cell>
        </row>
        <row r="21">
          <cell r="H21">
            <v>18.039981365203861</v>
          </cell>
          <cell r="I21">
            <v>27.519048929214481</v>
          </cell>
          <cell r="J21">
            <v>2.712939977645874</v>
          </cell>
          <cell r="K21">
            <v>0.70102930068969727</v>
          </cell>
        </row>
        <row r="22">
          <cell r="H22">
            <v>18.234008550643921</v>
          </cell>
          <cell r="I22">
            <v>36.592016935348511</v>
          </cell>
          <cell r="J22">
            <v>2.8389892578125</v>
          </cell>
          <cell r="K22">
            <v>0.5769960880279541</v>
          </cell>
        </row>
        <row r="23">
          <cell r="H23">
            <v>18.15847563743591</v>
          </cell>
          <cell r="I23">
            <v>34.828176021575928</v>
          </cell>
          <cell r="J23">
            <v>2.8206946849822998</v>
          </cell>
          <cell r="K23">
            <v>0.56165409088134766</v>
          </cell>
        </row>
        <row r="24">
          <cell r="H24">
            <v>18.248994588851929</v>
          </cell>
          <cell r="I24">
            <v>30.951004981994629</v>
          </cell>
          <cell r="J24">
            <v>2.856978178024292</v>
          </cell>
          <cell r="K24">
            <v>0.62502217292785645</v>
          </cell>
        </row>
        <row r="25">
          <cell r="H25">
            <v>18.149960994720459</v>
          </cell>
          <cell r="I25">
            <v>30.767030954360958</v>
          </cell>
          <cell r="J25">
            <v>2.8550393581390381</v>
          </cell>
          <cell r="K25">
            <v>0.61296892166137695</v>
          </cell>
        </row>
        <row r="26">
          <cell r="H26">
            <v>17.689918279647831</v>
          </cell>
          <cell r="I26">
            <v>26.996865272521969</v>
          </cell>
          <cell r="J26">
            <v>2.799214124679565</v>
          </cell>
          <cell r="K26">
            <v>0.7030022144317627</v>
          </cell>
        </row>
        <row r="27">
          <cell r="H27">
            <v>18.066119909286499</v>
          </cell>
          <cell r="I27">
            <v>30.286052465438839</v>
          </cell>
          <cell r="J27">
            <v>2.977819681167603</v>
          </cell>
          <cell r="K27">
            <v>0.63500642776489258</v>
          </cell>
        </row>
        <row r="28">
          <cell r="H28">
            <v>17.9986891746521</v>
          </cell>
          <cell r="I28">
            <v>33.42099666595459</v>
          </cell>
          <cell r="J28">
            <v>2.8460149765014648</v>
          </cell>
          <cell r="K28">
            <v>0.59129858016967773</v>
          </cell>
        </row>
        <row r="29">
          <cell r="H29">
            <v>17.997978448867801</v>
          </cell>
          <cell r="I29">
            <v>31.12007474899292</v>
          </cell>
          <cell r="J29">
            <v>2.8419697284698491</v>
          </cell>
          <cell r="K29">
            <v>0.63396549224853516</v>
          </cell>
        </row>
        <row r="30">
          <cell r="H30">
            <v>17.709859609603878</v>
          </cell>
          <cell r="I30">
            <v>26.911055564880371</v>
          </cell>
          <cell r="J30">
            <v>2.842087984085083</v>
          </cell>
          <cell r="K30">
            <v>0.67899632453918457</v>
          </cell>
        </row>
        <row r="31">
          <cell r="H31">
            <v>18.017937660217289</v>
          </cell>
          <cell r="I31">
            <v>31.305034399032589</v>
          </cell>
          <cell r="J31">
            <v>3.1450192928314209</v>
          </cell>
          <cell r="K31">
            <v>0.63902068138122559</v>
          </cell>
        </row>
        <row r="32">
          <cell r="H32">
            <v>17.666983604431149</v>
          </cell>
          <cell r="I32">
            <v>25.13100790977478</v>
          </cell>
          <cell r="J32">
            <v>2.725009679794312</v>
          </cell>
          <cell r="K32">
            <v>0.67899799346923828</v>
          </cell>
        </row>
        <row r="33">
          <cell r="H33">
            <v>17.973361015319821</v>
          </cell>
          <cell r="I33">
            <v>28.899018526077271</v>
          </cell>
          <cell r="J33">
            <v>2.8409359455108638</v>
          </cell>
          <cell r="K33">
            <v>0.63968443870544434</v>
          </cell>
        </row>
        <row r="34">
          <cell r="H34">
            <v>17.974947690963749</v>
          </cell>
          <cell r="I34">
            <v>29.6197190284729</v>
          </cell>
          <cell r="J34">
            <v>2.7433803081512451</v>
          </cell>
          <cell r="K34">
            <v>0.66495299339294434</v>
          </cell>
        </row>
        <row r="35">
          <cell r="H35">
            <v>17.92297101020813</v>
          </cell>
          <cell r="I35">
            <v>29.89005279541016</v>
          </cell>
          <cell r="J35">
            <v>2.9849932193756099</v>
          </cell>
          <cell r="K35">
            <v>0.68698215484619141</v>
          </cell>
        </row>
        <row r="36">
          <cell r="H36">
            <v>17.876644849777222</v>
          </cell>
          <cell r="I36">
            <v>31.216046333312988</v>
          </cell>
          <cell r="J36">
            <v>2.7491881847381592</v>
          </cell>
          <cell r="K36">
            <v>0.61312079429626465</v>
          </cell>
        </row>
        <row r="37">
          <cell r="H37">
            <v>17.764993667602539</v>
          </cell>
          <cell r="I37">
            <v>28.805136203765869</v>
          </cell>
          <cell r="J37">
            <v>2.7122912406921391</v>
          </cell>
          <cell r="K37">
            <v>0.6705787181854248</v>
          </cell>
        </row>
        <row r="38">
          <cell r="H38">
            <v>18.124974966049191</v>
          </cell>
          <cell r="I38">
            <v>36.118169069290161</v>
          </cell>
          <cell r="J38">
            <v>2.883896112442017</v>
          </cell>
          <cell r="K38">
            <v>0.58197164535522461</v>
          </cell>
        </row>
        <row r="39">
          <cell r="H39">
            <v>18.138963460922241</v>
          </cell>
          <cell r="I39">
            <v>32.568041801452637</v>
          </cell>
          <cell r="J39">
            <v>3.199999094009399</v>
          </cell>
          <cell r="K39">
            <v>0.59399604797363281</v>
          </cell>
        </row>
        <row r="40">
          <cell r="H40">
            <v>17.918583154678341</v>
          </cell>
          <cell r="I40">
            <v>27.595044374465939</v>
          </cell>
          <cell r="J40">
            <v>2.949985265731812</v>
          </cell>
          <cell r="K40">
            <v>0.67638731002807617</v>
          </cell>
        </row>
        <row r="41">
          <cell r="H41">
            <v>18.004917621612549</v>
          </cell>
          <cell r="I41">
            <v>34.025083303451538</v>
          </cell>
          <cell r="J41">
            <v>2.8070039749145508</v>
          </cell>
          <cell r="K41">
            <v>0.59499430656433105</v>
          </cell>
        </row>
        <row r="42">
          <cell r="H42">
            <v>17.820956230163571</v>
          </cell>
          <cell r="I42">
            <v>27.3850564956665</v>
          </cell>
          <cell r="J42">
            <v>3.0350041389465332</v>
          </cell>
          <cell r="K42">
            <v>0.65598225593566895</v>
          </cell>
        </row>
        <row r="43">
          <cell r="H43">
            <v>17.962681770324711</v>
          </cell>
          <cell r="I43">
            <v>32.656030893325813</v>
          </cell>
          <cell r="J43">
            <v>2.7434318065643311</v>
          </cell>
          <cell r="K43">
            <v>0.63585543632507324</v>
          </cell>
        </row>
        <row r="44">
          <cell r="H44">
            <v>18.035959720611569</v>
          </cell>
          <cell r="I44">
            <v>32.261045694351203</v>
          </cell>
          <cell r="J44">
            <v>2.9700133800506592</v>
          </cell>
          <cell r="K44">
            <v>0.59898114204406738</v>
          </cell>
        </row>
        <row r="45">
          <cell r="H45">
            <v>17.592000484466549</v>
          </cell>
          <cell r="I45">
            <v>28.990790843963619</v>
          </cell>
          <cell r="J45">
            <v>2.725070714950562</v>
          </cell>
          <cell r="K45">
            <v>0.68413805961608887</v>
          </cell>
        </row>
        <row r="46">
          <cell r="H46">
            <v>17.910931587219238</v>
          </cell>
          <cell r="I46">
            <v>29.698062896728519</v>
          </cell>
          <cell r="J46">
            <v>2.7460167407989502</v>
          </cell>
          <cell r="K46">
            <v>0.63098907470703125</v>
          </cell>
        </row>
        <row r="47">
          <cell r="H47">
            <v>18.0365777015686</v>
          </cell>
          <cell r="I47">
            <v>30.44803881645203</v>
          </cell>
          <cell r="J47">
            <v>2.7730038166046138</v>
          </cell>
          <cell r="K47">
            <v>0.61737990379333496</v>
          </cell>
        </row>
        <row r="48">
          <cell r="H48">
            <v>18.039944171905521</v>
          </cell>
          <cell r="I48">
            <v>33.197049379348748</v>
          </cell>
          <cell r="J48">
            <v>2.7720191478729248</v>
          </cell>
          <cell r="K48">
            <v>0.65498709678649902</v>
          </cell>
        </row>
        <row r="49">
          <cell r="H49">
            <v>17.77195239067078</v>
          </cell>
          <cell r="I49">
            <v>26.15108323097229</v>
          </cell>
          <cell r="J49">
            <v>2.8099608421325679</v>
          </cell>
          <cell r="K49">
            <v>0.66500329971313477</v>
          </cell>
        </row>
        <row r="50">
          <cell r="H50">
            <v>17.98094654083252</v>
          </cell>
          <cell r="I50">
            <v>28.291007518768311</v>
          </cell>
          <cell r="J50">
            <v>2.8170485496521001</v>
          </cell>
          <cell r="K50">
            <v>0.6569972038269043</v>
          </cell>
        </row>
        <row r="51">
          <cell r="H51">
            <v>17.42495775222778</v>
          </cell>
          <cell r="I51">
            <v>25.271028280258179</v>
          </cell>
          <cell r="J51">
            <v>2.6530191898345952</v>
          </cell>
          <cell r="K51">
            <v>0.73899435997009277</v>
          </cell>
        </row>
        <row r="52">
          <cell r="H52">
            <v>17.904959678649899</v>
          </cell>
          <cell r="I52">
            <v>30.856021404266361</v>
          </cell>
          <cell r="J52">
            <v>2.7410283088684082</v>
          </cell>
          <cell r="K52">
            <v>0.64599037170410156</v>
          </cell>
        </row>
        <row r="53">
          <cell r="H53">
            <v>18.11196064949036</v>
          </cell>
          <cell r="I53">
            <v>33.807132959365838</v>
          </cell>
          <cell r="J53">
            <v>2.8568985462188721</v>
          </cell>
          <cell r="K53">
            <v>0.59900832176208496</v>
          </cell>
        </row>
        <row r="54">
          <cell r="H54">
            <v>17.831914186477661</v>
          </cell>
          <cell r="I54">
            <v>30.039021492004391</v>
          </cell>
          <cell r="J54">
            <v>2.9710619449615479</v>
          </cell>
          <cell r="K54">
            <v>0.64200234413146973</v>
          </cell>
        </row>
        <row r="55">
          <cell r="H55">
            <v>17.65796256065369</v>
          </cell>
          <cell r="I55">
            <v>25.74303674697876</v>
          </cell>
          <cell r="J55">
            <v>2.9280111789703369</v>
          </cell>
          <cell r="K55">
            <v>0.72098946571350098</v>
          </cell>
        </row>
        <row r="56">
          <cell r="H56">
            <v>18.017963171005249</v>
          </cell>
          <cell r="I56">
            <v>36.520039796829217</v>
          </cell>
          <cell r="J56">
            <v>3.1180040836334229</v>
          </cell>
          <cell r="K56">
            <v>0.54999232292175293</v>
          </cell>
        </row>
        <row r="57">
          <cell r="H57">
            <v>17.61965012550354</v>
          </cell>
          <cell r="I57">
            <v>24.314754247665409</v>
          </cell>
          <cell r="J57">
            <v>2.645696878433228</v>
          </cell>
          <cell r="K57">
            <v>0.72989869117736816</v>
          </cell>
        </row>
        <row r="58">
          <cell r="H58">
            <v>17.99491286277771</v>
          </cell>
          <cell r="I58">
            <v>31.991064310073849</v>
          </cell>
          <cell r="J58">
            <v>2.8940236568450932</v>
          </cell>
          <cell r="K58">
            <v>0.57399988174438477</v>
          </cell>
        </row>
        <row r="59">
          <cell r="H59">
            <v>17.91895222663879</v>
          </cell>
          <cell r="I59">
            <v>30.75804591178894</v>
          </cell>
          <cell r="J59">
            <v>2.812010526657104</v>
          </cell>
          <cell r="K59">
            <v>0.57299184799194336</v>
          </cell>
        </row>
        <row r="60">
          <cell r="H60">
            <v>17.984023332595829</v>
          </cell>
          <cell r="I60">
            <v>30.964015960693359</v>
          </cell>
          <cell r="J60">
            <v>2.8410289287567139</v>
          </cell>
          <cell r="K60">
            <v>0.62293028831481934</v>
          </cell>
        </row>
        <row r="61">
          <cell r="H61">
            <v>18.009950637817379</v>
          </cell>
          <cell r="I61">
            <v>36.378035545349121</v>
          </cell>
          <cell r="J61">
            <v>2.7470142841339111</v>
          </cell>
          <cell r="K61">
            <v>0.59299945831298828</v>
          </cell>
        </row>
        <row r="62">
          <cell r="H62">
            <v>17.963989019393921</v>
          </cell>
          <cell r="I62">
            <v>31.951987028121948</v>
          </cell>
          <cell r="J62">
            <v>2.769037246704102</v>
          </cell>
          <cell r="K62">
            <v>0.60898661613464355</v>
          </cell>
        </row>
        <row r="63">
          <cell r="H63">
            <v>17.94792556762695</v>
          </cell>
          <cell r="I63">
            <v>30.667047262191769</v>
          </cell>
          <cell r="J63">
            <v>2.7610206604003911</v>
          </cell>
          <cell r="K63">
            <v>0.68100810050964355</v>
          </cell>
        </row>
        <row r="64">
          <cell r="H64">
            <v>17.966949224472049</v>
          </cell>
          <cell r="I64">
            <v>30.04304480552673</v>
          </cell>
          <cell r="J64">
            <v>2.7140102386474609</v>
          </cell>
          <cell r="K64">
            <v>0.69399523735046387</v>
          </cell>
        </row>
        <row r="65">
          <cell r="H65">
            <v>18.17693018913269</v>
          </cell>
          <cell r="I65">
            <v>35.695063829421997</v>
          </cell>
          <cell r="J65">
            <v>2.8079895973205571</v>
          </cell>
          <cell r="K65">
            <v>0.60701632499694824</v>
          </cell>
        </row>
        <row r="66">
          <cell r="H66">
            <v>17.970923900604252</v>
          </cell>
          <cell r="I66">
            <v>30.87509107589722</v>
          </cell>
          <cell r="J66">
            <v>2.8830010890960689</v>
          </cell>
          <cell r="K66">
            <v>0.59198331832885742</v>
          </cell>
        </row>
        <row r="67">
          <cell r="H67">
            <v>17.732687711715698</v>
          </cell>
          <cell r="I67">
            <v>25.020305395126339</v>
          </cell>
          <cell r="J67">
            <v>2.955348014831543</v>
          </cell>
          <cell r="K67">
            <v>0.68365764617919922</v>
          </cell>
        </row>
        <row r="68">
          <cell r="H68">
            <v>18.0250084400177</v>
          </cell>
          <cell r="I68">
            <v>34.067008972167969</v>
          </cell>
          <cell r="J68">
            <v>2.81199049949646</v>
          </cell>
          <cell r="K68">
            <v>0.61199212074279785</v>
          </cell>
        </row>
        <row r="69">
          <cell r="H69">
            <v>18.119941473007199</v>
          </cell>
          <cell r="I69">
            <v>36.165066719055183</v>
          </cell>
          <cell r="J69">
            <v>2.8390097618103032</v>
          </cell>
          <cell r="K69">
            <v>0.56498146057128906</v>
          </cell>
        </row>
        <row r="70">
          <cell r="H70">
            <v>17.976941585540771</v>
          </cell>
          <cell r="I70">
            <v>37.110432624816887</v>
          </cell>
          <cell r="J70">
            <v>2.85460376739502</v>
          </cell>
          <cell r="K70">
            <v>0.57902073860168457</v>
          </cell>
        </row>
        <row r="71">
          <cell r="H71">
            <v>18.026973009109501</v>
          </cell>
          <cell r="I71">
            <v>30.310031890869141</v>
          </cell>
          <cell r="J71">
            <v>2.8629927635192871</v>
          </cell>
          <cell r="K71">
            <v>0.61400175094604492</v>
          </cell>
        </row>
        <row r="72">
          <cell r="H72">
            <v>17.851938962936401</v>
          </cell>
          <cell r="I72">
            <v>29.037053346633911</v>
          </cell>
          <cell r="J72">
            <v>2.7550094127655029</v>
          </cell>
          <cell r="K72">
            <v>0.64899849891662598</v>
          </cell>
        </row>
        <row r="73">
          <cell r="H73">
            <v>17.852915287017819</v>
          </cell>
          <cell r="I73">
            <v>29.73903226852417</v>
          </cell>
          <cell r="J73">
            <v>2.7074413299560551</v>
          </cell>
          <cell r="K73">
            <v>0.67361044883728027</v>
          </cell>
        </row>
        <row r="74">
          <cell r="H74">
            <v>17.840955495834351</v>
          </cell>
          <cell r="I74">
            <v>29.721076488494869</v>
          </cell>
          <cell r="J74">
            <v>2.7259724140167241</v>
          </cell>
          <cell r="K74">
            <v>0.63499546051025391</v>
          </cell>
        </row>
        <row r="75">
          <cell r="H75">
            <v>18.05095648765564</v>
          </cell>
          <cell r="I75">
            <v>33.566054582595832</v>
          </cell>
          <cell r="J75">
            <v>3.2339963912963872</v>
          </cell>
          <cell r="K75">
            <v>0.5739903450012207</v>
          </cell>
        </row>
        <row r="76">
          <cell r="H76">
            <v>17.869948387146</v>
          </cell>
          <cell r="I76">
            <v>28.671045064926151</v>
          </cell>
          <cell r="J76">
            <v>2.7509994506835942</v>
          </cell>
          <cell r="K76">
            <v>0.66000676155090332</v>
          </cell>
        </row>
        <row r="77">
          <cell r="H77">
            <v>17.705002784729</v>
          </cell>
          <cell r="I77">
            <v>29.78603553771973</v>
          </cell>
          <cell r="J77">
            <v>2.685987234115601</v>
          </cell>
          <cell r="K77">
            <v>0.6839747428894043</v>
          </cell>
        </row>
        <row r="78">
          <cell r="H78">
            <v>17.981924533843991</v>
          </cell>
          <cell r="I78">
            <v>27.609048366546631</v>
          </cell>
          <cell r="J78">
            <v>2.7960138320922852</v>
          </cell>
          <cell r="K78">
            <v>0.63101339340209961</v>
          </cell>
        </row>
        <row r="79">
          <cell r="H79">
            <v>17.920929908752441</v>
          </cell>
          <cell r="I79">
            <v>30.53907036781311</v>
          </cell>
          <cell r="J79">
            <v>2.7240231037139888</v>
          </cell>
          <cell r="K79">
            <v>0.66497588157653809</v>
          </cell>
        </row>
        <row r="80">
          <cell r="H80">
            <v>17.64096903800964</v>
          </cell>
          <cell r="I80">
            <v>30.896384716033939</v>
          </cell>
          <cell r="J80">
            <v>2.6516470909118648</v>
          </cell>
          <cell r="K80">
            <v>0.67298746109008789</v>
          </cell>
        </row>
        <row r="81">
          <cell r="H81">
            <v>17.87494421005249</v>
          </cell>
          <cell r="I81">
            <v>28.37005710601807</v>
          </cell>
          <cell r="J81">
            <v>2.733023881912231</v>
          </cell>
          <cell r="K81">
            <v>0.67298626899719238</v>
          </cell>
        </row>
        <row r="82">
          <cell r="H82">
            <v>18.02295708656311</v>
          </cell>
          <cell r="I82">
            <v>35.681038856506348</v>
          </cell>
          <cell r="J82">
            <v>2.8979909420013432</v>
          </cell>
          <cell r="K82">
            <v>0.55601310729980469</v>
          </cell>
        </row>
        <row r="83">
          <cell r="H83">
            <v>17.639951467514042</v>
          </cell>
          <cell r="I83">
            <v>25.916041851043701</v>
          </cell>
          <cell r="J83">
            <v>2.652035236358643</v>
          </cell>
          <cell r="K83">
            <v>0.72197151184082031</v>
          </cell>
        </row>
        <row r="84">
          <cell r="H84">
            <v>17.69557619094849</v>
          </cell>
          <cell r="I84">
            <v>23.389445304870609</v>
          </cell>
          <cell r="J84">
            <v>2.9809944629669189</v>
          </cell>
          <cell r="K84">
            <v>0.73298358917236328</v>
          </cell>
        </row>
        <row r="85">
          <cell r="H85">
            <v>17.883956909179691</v>
          </cell>
          <cell r="I85">
            <v>36.252041339874268</v>
          </cell>
          <cell r="J85">
            <v>2.8030681610107422</v>
          </cell>
          <cell r="K85">
            <v>0.59093284606933594</v>
          </cell>
        </row>
        <row r="86">
          <cell r="H86">
            <v>17.844936609268188</v>
          </cell>
          <cell r="I86">
            <v>29.775067567825321</v>
          </cell>
          <cell r="J86">
            <v>2.7639896869659419</v>
          </cell>
          <cell r="K86">
            <v>0.62700653076171875</v>
          </cell>
        </row>
        <row r="87">
          <cell r="H87">
            <v>17.85196495056152</v>
          </cell>
          <cell r="I87">
            <v>32.182052135467529</v>
          </cell>
          <cell r="J87">
            <v>3.0730147361755371</v>
          </cell>
          <cell r="K87">
            <v>0.61297941207885742</v>
          </cell>
        </row>
        <row r="88">
          <cell r="H88">
            <v>17.998978137969971</v>
          </cell>
          <cell r="I88">
            <v>32.957038640975952</v>
          </cell>
          <cell r="J88">
            <v>2.7649941444396968</v>
          </cell>
          <cell r="K88">
            <v>0.60298943519592285</v>
          </cell>
        </row>
        <row r="89">
          <cell r="H89">
            <v>17.672980308532711</v>
          </cell>
          <cell r="I89">
            <v>24.837022304534909</v>
          </cell>
          <cell r="J89">
            <v>2.9349627494812012</v>
          </cell>
          <cell r="K89">
            <v>0.71303439140319824</v>
          </cell>
        </row>
        <row r="90">
          <cell r="H90">
            <v>17.90394759178162</v>
          </cell>
          <cell r="I90">
            <v>27.222060680389401</v>
          </cell>
          <cell r="J90">
            <v>3.019974946975708</v>
          </cell>
          <cell r="K90">
            <v>0.6490166187286377</v>
          </cell>
        </row>
        <row r="91">
          <cell r="H91">
            <v>17.744994401931759</v>
          </cell>
          <cell r="I91">
            <v>23.79101300239563</v>
          </cell>
          <cell r="J91">
            <v>2.936003684997559</v>
          </cell>
          <cell r="K91">
            <v>0.68198895454406738</v>
          </cell>
        </row>
        <row r="92">
          <cell r="H92">
            <v>18.084956407547001</v>
          </cell>
          <cell r="I92">
            <v>31.66103553771973</v>
          </cell>
          <cell r="J92">
            <v>2.8390038013458252</v>
          </cell>
          <cell r="K92">
            <v>0.58500456809997559</v>
          </cell>
        </row>
        <row r="93">
          <cell r="H93">
            <v>17.925943851470951</v>
          </cell>
          <cell r="I93">
            <v>28.53604626655579</v>
          </cell>
          <cell r="J93">
            <v>2.8000137805938721</v>
          </cell>
          <cell r="K93">
            <v>0.62399411201477051</v>
          </cell>
        </row>
        <row r="94">
          <cell r="H94">
            <v>18.05694484710693</v>
          </cell>
          <cell r="I94">
            <v>34.396049499511719</v>
          </cell>
          <cell r="J94">
            <v>2.7693297863006592</v>
          </cell>
          <cell r="K94">
            <v>0.60399365425109863</v>
          </cell>
        </row>
        <row r="95">
          <cell r="H95">
            <v>18.02898097038269</v>
          </cell>
          <cell r="I95">
            <v>29.845048427581791</v>
          </cell>
          <cell r="J95">
            <v>2.8649687767028809</v>
          </cell>
          <cell r="K95">
            <v>0.63100194931030273</v>
          </cell>
        </row>
        <row r="96">
          <cell r="H96">
            <v>17.96692585945129</v>
          </cell>
          <cell r="I96">
            <v>32.228071451187127</v>
          </cell>
          <cell r="J96">
            <v>2.8189842700958252</v>
          </cell>
          <cell r="K96">
            <v>0.60901856422424316</v>
          </cell>
        </row>
        <row r="97">
          <cell r="H97">
            <v>18.08915543556213</v>
          </cell>
          <cell r="I97">
            <v>35.427133798599243</v>
          </cell>
          <cell r="J97">
            <v>2.8939249515533452</v>
          </cell>
          <cell r="K97">
            <v>0.60111236572265625</v>
          </cell>
        </row>
        <row r="98">
          <cell r="H98">
            <v>17.806941747665409</v>
          </cell>
          <cell r="I98">
            <v>29.43612885475159</v>
          </cell>
          <cell r="J98">
            <v>2.6979491710662842</v>
          </cell>
          <cell r="K98">
            <v>0.660980224609375</v>
          </cell>
        </row>
        <row r="99">
          <cell r="H99">
            <v>18.165990591049191</v>
          </cell>
          <cell r="I99">
            <v>31.305999755859379</v>
          </cell>
          <cell r="J99">
            <v>2.8119990825653081</v>
          </cell>
          <cell r="K99">
            <v>0.64400148391723633</v>
          </cell>
        </row>
        <row r="100">
          <cell r="H100">
            <v>17.755967378616329</v>
          </cell>
          <cell r="I100">
            <v>24.805037498474121</v>
          </cell>
          <cell r="J100">
            <v>3.0739903450012211</v>
          </cell>
          <cell r="K100">
            <v>0.6790153980255127</v>
          </cell>
        </row>
        <row r="101">
          <cell r="H101">
            <v>17.873968362808231</v>
          </cell>
          <cell r="I101">
            <v>29.361032962799069</v>
          </cell>
          <cell r="J101">
            <v>2.728996753692627</v>
          </cell>
          <cell r="K101">
            <v>0.65698933601379395</v>
          </cell>
        </row>
      </sheetData>
      <sheetData sheetId="8">
        <row r="1">
          <cell r="H1" t="str">
            <v>sel_time</v>
          </cell>
        </row>
      </sheetData>
      <sheetData sheetId="9">
        <row r="1">
          <cell r="H1" t="str">
            <v>sel_time</v>
          </cell>
        </row>
      </sheetData>
      <sheetData sheetId="10">
        <row r="1">
          <cell r="H1" t="str">
            <v>sel_time</v>
          </cell>
        </row>
      </sheetData>
      <sheetData sheetId="11">
        <row r="1">
          <cell r="H1" t="str">
            <v>sel_time</v>
          </cell>
        </row>
      </sheetData>
      <sheetData sheetId="12">
        <row r="1">
          <cell r="H1" t="str">
            <v>sel_time</v>
          </cell>
        </row>
      </sheetData>
      <sheetData sheetId="13">
        <row r="1">
          <cell r="H1" t="str">
            <v>sel_time</v>
          </cell>
        </row>
      </sheetData>
      <sheetData sheetId="14">
        <row r="1">
          <cell r="H1" t="str">
            <v>sel_time</v>
          </cell>
        </row>
      </sheetData>
      <sheetData sheetId="15">
        <row r="1">
          <cell r="H1" t="str">
            <v>sel_time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D7E8BE23-125A-4DA2-A8A2-1341A8513DB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2D87B15E-C648-44DC-865D-D681B385571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D81028AE-B120-4C2D-B15F-0CC57E0E5AE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CE548022-F507-4892-95B2-5A1FBDCC5E8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7184550-CEE6-4144-A519-7A103BC888E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E983A85-A0AB-4EDB-B1FD-946A3F1FA34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78186CF-F892-462D-A7E4-E49A25FD548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800CAC-0E41-4E1D-845B-1A7B6CEF83D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60714FD8-05C0-4B69-B491-2380DC1B97D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A88D74B2-840B-4AC3-BE86-CC7E580A635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D4CE5DB2-A4BF-43BB-AE75-19E5100F812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" xr16:uid="{E3D42FA8-F262-471F-AE4D-083141E3A8C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B44F0160-646B-4169-9271-83747D977CA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D62D46BE-F8CC-497C-A761-0026EA88A0F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2F185A75-743B-4F48-ADF7-F32E3A43EFF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BAA717D7-6AC5-4134-A93B-1586470EEBE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F0943A-5C07-4EB9-9644-9FB226FA85DD}" name="data_BMCTS_49_64_80" displayName="data_BMCTS_49_64_80" ref="A1:K101" tableType="queryTable" totalsRowShown="0">
  <autoFilter ref="A1:K101" xr:uid="{68F0943A-5C07-4EB9-9644-9FB226FA85DD}"/>
  <tableColumns count="11">
    <tableColumn id="1" xr3:uid="{13513F11-A618-4D0D-8C67-F999A16AC772}" uniqueName="1" name="Column1" queryTableFieldId="1"/>
    <tableColumn id="2" xr3:uid="{867C4919-535D-4F8A-A7E0-3232A09865A1}" uniqueName="2" name="OR Tools trasa" queryTableFieldId="2" dataDxfId="31"/>
    <tableColumn id="3" xr3:uid="{D8FE6608-8DD0-4737-8E74-89BE1F386CA7}" uniqueName="3" name="OR Tools długość" queryTableFieldId="3"/>
    <tableColumn id="4" xr3:uid="{A0183ED2-A224-47F8-B634-325702C2DEFD}" uniqueName="4" name="BMCTS trasa" queryTableFieldId="4" dataDxfId="30"/>
    <tableColumn id="5" xr3:uid="{81EE2BB9-4ECF-4045-BCA9-828B8CF9F7F4}" uniqueName="5" name="BMCTS długość" queryTableFieldId="5"/>
    <tableColumn id="6" xr3:uid="{46FF3077-39A9-4118-9979-FBB57AD9BAA0}" uniqueName="6" name="beamwidth" queryTableFieldId="6"/>
    <tableColumn id="7" xr3:uid="{948CECCE-E30F-4476-8483-7D5382014A91}" uniqueName="7" name="time(s)" queryTableFieldId="7"/>
    <tableColumn id="8" xr3:uid="{C47EC386-0123-45F5-9C94-1AFAF60B759F}" uniqueName="8" name="sel_time" queryTableFieldId="8"/>
    <tableColumn id="9" xr3:uid="{43F8D0AB-1DEE-4CEA-9AB6-ADE5D7E9244A}" uniqueName="9" name="exp_time" queryTableFieldId="9"/>
    <tableColumn id="10" xr3:uid="{E6511F03-A46B-429E-B560-469199A239EF}" uniqueName="10" name="sim_time" queryTableFieldId="10"/>
    <tableColumn id="11" xr3:uid="{BBF3599E-26D3-4AE8-AEE6-28913E67E06C}" uniqueName="11" name="backp_time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89465E-0513-4D9D-9BB3-0BB9C5B8ECF4}" name="data_BMCTS_49_4_40" displayName="data_BMCTS_49_4_40" ref="A1:K101" tableType="queryTable" totalsRowShown="0">
  <autoFilter ref="A1:K101" xr:uid="{FA89465E-0513-4D9D-9BB3-0BB9C5B8ECF4}"/>
  <tableColumns count="11">
    <tableColumn id="1" xr3:uid="{E142F362-F53A-4D05-B5A3-847BE90F757D}" uniqueName="1" name="Column1" queryTableFieldId="1"/>
    <tableColumn id="2" xr3:uid="{1426D41A-C116-4BF6-8987-18A7B3F38109}" uniqueName="2" name="OR Tools trasa" queryTableFieldId="2" dataDxfId="13"/>
    <tableColumn id="3" xr3:uid="{17DDA417-87F0-42A8-BA58-809419B204F6}" uniqueName="3" name="OR Tools długość" queryTableFieldId="3"/>
    <tableColumn id="4" xr3:uid="{29547AA9-E7B6-46F8-9D62-42149300AE8D}" uniqueName="4" name="BMCTS trasa" queryTableFieldId="4" dataDxfId="12"/>
    <tableColumn id="5" xr3:uid="{1053F161-2916-49A7-94B9-076F98B4EB88}" uniqueName="5" name="BMCTS długość" queryTableFieldId="5"/>
    <tableColumn id="6" xr3:uid="{F3364B08-0118-4B64-BC18-908CA407792B}" uniqueName="6" name="beamwidth" queryTableFieldId="6"/>
    <tableColumn id="7" xr3:uid="{9A86B46C-1B83-443E-B341-B0C996A14E9B}" uniqueName="7" name="time(s)" queryTableFieldId="7"/>
    <tableColumn id="8" xr3:uid="{CCB6788E-B18B-47B8-9F39-73AE389472B8}" uniqueName="8" name="sel_time" queryTableFieldId="8"/>
    <tableColumn id="9" xr3:uid="{DEE16801-8F19-4B61-A533-332DABFD889B}" uniqueName="9" name="exp_time" queryTableFieldId="9"/>
    <tableColumn id="10" xr3:uid="{343D39D3-26CE-457D-B5F5-9FB3E40FBA65}" uniqueName="10" name="sim_time" queryTableFieldId="10"/>
    <tableColumn id="11" xr3:uid="{75E96D5D-AD75-4122-ADCF-33966CCD3717}" uniqueName="11" name="backp_time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CEF039-2718-4A95-A011-CE03955F4C1B}" name="data_BMCTS_49_4_20" displayName="data_BMCTS_49_4_20" ref="A1:K101" tableType="queryTable" totalsRowShown="0">
  <autoFilter ref="A1:K101" xr:uid="{BDCEF039-2718-4A95-A011-CE03955F4C1B}"/>
  <tableColumns count="11">
    <tableColumn id="1" xr3:uid="{44E04FEB-C44E-468D-AC77-D925CB89BBD5}" uniqueName="1" name="Column1" queryTableFieldId="1"/>
    <tableColumn id="2" xr3:uid="{CC9B1D07-AD9D-4CEE-9667-C6D507A0319A}" uniqueName="2" name="OR Tools trasa" queryTableFieldId="2" dataDxfId="11"/>
    <tableColumn id="3" xr3:uid="{58D91096-7AA0-45EC-8B28-E34764355EA3}" uniqueName="3" name="OR Tools długość" queryTableFieldId="3"/>
    <tableColumn id="4" xr3:uid="{6A3EC2F2-5A30-4446-9A92-887C0BC2F223}" uniqueName="4" name="BMCTS trasa" queryTableFieldId="4" dataDxfId="10"/>
    <tableColumn id="5" xr3:uid="{731B0950-E07B-4E96-9240-6DD68F57E3E8}" uniqueName="5" name="BMCTS długość" queryTableFieldId="5"/>
    <tableColumn id="6" xr3:uid="{79DC7608-34F5-4662-8F2C-01CD9A09C7F1}" uniqueName="6" name="beamwidth" queryTableFieldId="6"/>
    <tableColumn id="7" xr3:uid="{B0888C70-B413-4915-9652-E257EE225204}" uniqueName="7" name="time(s)" queryTableFieldId="7"/>
    <tableColumn id="8" xr3:uid="{CD637811-EF5E-4D69-8C8C-BBDA76B1E3A9}" uniqueName="8" name="sel_time" queryTableFieldId="8"/>
    <tableColumn id="9" xr3:uid="{EFEEF05F-0BF5-46B9-BD86-045D86046264}" uniqueName="9" name="exp_time" queryTableFieldId="9"/>
    <tableColumn id="10" xr3:uid="{2CD06AB2-ED88-4CF5-9163-D67E627651E1}" uniqueName="10" name="sim_time" queryTableFieldId="10"/>
    <tableColumn id="11" xr3:uid="{17B5B94F-F030-48F3-8FB1-5EB70DB11674}" uniqueName="11" name="backp_time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C62A37-297B-4B6E-B189-EFE9F63C00CE}" name="data_BMCTS_49_4_10" displayName="data_BMCTS_49_4_10" ref="A1:K101" tableType="queryTable" totalsRowShown="0">
  <autoFilter ref="A1:K101" xr:uid="{45C62A37-297B-4B6E-B189-EFE9F63C00CE}"/>
  <tableColumns count="11">
    <tableColumn id="1" xr3:uid="{9DA18950-38EC-4926-ACAA-31385A850B9B}" uniqueName="1" name="Column1" queryTableFieldId="1"/>
    <tableColumn id="2" xr3:uid="{2CE3B4D5-95FA-4296-99D3-CF20887C8E34}" uniqueName="2" name="OR Tools trasa" queryTableFieldId="2" dataDxfId="9"/>
    <tableColumn id="3" xr3:uid="{CEB1D91C-89AA-4B60-BEBC-4BB755450C68}" uniqueName="3" name="OR Tools długość" queryTableFieldId="3"/>
    <tableColumn id="4" xr3:uid="{E7960E94-49EB-42C1-B28B-9492BD523613}" uniqueName="4" name="BMCTS trasa" queryTableFieldId="4" dataDxfId="8"/>
    <tableColumn id="5" xr3:uid="{B8563EC4-4E7D-4E10-934B-DE915DBBC880}" uniqueName="5" name="BMCTS długość" queryTableFieldId="5"/>
    <tableColumn id="6" xr3:uid="{BB1E1AC5-41BD-405A-91C0-41E5A8015D16}" uniqueName="6" name="beamwidth" queryTableFieldId="6"/>
    <tableColumn id="7" xr3:uid="{1A5F9C8A-8D35-4D12-A731-5242732FB021}" uniqueName="7" name="time(s)" queryTableFieldId="7"/>
    <tableColumn id="8" xr3:uid="{63AA6BFA-DE61-478C-B864-EA287E840EF0}" uniqueName="8" name="sel_time" queryTableFieldId="8"/>
    <tableColumn id="9" xr3:uid="{39C7108B-DB1B-45C4-B428-4E168CF7C32D}" uniqueName="9" name="exp_time" queryTableFieldId="9"/>
    <tableColumn id="10" xr3:uid="{0C0554A4-C01D-4919-A95B-473AF641350F}" uniqueName="10" name="sim_time" queryTableFieldId="10"/>
    <tableColumn id="11" xr3:uid="{4B9DC2B5-99E8-4F5A-AAD2-52517203CF5B}" uniqueName="11" name="backp_time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B79331-92C7-40ED-8F4A-96278B33CDAB}" name="data_BMCTS_49_1_80" displayName="data_BMCTS_49_1_80" ref="A1:K101" tableType="queryTable" totalsRowShown="0">
  <autoFilter ref="A1:K101" xr:uid="{22B79331-92C7-40ED-8F4A-96278B33CDAB}"/>
  <tableColumns count="11">
    <tableColumn id="1" xr3:uid="{C1F82D28-F156-4BB8-B956-86B87D3083C0}" uniqueName="1" name="Column1" queryTableFieldId="1"/>
    <tableColumn id="2" xr3:uid="{00066B4C-A3AC-41E0-8F7A-101596BC87A7}" uniqueName="2" name="OR Tools trasa" queryTableFieldId="2" dataDxfId="7"/>
    <tableColumn id="3" xr3:uid="{DB6CB01B-DE7E-45F6-A0C4-627A8EE0F068}" uniqueName="3" name="OR Tools długość" queryTableFieldId="3"/>
    <tableColumn id="4" xr3:uid="{77FBCBE7-BB8C-4A70-B962-2283D33461B8}" uniqueName="4" name="BMCTS trasa" queryTableFieldId="4" dataDxfId="6"/>
    <tableColumn id="5" xr3:uid="{29F880CC-7C23-4423-8DC3-F10EF4BA1330}" uniqueName="5" name="BMCTS długość" queryTableFieldId="5"/>
    <tableColumn id="6" xr3:uid="{D13AEA5C-CCA5-45EA-8241-D108B5E7F8CF}" uniqueName="6" name="beamwidth" queryTableFieldId="6"/>
    <tableColumn id="7" xr3:uid="{67894279-F27C-4D63-A5FC-0BC524B72A8E}" uniqueName="7" name="time(s)" queryTableFieldId="7"/>
    <tableColumn id="8" xr3:uid="{14638BA4-AA93-421D-A83B-11AD5D94B8BA}" uniqueName="8" name="sel_time" queryTableFieldId="8"/>
    <tableColumn id="9" xr3:uid="{BEF72E50-2783-4642-AC73-E0EFDE6E2A3A}" uniqueName="9" name="exp_time" queryTableFieldId="9"/>
    <tableColumn id="10" xr3:uid="{927CA708-26B6-4459-BF01-8B90F22A7112}" uniqueName="10" name="sim_time" queryTableFieldId="10"/>
    <tableColumn id="11" xr3:uid="{20097C17-B58B-457F-8FF8-738A8B2B378D}" uniqueName="11" name="backp_time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828FFD-7792-4EF8-884B-AABE7967A7E3}" name="data_BMCTS_49_1_40" displayName="data_BMCTS_49_1_40" ref="A1:K101" tableType="queryTable" totalsRowShown="0">
  <autoFilter ref="A1:K101" xr:uid="{34828FFD-7792-4EF8-884B-AABE7967A7E3}"/>
  <tableColumns count="11">
    <tableColumn id="1" xr3:uid="{E1A7E79A-BAE7-4C54-AB0D-3B94E813D955}" uniqueName="1" name="Column1" queryTableFieldId="1"/>
    <tableColumn id="2" xr3:uid="{C554E459-741E-4D6D-BC00-37B85576E158}" uniqueName="2" name="OR Tools trasa" queryTableFieldId="2" dataDxfId="5"/>
    <tableColumn id="3" xr3:uid="{83640572-CECB-497E-951C-71AC87D2CB2D}" uniqueName="3" name="OR Tools długość" queryTableFieldId="3"/>
    <tableColumn id="4" xr3:uid="{CCF35846-EBD7-4A32-AC75-BD059CE550C7}" uniqueName="4" name="BMCTS trasa" queryTableFieldId="4" dataDxfId="4"/>
    <tableColumn id="5" xr3:uid="{5C0E922D-3175-4B19-AE11-51578FA0A24A}" uniqueName="5" name="BMCTS długość" queryTableFieldId="5"/>
    <tableColumn id="6" xr3:uid="{5F846B6F-5845-45E6-89BA-78B3D7E91672}" uniqueName="6" name="beamwidth" queryTableFieldId="6"/>
    <tableColumn id="7" xr3:uid="{9A11C9A0-5B24-43AE-B9CE-421EED301AB0}" uniqueName="7" name="time(s)" queryTableFieldId="7"/>
    <tableColumn id="8" xr3:uid="{9A3BC758-BF0C-4514-A3A0-A8D536F248EA}" uniqueName="8" name="sel_time" queryTableFieldId="8"/>
    <tableColumn id="9" xr3:uid="{B059E66E-B755-4860-8E66-01648B051184}" uniqueName="9" name="exp_time" queryTableFieldId="9"/>
    <tableColumn id="10" xr3:uid="{4DE715CE-05A2-4A08-B27F-BC13102B4B50}" uniqueName="10" name="sim_time" queryTableFieldId="10"/>
    <tableColumn id="11" xr3:uid="{9BFC57F2-23C1-4FFC-BEE8-6BF6F4A2D99B}" uniqueName="11" name="backp_time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BCAA44-E51F-40FB-930C-24F10BB44D93}" name="data_BMCTS_49_1_20" displayName="data_BMCTS_49_1_20" ref="A1:K101" tableType="queryTable" totalsRowShown="0">
  <autoFilter ref="A1:K101" xr:uid="{68BCAA44-E51F-40FB-930C-24F10BB44D93}"/>
  <tableColumns count="11">
    <tableColumn id="1" xr3:uid="{277CA354-29C0-4568-9938-383578B1DB9A}" uniqueName="1" name="Column1" queryTableFieldId="1"/>
    <tableColumn id="2" xr3:uid="{478AA467-CD7A-4F8A-9D9E-664EA68A81BE}" uniqueName="2" name="OR Tools trasa" queryTableFieldId="2" dataDxfId="3"/>
    <tableColumn id="3" xr3:uid="{EF4D3708-9102-40CA-AA5C-7D114C13F30E}" uniqueName="3" name="OR Tools długość" queryTableFieldId="3"/>
    <tableColumn id="4" xr3:uid="{D535ED5B-69B4-42FE-A97A-147A0F21EE86}" uniqueName="4" name="BMCTS trasa" queryTableFieldId="4" dataDxfId="2"/>
    <tableColumn id="5" xr3:uid="{99A3C68D-2248-4B85-91C7-CAE52369A1B2}" uniqueName="5" name="BMCTS długość" queryTableFieldId="5"/>
    <tableColumn id="6" xr3:uid="{04D06683-3204-437C-8617-80213CACBF4E}" uniqueName="6" name="beamwidth" queryTableFieldId="6"/>
    <tableColumn id="7" xr3:uid="{09680FBD-B69D-45BC-A959-BB5E6723AEC7}" uniqueName="7" name="time(s)" queryTableFieldId="7"/>
    <tableColumn id="8" xr3:uid="{5341419D-CEB5-4EED-A297-9C1F84672E97}" uniqueName="8" name="sel_time" queryTableFieldId="8"/>
    <tableColumn id="9" xr3:uid="{765AB22F-934A-4A18-86C3-B5596AECA3D3}" uniqueName="9" name="exp_time" queryTableFieldId="9"/>
    <tableColumn id="10" xr3:uid="{2D341703-A6FD-4244-858A-DCD257C3367D}" uniqueName="10" name="sim_time" queryTableFieldId="10"/>
    <tableColumn id="11" xr3:uid="{5FFBB915-E79B-4F2E-8A52-43576E03A3D7}" uniqueName="11" name="backp_time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B26C1-F742-435D-ABB0-C953141556B9}" name="data_BMCTS_49_1_10" displayName="data_BMCTS_49_1_10" ref="A1:K101" tableType="queryTable" totalsRowShown="0">
  <autoFilter ref="A1:K101" xr:uid="{DD0B26C1-F742-435D-ABB0-C953141556B9}"/>
  <tableColumns count="11">
    <tableColumn id="1" xr3:uid="{C75E86DA-0D7B-4563-B920-B2E60999BE8D}" uniqueName="1" name="Column1" queryTableFieldId="1"/>
    <tableColumn id="2" xr3:uid="{8C338C9E-04F9-462A-85D4-3CC0F518F8BA}" uniqueName="2" name="OR Tools trasa" queryTableFieldId="2" dataDxfId="1"/>
    <tableColumn id="3" xr3:uid="{E402B96C-262A-48C0-A8DC-FC707D08541F}" uniqueName="3" name="OR Tools długość" queryTableFieldId="3"/>
    <tableColumn id="4" xr3:uid="{FF86D584-0397-4EC4-BFC0-DCF52F8BB1F8}" uniqueName="4" name="BMCTS trasa" queryTableFieldId="4" dataDxfId="0"/>
    <tableColumn id="5" xr3:uid="{9D960EFD-5F70-4B7E-B91C-6CDC95D8B15A}" uniqueName="5" name="BMCTS długość" queryTableFieldId="5"/>
    <tableColumn id="6" xr3:uid="{DFB53A68-9A25-42C0-A9FC-40084F70A4EF}" uniqueName="6" name="beamwidth" queryTableFieldId="6"/>
    <tableColumn id="7" xr3:uid="{662FB868-E295-4560-9149-2F6C68285E68}" uniqueName="7" name="time(s)" queryTableFieldId="7"/>
    <tableColumn id="8" xr3:uid="{E2EB6D79-A82A-46A4-A3EC-36583B091DA1}" uniqueName="8" name="sel_time" queryTableFieldId="8"/>
    <tableColumn id="9" xr3:uid="{03E3201C-3E37-4C3A-9F78-DBAD856CA9B9}" uniqueName="9" name="exp_time" queryTableFieldId="9"/>
    <tableColumn id="10" xr3:uid="{9EE521CA-1FB6-496F-A4C6-C5B16DFE6F63}" uniqueName="10" name="sim_time" queryTableFieldId="10"/>
    <tableColumn id="11" xr3:uid="{3D639C81-A0F8-47E0-B7DD-E2FEA64A9905}" uniqueName="11" name="backp_tim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862C55C-FE46-45CD-879D-2D4162B107B5}" name="data_BMCTS_49_64_40" displayName="data_BMCTS_49_64_40" ref="A1:K101" tableType="queryTable" totalsRowShown="0">
  <autoFilter ref="A1:K101" xr:uid="{C862C55C-FE46-45CD-879D-2D4162B107B5}"/>
  <tableColumns count="11">
    <tableColumn id="1" xr3:uid="{C8321191-B550-4CB7-A7F8-359A1ED3DEF1}" uniqueName="1" name="Column1" queryTableFieldId="1"/>
    <tableColumn id="2" xr3:uid="{D0B0B5FA-DF09-49DD-A7CD-6482F128B9A1}" uniqueName="2" name="OR Tools trasa" queryTableFieldId="2" dataDxfId="29"/>
    <tableColumn id="3" xr3:uid="{4B54F5EA-F5D5-428B-BB1D-D2FDC6F7DF4F}" uniqueName="3" name="OR Tools długość" queryTableFieldId="3"/>
    <tableColumn id="4" xr3:uid="{BB9D1DC9-A5CD-4AC1-88EA-6419A58A5641}" uniqueName="4" name="BMCTS trasa" queryTableFieldId="4" dataDxfId="28"/>
    <tableColumn id="5" xr3:uid="{D7D8879C-63B7-4BB7-999C-CC9F8BEFB6E6}" uniqueName="5" name="BMCTS długość" queryTableFieldId="5"/>
    <tableColumn id="6" xr3:uid="{4B3D942B-C51D-4FE4-901E-1B44A4329CF4}" uniqueName="6" name="beamwidth" queryTableFieldId="6"/>
    <tableColumn id="7" xr3:uid="{CB8681A5-F7E0-4011-9E65-82C943424064}" uniqueName="7" name="time(s)" queryTableFieldId="7"/>
    <tableColumn id="8" xr3:uid="{70A878C6-44F3-40DC-86A2-0734931F04AB}" uniqueName="8" name="sel_time" queryTableFieldId="8"/>
    <tableColumn id="9" xr3:uid="{D1E6897F-E864-4421-983C-32D24ED855EB}" uniqueName="9" name="exp_time" queryTableFieldId="9"/>
    <tableColumn id="10" xr3:uid="{FC8C25B7-A433-45BE-968C-4A644EA0DFCC}" uniqueName="10" name="sim_time" queryTableFieldId="10"/>
    <tableColumn id="11" xr3:uid="{B64C53A4-FFD7-4E03-8368-2AB9FBD83FCF}" uniqueName="11" name="backp_tim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14B1E8-25B0-4889-8CFA-B3833B22AF38}" name="data_BMCTS_49_64_20" displayName="data_BMCTS_49_64_20" ref="A1:K101" tableType="queryTable" totalsRowShown="0">
  <autoFilter ref="A1:K101" xr:uid="{4C14B1E8-25B0-4889-8CFA-B3833B22AF38}"/>
  <tableColumns count="11">
    <tableColumn id="1" xr3:uid="{6EBFB506-B61A-4266-9717-FB5EB4B5D865}" uniqueName="1" name="Column1" queryTableFieldId="1"/>
    <tableColumn id="2" xr3:uid="{90E85433-A9CF-4C65-8B9D-FE681EBF7CFC}" uniqueName="2" name="OR Tools trasa" queryTableFieldId="2" dataDxfId="27"/>
    <tableColumn id="3" xr3:uid="{46AD3504-0A25-45AE-9F21-4AE14EB91BA6}" uniqueName="3" name="OR Tools długość" queryTableFieldId="3"/>
    <tableColumn id="4" xr3:uid="{8C296044-D3D7-49BC-B81A-DE9610A7DDBC}" uniqueName="4" name="BMCTS trasa" queryTableFieldId="4" dataDxfId="26"/>
    <tableColumn id="5" xr3:uid="{EF11785F-ED9E-4ADC-BEF6-878D017CD775}" uniqueName="5" name="BMCTS długość" queryTableFieldId="5"/>
    <tableColumn id="6" xr3:uid="{B19C0B9C-B00B-4CE2-9E87-72C415EDFF42}" uniqueName="6" name="beamwidth" queryTableFieldId="6"/>
    <tableColumn id="7" xr3:uid="{CD7BDF0B-2FFB-4BDC-9FAF-8012A4776577}" uniqueName="7" name="time(s)" queryTableFieldId="7"/>
    <tableColumn id="8" xr3:uid="{0E11ED0B-F55E-4A8C-8BD4-4723F1F72381}" uniqueName="8" name="sel_time" queryTableFieldId="8"/>
    <tableColumn id="9" xr3:uid="{BF9016CF-918A-4315-AC5C-E5AB5F001E0E}" uniqueName="9" name="exp_time" queryTableFieldId="9"/>
    <tableColumn id="10" xr3:uid="{AA2906D4-38B8-417F-AB73-31E866EE30E7}" uniqueName="10" name="sim_time" queryTableFieldId="10"/>
    <tableColumn id="11" xr3:uid="{1D59EFB5-ADC8-4292-A59D-548CEC023E2A}" uniqueName="11" name="backp_tim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840F6C-F826-4D48-BCA7-08E3E13EC864}" name="data_BMCTS_49_64_10" displayName="data_BMCTS_49_64_10" ref="A1:K101" tableType="queryTable" totalsRowShown="0">
  <autoFilter ref="A1:K101" xr:uid="{7A840F6C-F826-4D48-BCA7-08E3E13EC864}"/>
  <tableColumns count="11">
    <tableColumn id="1" xr3:uid="{63EE2713-7A53-4B52-9818-A0AF8E1892D4}" uniqueName="1" name="Column1" queryTableFieldId="1"/>
    <tableColumn id="2" xr3:uid="{8A665B18-AC9D-4108-A9DE-E524C53A51C4}" uniqueName="2" name="OR Tools trasa" queryTableFieldId="2" dataDxfId="25"/>
    <tableColumn id="3" xr3:uid="{6575B36C-8B77-4087-968F-DF75EF4CCE36}" uniqueName="3" name="OR Tools długość" queryTableFieldId="3"/>
    <tableColumn id="4" xr3:uid="{F99F6DF4-659C-4284-A247-25BE232B076E}" uniqueName="4" name="BMCTS trasa" queryTableFieldId="4" dataDxfId="24"/>
    <tableColumn id="5" xr3:uid="{CEBB9294-67E0-4B3E-81A6-C3CB2BA3F17E}" uniqueName="5" name="BMCTS długość" queryTableFieldId="5"/>
    <tableColumn id="6" xr3:uid="{5E5B0179-BCC1-4D81-B38E-D77DB557E70A}" uniqueName="6" name="beamwidth" queryTableFieldId="6"/>
    <tableColumn id="7" xr3:uid="{ED7BEE81-89A4-49CC-9688-F3485ED8425D}" uniqueName="7" name="time(s)" queryTableFieldId="7"/>
    <tableColumn id="8" xr3:uid="{C8E4D33B-3570-40F4-8AD5-2792D7C128E0}" uniqueName="8" name="sel_time" queryTableFieldId="8"/>
    <tableColumn id="9" xr3:uid="{C1CEBE26-2394-447D-84DD-91ABC4CE746F}" uniqueName="9" name="exp_time" queryTableFieldId="9"/>
    <tableColumn id="10" xr3:uid="{8F4DD16D-C8CA-426B-B93E-9397A3C8E7FD}" uniqueName="10" name="sim_time" queryTableFieldId="10"/>
    <tableColumn id="11" xr3:uid="{CA5E5883-14F2-4D49-A1EB-DACBB9B00BE8}" uniqueName="11" name="backp_tim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AEA243-A46E-4C5E-B5CA-AE4780A1EA27}" name="data_BMCTS_49_16_80" displayName="data_BMCTS_49_16_80" ref="A1:K101" tableType="queryTable" totalsRowShown="0">
  <autoFilter ref="A1:K101" xr:uid="{BFAEA243-A46E-4C5E-B5CA-AE4780A1EA27}"/>
  <tableColumns count="11">
    <tableColumn id="1" xr3:uid="{26B0A5E3-3368-43EE-B90C-31D10D492B02}" uniqueName="1" name="Column1" queryTableFieldId="1"/>
    <tableColumn id="2" xr3:uid="{468A9CA0-2B3E-4052-BA61-9BBDC1E1A403}" uniqueName="2" name="OR Tools trasa" queryTableFieldId="2" dataDxfId="23"/>
    <tableColumn id="3" xr3:uid="{ECD606A4-4E21-4370-B379-98A0FEE13C89}" uniqueName="3" name="OR Tools długość" queryTableFieldId="3"/>
    <tableColumn id="4" xr3:uid="{B954F0C0-FAC8-4453-A77A-6C91DA388A3A}" uniqueName="4" name="BMCTS trasa" queryTableFieldId="4" dataDxfId="22"/>
    <tableColumn id="5" xr3:uid="{484E89D1-D853-4382-967A-D389DDE3741E}" uniqueName="5" name="BMCTS długość" queryTableFieldId="5"/>
    <tableColumn id="6" xr3:uid="{1440F07A-9F17-4DD0-BE68-ECB71FD20A1A}" uniqueName="6" name="beamwidth" queryTableFieldId="6"/>
    <tableColumn id="7" xr3:uid="{4E5C4671-5960-4EDF-AF57-13D5EAE9A54F}" uniqueName="7" name="time(s)" queryTableFieldId="7"/>
    <tableColumn id="8" xr3:uid="{84820A39-234B-4CE1-96C3-2E77619323F3}" uniqueName="8" name="sel_time" queryTableFieldId="8"/>
    <tableColumn id="9" xr3:uid="{455D80A8-6B48-4749-948E-773292352FB1}" uniqueName="9" name="exp_time" queryTableFieldId="9"/>
    <tableColumn id="10" xr3:uid="{ECBD7B62-B492-40E9-A3C2-B0F0C0768546}" uniqueName="10" name="sim_time" queryTableFieldId="10"/>
    <tableColumn id="11" xr3:uid="{87B2F526-0185-4CC6-87E3-6631D77B07C5}" uniqueName="11" name="backp_tim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1F023F-0975-41FB-9B0B-61C2F9943D70}" name="data_BMCTS_49_16_40" displayName="data_BMCTS_49_16_40" ref="A1:K101" tableType="queryTable" totalsRowShown="0">
  <autoFilter ref="A1:K101" xr:uid="{371F023F-0975-41FB-9B0B-61C2F9943D70}"/>
  <tableColumns count="11">
    <tableColumn id="1" xr3:uid="{34E50023-4334-4EB9-9187-39715E24B060}" uniqueName="1" name="Column1" queryTableFieldId="1"/>
    <tableColumn id="2" xr3:uid="{45D2DE6A-41B7-4DDA-B7A2-411DF9B849E9}" uniqueName="2" name="OR Tools trasa" queryTableFieldId="2" dataDxfId="21"/>
    <tableColumn id="3" xr3:uid="{D68DD501-91E5-42DA-ADA0-C86BBE4BC7CE}" uniqueName="3" name="OR Tools długość" queryTableFieldId="3"/>
    <tableColumn id="4" xr3:uid="{570C6F97-21DF-4854-BDCA-BBFE29BA6DCD}" uniqueName="4" name="BMCTS trasa" queryTableFieldId="4" dataDxfId="20"/>
    <tableColumn id="5" xr3:uid="{9F4498E6-D566-4F31-9458-8FF9BED3FD3A}" uniqueName="5" name="BMCTS długość" queryTableFieldId="5"/>
    <tableColumn id="6" xr3:uid="{90E6F2BD-0233-4878-88EA-97905C201010}" uniqueName="6" name="beamwidth" queryTableFieldId="6"/>
    <tableColumn id="7" xr3:uid="{2DD6930D-5001-45D0-BE8C-3F3F7F3389D6}" uniqueName="7" name="time(s)" queryTableFieldId="7"/>
    <tableColumn id="8" xr3:uid="{59EE9E48-74D3-4B2B-8BCE-BC0384BB3691}" uniqueName="8" name="sel_time" queryTableFieldId="8"/>
    <tableColumn id="9" xr3:uid="{E4F2D6AA-DA9B-4645-B772-C32A8F044B3C}" uniqueName="9" name="exp_time" queryTableFieldId="9"/>
    <tableColumn id="10" xr3:uid="{858CC615-A7E7-429F-9A92-831DDADEDDF7}" uniqueName="10" name="sim_time" queryTableFieldId="10"/>
    <tableColumn id="11" xr3:uid="{DF5D5C9A-F243-45B6-8AAC-AAE320A6FEEA}" uniqueName="11" name="backp_tim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B293FF-F8A3-498E-BB3D-52368CF3AAC6}" name="data_BMCTS_49_16_20" displayName="data_BMCTS_49_16_20" ref="A1:K101" tableType="queryTable" totalsRowShown="0">
  <autoFilter ref="A1:K101" xr:uid="{5EB293FF-F8A3-498E-BB3D-52368CF3AAC6}"/>
  <tableColumns count="11">
    <tableColumn id="1" xr3:uid="{2657C727-0B11-4A91-B900-B85E3436C2E5}" uniqueName="1" name="Column1" queryTableFieldId="1"/>
    <tableColumn id="2" xr3:uid="{E050E380-07BB-424F-8BF6-38B895D677D6}" uniqueName="2" name="OR Tools trasa" queryTableFieldId="2" dataDxfId="19"/>
    <tableColumn id="3" xr3:uid="{5D18FE0F-E7F8-41E0-AADF-5547E444C953}" uniqueName="3" name="OR Tools długość" queryTableFieldId="3"/>
    <tableColumn id="4" xr3:uid="{A56ED89E-3989-4794-9090-0564D930F4EC}" uniqueName="4" name="BMCTS trasa" queryTableFieldId="4" dataDxfId="18"/>
    <tableColumn id="5" xr3:uid="{D2CA1DE7-9B4B-4B0A-B75C-22348D0FCD89}" uniqueName="5" name="BMCTS długość" queryTableFieldId="5"/>
    <tableColumn id="6" xr3:uid="{457CB02A-F22C-4323-979B-23EA3CCAF746}" uniqueName="6" name="beamwidth" queryTableFieldId="6"/>
    <tableColumn id="7" xr3:uid="{FC79EE84-DAEA-441F-A06E-88AA077494C4}" uniqueName="7" name="time(s)" queryTableFieldId="7"/>
    <tableColumn id="8" xr3:uid="{ED51C8BF-DFE2-402E-93B2-893BA6291352}" uniqueName="8" name="sel_time" queryTableFieldId="8"/>
    <tableColumn id="9" xr3:uid="{FBF25A78-ECED-49BE-86BD-0F66DBEA939A}" uniqueName="9" name="exp_time" queryTableFieldId="9"/>
    <tableColumn id="10" xr3:uid="{4CA25578-81BC-4610-9DD1-DA63F52FAA0C}" uniqueName="10" name="sim_time" queryTableFieldId="10"/>
    <tableColumn id="11" xr3:uid="{F9D82997-7845-45F0-89FF-F332334AA183}" uniqueName="11" name="backp_tim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7334CE-8082-41AF-BE21-E0C09648023D}" name="data_BMCTS_49_16_10" displayName="data_BMCTS_49_16_10" ref="A1:K101" tableType="queryTable" totalsRowShown="0">
  <autoFilter ref="A1:K101" xr:uid="{437334CE-8082-41AF-BE21-E0C09648023D}"/>
  <tableColumns count="11">
    <tableColumn id="1" xr3:uid="{65BC0741-F2B5-40D6-A4B6-AA2E62EF3324}" uniqueName="1" name="Column1" queryTableFieldId="1"/>
    <tableColumn id="2" xr3:uid="{EAED6E15-CCE3-472C-BE35-D3278B6C68BC}" uniqueName="2" name="OR Tools trasa" queryTableFieldId="2" dataDxfId="17"/>
    <tableColumn id="3" xr3:uid="{80FCD1AB-C031-4153-A84D-0E6EB5290402}" uniqueName="3" name="OR Tools długość" queryTableFieldId="3"/>
    <tableColumn id="4" xr3:uid="{98BC352B-8AE6-484E-ACD8-3C67056ADB78}" uniqueName="4" name="BMCTS trasa" queryTableFieldId="4" dataDxfId="16"/>
    <tableColumn id="5" xr3:uid="{0438B51C-A8CE-45A5-BAD5-3FFC8E44A6AD}" uniqueName="5" name="BMCTS długość" queryTableFieldId="5"/>
    <tableColumn id="6" xr3:uid="{56B62504-5C30-4AA7-8EDD-68FBE8E31C53}" uniqueName="6" name="beamwidth" queryTableFieldId="6"/>
    <tableColumn id="7" xr3:uid="{8EE5B6C7-90E1-4662-9AD6-3325815C8903}" uniqueName="7" name="time(s)" queryTableFieldId="7"/>
    <tableColumn id="8" xr3:uid="{71A01A0C-8A72-420D-9330-5123FA105508}" uniqueName="8" name="sel_time" queryTableFieldId="8"/>
    <tableColumn id="9" xr3:uid="{A3A8551A-3D0C-47A4-9CBF-B0FA72394359}" uniqueName="9" name="exp_time" queryTableFieldId="9"/>
    <tableColumn id="10" xr3:uid="{C4C55482-4EE6-43F6-8361-3031A4E3EEC4}" uniqueName="10" name="sim_time" queryTableFieldId="10"/>
    <tableColumn id="11" xr3:uid="{D19968AF-0733-4C87-89A1-0246778E2418}" uniqueName="11" name="backp_tim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7B0CE-4D7C-4251-8896-1497D08D87CA}" name="data_BMCTS_49_4_80" displayName="data_BMCTS_49_4_80" ref="A1:K101" tableType="queryTable" totalsRowShown="0">
  <autoFilter ref="A1:K101" xr:uid="{3717B0CE-4D7C-4251-8896-1497D08D87CA}"/>
  <tableColumns count="11">
    <tableColumn id="1" xr3:uid="{528D4822-5580-4393-B5A7-14E3B37ECDC1}" uniqueName="1" name="Column1" queryTableFieldId="1"/>
    <tableColumn id="2" xr3:uid="{9CB09753-9F3B-4AF1-BE78-7D869D48909D}" uniqueName="2" name="OR Tools trasa" queryTableFieldId="2" dataDxfId="15"/>
    <tableColumn id="3" xr3:uid="{4FBCEB42-3E0C-4982-BFEE-D99CC83D51AB}" uniqueName="3" name="OR Tools długość" queryTableFieldId="3"/>
    <tableColumn id="4" xr3:uid="{7CB345D6-5A5B-47A1-A087-439C872C6CCD}" uniqueName="4" name="BMCTS trasa" queryTableFieldId="4" dataDxfId="14"/>
    <tableColumn id="5" xr3:uid="{F2E76994-6441-46A0-AC53-05EE1ECCD8C4}" uniqueName="5" name="BMCTS długość" queryTableFieldId="5"/>
    <tableColumn id="6" xr3:uid="{BFCA1E41-E2CE-41B7-9C4B-A0BF6BB315C8}" uniqueName="6" name="beamwidth" queryTableFieldId="6"/>
    <tableColumn id="7" xr3:uid="{6AC51817-6521-4543-8125-761371ACAF32}" uniqueName="7" name="time(s)" queryTableFieldId="7"/>
    <tableColumn id="8" xr3:uid="{9FC4017F-A5C4-4F60-A659-D853DC843E30}" uniqueName="8" name="sel_time" queryTableFieldId="8"/>
    <tableColumn id="9" xr3:uid="{015ADF9B-CE1A-4C66-9F0E-9D7510E9F934}" uniqueName="9" name="exp_time" queryTableFieldId="9"/>
    <tableColumn id="10" xr3:uid="{BDB49B85-F22D-408B-AA8D-DF03E8B4DE96}" uniqueName="10" name="sim_time" queryTableFieldId="10"/>
    <tableColumn id="11" xr3:uid="{E0C30E89-727E-4302-BEC0-27FB6B5882C1}" uniqueName="11" name="backp_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35EB-08E4-4150-BB49-10CAC060A069}">
  <dimension ref="A1:K101"/>
  <sheetViews>
    <sheetView topLeftCell="B1"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64</v>
      </c>
      <c r="G2">
        <v>56.723999738693237</v>
      </c>
      <c r="H2">
        <v>16.5500168800354</v>
      </c>
      <c r="I2">
        <v>35.632988691329963</v>
      </c>
      <c r="J2">
        <v>2.9019989967346191</v>
      </c>
      <c r="K2">
        <v>1.6239945888519289</v>
      </c>
    </row>
    <row r="3" spans="1:11" x14ac:dyDescent="0.25">
      <c r="A3">
        <v>1</v>
      </c>
      <c r="B3" t="s">
        <v>13</v>
      </c>
      <c r="C3">
        <v>1413.1054999999999</v>
      </c>
      <c r="D3" t="s">
        <v>411</v>
      </c>
      <c r="E3">
        <v>1540.0183</v>
      </c>
      <c r="F3">
        <v>64</v>
      </c>
      <c r="G3">
        <v>57.613000154495239</v>
      </c>
      <c r="H3">
        <v>16.373953819274899</v>
      </c>
      <c r="I3">
        <v>36.74699878692627</v>
      </c>
      <c r="J3">
        <v>2.8180382251739502</v>
      </c>
      <c r="K3">
        <v>1.657010078430176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64</v>
      </c>
      <c r="G4">
        <v>53.691002130508423</v>
      </c>
      <c r="H4">
        <v>15.88758254051208</v>
      </c>
      <c r="I4">
        <v>33.046156167984009</v>
      </c>
      <c r="J4">
        <v>3.0482628345489502</v>
      </c>
      <c r="K4">
        <v>1.69299840927124</v>
      </c>
    </row>
    <row r="5" spans="1:11" x14ac:dyDescent="0.25">
      <c r="A5">
        <v>3</v>
      </c>
      <c r="B5" t="s">
        <v>17</v>
      </c>
      <c r="C5">
        <v>1765.2573</v>
      </c>
      <c r="D5" t="s">
        <v>412</v>
      </c>
      <c r="E5">
        <v>1828.3445999999999</v>
      </c>
      <c r="F5">
        <v>64</v>
      </c>
      <c r="G5">
        <v>49.486999273300171</v>
      </c>
      <c r="H5">
        <v>15.427975177764891</v>
      </c>
      <c r="I5">
        <v>29.511015653610229</v>
      </c>
      <c r="J5">
        <v>2.8439853191375728</v>
      </c>
      <c r="K5">
        <v>1.69002366065979</v>
      </c>
    </row>
    <row r="6" spans="1:11" x14ac:dyDescent="0.25">
      <c r="A6">
        <v>4</v>
      </c>
      <c r="B6" t="s">
        <v>19</v>
      </c>
      <c r="C6">
        <v>1592.6125</v>
      </c>
      <c r="D6" t="s">
        <v>413</v>
      </c>
      <c r="E6">
        <v>1682.8173999999999</v>
      </c>
      <c r="F6">
        <v>64</v>
      </c>
      <c r="G6">
        <v>56.771998405456543</v>
      </c>
      <c r="H6">
        <v>17.690752983093262</v>
      </c>
      <c r="I6">
        <v>34.702987909317017</v>
      </c>
      <c r="J6">
        <v>2.9352023601531978</v>
      </c>
      <c r="K6">
        <v>1.430054187774658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64</v>
      </c>
      <c r="G7">
        <v>46.960001945495613</v>
      </c>
      <c r="H7">
        <v>14.82546782493591</v>
      </c>
      <c r="I7">
        <v>27.59518933296204</v>
      </c>
      <c r="J7">
        <v>2.7803468704223628</v>
      </c>
      <c r="K7">
        <v>1.747997045516968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64</v>
      </c>
      <c r="G8">
        <v>47.824000120162957</v>
      </c>
      <c r="H8">
        <v>14.746703386306759</v>
      </c>
      <c r="I8">
        <v>28.548096895217899</v>
      </c>
      <c r="J8">
        <v>2.7682037353515621</v>
      </c>
      <c r="K8">
        <v>1.7459926605224609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64</v>
      </c>
      <c r="G9">
        <v>55.495997905731201</v>
      </c>
      <c r="H9">
        <v>16.82747054100037</v>
      </c>
      <c r="I9">
        <v>34.169157981872559</v>
      </c>
      <c r="J9">
        <v>2.90431809425354</v>
      </c>
      <c r="K9">
        <v>1.578051090240479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64</v>
      </c>
      <c r="G10">
        <v>53.517000198364258</v>
      </c>
      <c r="H10">
        <v>16.05502724647522</v>
      </c>
      <c r="I10">
        <v>32.994977712631233</v>
      </c>
      <c r="J10">
        <v>2.809996366500854</v>
      </c>
      <c r="K10">
        <v>1.6420028209686279</v>
      </c>
    </row>
    <row r="11" spans="1:11" x14ac:dyDescent="0.25">
      <c r="A11">
        <v>9</v>
      </c>
      <c r="B11" t="s">
        <v>29</v>
      </c>
      <c r="C11">
        <v>2183.8359999999998</v>
      </c>
      <c r="D11" t="s">
        <v>414</v>
      </c>
      <c r="E11">
        <v>2227.5962</v>
      </c>
      <c r="F11">
        <v>64</v>
      </c>
      <c r="G11">
        <v>50.04000186920166</v>
      </c>
      <c r="H11">
        <v>16.562568187713619</v>
      </c>
      <c r="I11">
        <v>29.08114314079285</v>
      </c>
      <c r="J11">
        <v>2.877264261245728</v>
      </c>
      <c r="K11">
        <v>1.507025480270386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64</v>
      </c>
      <c r="G12">
        <v>49.506000280380249</v>
      </c>
      <c r="H12">
        <v>14.909446954727169</v>
      </c>
      <c r="I12">
        <v>30.028192758560181</v>
      </c>
      <c r="J12">
        <v>2.8113784790039058</v>
      </c>
      <c r="K12">
        <v>1.742981433868408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64</v>
      </c>
      <c r="G13">
        <v>54.907999515533447</v>
      </c>
      <c r="H13">
        <v>16.11745023727417</v>
      </c>
      <c r="I13">
        <v>34.341218709945679</v>
      </c>
      <c r="J13">
        <v>2.7813303470611568</v>
      </c>
      <c r="K13">
        <v>1.6530003547668459</v>
      </c>
    </row>
    <row r="14" spans="1:11" x14ac:dyDescent="0.25">
      <c r="A14">
        <v>12</v>
      </c>
      <c r="B14" t="s">
        <v>35</v>
      </c>
      <c r="C14">
        <v>1973.6126999999999</v>
      </c>
      <c r="D14" t="s">
        <v>415</v>
      </c>
      <c r="E14">
        <v>2037.9102</v>
      </c>
      <c r="F14">
        <v>64</v>
      </c>
      <c r="G14">
        <v>56.154998779296882</v>
      </c>
      <c r="H14">
        <v>16.865952968597409</v>
      </c>
      <c r="I14">
        <v>34.864964246749878</v>
      </c>
      <c r="J14">
        <v>2.8651123046875</v>
      </c>
      <c r="K14">
        <v>1.547968864440918</v>
      </c>
    </row>
    <row r="15" spans="1:11" x14ac:dyDescent="0.25">
      <c r="A15">
        <v>13</v>
      </c>
      <c r="B15" t="s">
        <v>37</v>
      </c>
      <c r="C15">
        <v>1786.0399</v>
      </c>
      <c r="D15" t="s">
        <v>416</v>
      </c>
      <c r="E15">
        <v>1829.1424</v>
      </c>
      <c r="F15">
        <v>64</v>
      </c>
      <c r="G15">
        <v>57.982999324798577</v>
      </c>
      <c r="H15">
        <v>17.68168473243713</v>
      </c>
      <c r="I15">
        <v>35.650171518325813</v>
      </c>
      <c r="J15">
        <v>3.1301391124725342</v>
      </c>
      <c r="K15">
        <v>1.506004810333252</v>
      </c>
    </row>
    <row r="16" spans="1:11" x14ac:dyDescent="0.25">
      <c r="A16">
        <v>14</v>
      </c>
      <c r="B16" t="s">
        <v>39</v>
      </c>
      <c r="C16">
        <v>1731.0119</v>
      </c>
      <c r="D16" t="s">
        <v>417</v>
      </c>
      <c r="E16">
        <v>1782.0257999999999</v>
      </c>
      <c r="F16">
        <v>64</v>
      </c>
      <c r="G16">
        <v>47.187999963760383</v>
      </c>
      <c r="H16">
        <v>15.131019353866581</v>
      </c>
      <c r="I16">
        <v>27.34398365020752</v>
      </c>
      <c r="J16">
        <v>2.9689900875091548</v>
      </c>
      <c r="K16">
        <v>1.7280070781707759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64</v>
      </c>
      <c r="G17">
        <v>51.397002935409553</v>
      </c>
      <c r="H17">
        <v>15.664880990982059</v>
      </c>
      <c r="I17">
        <v>31.251039505004879</v>
      </c>
      <c r="J17">
        <v>2.800108909606934</v>
      </c>
      <c r="K17">
        <v>1.6689708232879641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64</v>
      </c>
      <c r="G18">
        <v>47.140000104904168</v>
      </c>
      <c r="H18">
        <v>14.63746881484985</v>
      </c>
      <c r="I18">
        <v>28.02222037315369</v>
      </c>
      <c r="J18">
        <v>2.7263343334197998</v>
      </c>
      <c r="K18">
        <v>1.742974996566772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64</v>
      </c>
      <c r="G19">
        <v>52.752999305725098</v>
      </c>
      <c r="H19">
        <v>16.494375467300419</v>
      </c>
      <c r="I19">
        <v>31.8452262878418</v>
      </c>
      <c r="J19">
        <v>2.8493449687957759</v>
      </c>
      <c r="K19">
        <v>1.550052404403687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64</v>
      </c>
      <c r="G20">
        <v>53.600997686386108</v>
      </c>
      <c r="H20">
        <v>16.598885536193851</v>
      </c>
      <c r="I20">
        <v>32.504055023193359</v>
      </c>
      <c r="J20">
        <v>2.9110743999481201</v>
      </c>
      <c r="K20">
        <v>1.5749833583831789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64</v>
      </c>
      <c r="G21">
        <v>47.459002494812012</v>
      </c>
      <c r="H21">
        <v>15.064507722854611</v>
      </c>
      <c r="I21">
        <v>27.93721342086792</v>
      </c>
      <c r="J21">
        <v>2.748266220092773</v>
      </c>
      <c r="K21">
        <v>1.6980140209198</v>
      </c>
    </row>
    <row r="22" spans="1:11" x14ac:dyDescent="0.25">
      <c r="A22">
        <v>20</v>
      </c>
      <c r="B22" t="s">
        <v>51</v>
      </c>
      <c r="C22">
        <v>1685.6155000000001</v>
      </c>
      <c r="D22" t="s">
        <v>418</v>
      </c>
      <c r="E22">
        <v>1717.2135000000001</v>
      </c>
      <c r="F22">
        <v>64</v>
      </c>
      <c r="G22">
        <v>58.873997926712043</v>
      </c>
      <c r="H22">
        <v>17.66479659080505</v>
      </c>
      <c r="I22">
        <v>36.811039209365838</v>
      </c>
      <c r="J22">
        <v>2.847169160842896</v>
      </c>
      <c r="K22">
        <v>1.5369935035705571</v>
      </c>
    </row>
    <row r="23" spans="1:11" x14ac:dyDescent="0.25">
      <c r="A23">
        <v>21</v>
      </c>
      <c r="B23" t="s">
        <v>53</v>
      </c>
      <c r="C23">
        <v>1416.8597</v>
      </c>
      <c r="D23" t="s">
        <v>419</v>
      </c>
      <c r="E23">
        <v>1505.1945000000001</v>
      </c>
      <c r="F23">
        <v>64</v>
      </c>
      <c r="G23">
        <v>57.774999618530273</v>
      </c>
      <c r="H23">
        <v>17.634930849075321</v>
      </c>
      <c r="I23">
        <v>35.850996971130371</v>
      </c>
      <c r="J23">
        <v>2.8690338134765621</v>
      </c>
      <c r="K23">
        <v>1.409037828445435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64</v>
      </c>
      <c r="G24">
        <v>52.55800199508667</v>
      </c>
      <c r="H24">
        <v>16.68563342094421</v>
      </c>
      <c r="I24">
        <v>31.441131353378299</v>
      </c>
      <c r="J24">
        <v>2.868206262588501</v>
      </c>
      <c r="K24">
        <v>1.550029993057251</v>
      </c>
    </row>
    <row r="25" spans="1:11" x14ac:dyDescent="0.25">
      <c r="A25">
        <v>23</v>
      </c>
      <c r="B25" t="s">
        <v>57</v>
      </c>
      <c r="C25">
        <v>1932.0362</v>
      </c>
      <c r="D25" t="s">
        <v>420</v>
      </c>
      <c r="E25">
        <v>1969.8358000000001</v>
      </c>
      <c r="F25">
        <v>64</v>
      </c>
      <c r="G25">
        <v>52.488998413085938</v>
      </c>
      <c r="H25">
        <v>16.736621141433719</v>
      </c>
      <c r="I25">
        <v>31.313141822814941</v>
      </c>
      <c r="J25">
        <v>2.888235330581665</v>
      </c>
      <c r="K25">
        <v>1.5389993190765381</v>
      </c>
    </row>
    <row r="26" spans="1:11" x14ac:dyDescent="0.25">
      <c r="A26">
        <v>24</v>
      </c>
      <c r="B26" t="s">
        <v>59</v>
      </c>
      <c r="C26">
        <v>1764.2035000000001</v>
      </c>
      <c r="D26" t="s">
        <v>421</v>
      </c>
      <c r="E26">
        <v>1820.2797</v>
      </c>
      <c r="F26">
        <v>64</v>
      </c>
      <c r="G26">
        <v>45.979001522064209</v>
      </c>
      <c r="H26">
        <v>14.103966951370239</v>
      </c>
      <c r="I26">
        <v>27.351026296615601</v>
      </c>
      <c r="J26">
        <v>2.7340378761291499</v>
      </c>
      <c r="K26">
        <v>1.7759711742401121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64</v>
      </c>
      <c r="G27">
        <v>52.132998466491699</v>
      </c>
      <c r="H27">
        <v>16.347010135650631</v>
      </c>
      <c r="I27">
        <v>31.328959703445431</v>
      </c>
      <c r="J27">
        <v>2.854034423828125</v>
      </c>
      <c r="K27">
        <v>1.59099268913269</v>
      </c>
    </row>
    <row r="28" spans="1:11" x14ac:dyDescent="0.25">
      <c r="A28">
        <v>26</v>
      </c>
      <c r="B28" t="s">
        <v>63</v>
      </c>
      <c r="C28">
        <v>1951.9867999999999</v>
      </c>
      <c r="D28" t="s">
        <v>422</v>
      </c>
      <c r="E28">
        <v>2079.9468000000002</v>
      </c>
      <c r="F28">
        <v>64</v>
      </c>
      <c r="G28">
        <v>55.688999891281128</v>
      </c>
      <c r="H28">
        <v>17.69892525672913</v>
      </c>
      <c r="I28">
        <v>33.626986742019653</v>
      </c>
      <c r="J28">
        <v>2.9030506610870361</v>
      </c>
      <c r="K28">
        <v>1.4500365257263179</v>
      </c>
    </row>
    <row r="29" spans="1:11" x14ac:dyDescent="0.25">
      <c r="A29">
        <v>27</v>
      </c>
      <c r="B29" t="s">
        <v>65</v>
      </c>
      <c r="C29">
        <v>2542.1068</v>
      </c>
      <c r="D29" t="s">
        <v>423</v>
      </c>
      <c r="E29">
        <v>2696.3537000000001</v>
      </c>
      <c r="F29">
        <v>64</v>
      </c>
      <c r="G29">
        <v>53.464000225067139</v>
      </c>
      <c r="H29">
        <v>16.788903951644901</v>
      </c>
      <c r="I29">
        <v>32.261022567749023</v>
      </c>
      <c r="J29">
        <v>2.9220373630523682</v>
      </c>
      <c r="K29">
        <v>1.4780364036560061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64</v>
      </c>
      <c r="G30">
        <v>46.926999807357788</v>
      </c>
      <c r="H30">
        <v>15.07988262176514</v>
      </c>
      <c r="I30">
        <v>27.368992567062381</v>
      </c>
      <c r="J30">
        <v>2.7800958156585689</v>
      </c>
      <c r="K30">
        <v>1.6860296726226811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64</v>
      </c>
      <c r="G31">
        <v>53.012000322341919</v>
      </c>
      <c r="H31">
        <v>16.204854726791378</v>
      </c>
      <c r="I31">
        <v>32.383047819137573</v>
      </c>
      <c r="J31">
        <v>2.8301112651824951</v>
      </c>
      <c r="K31">
        <v>1.583985567092896</v>
      </c>
    </row>
    <row r="32" spans="1:11" x14ac:dyDescent="0.25">
      <c r="A32">
        <v>30</v>
      </c>
      <c r="B32" t="s">
        <v>71</v>
      </c>
      <c r="C32">
        <v>1845.1597999999999</v>
      </c>
      <c r="D32" t="s">
        <v>424</v>
      </c>
      <c r="E32">
        <v>1935.7083</v>
      </c>
      <c r="F32">
        <v>64</v>
      </c>
      <c r="G32">
        <v>44.699001550674438</v>
      </c>
      <c r="H32">
        <v>14.092728614807131</v>
      </c>
      <c r="I32">
        <v>26.050039529800419</v>
      </c>
      <c r="J32">
        <v>2.7802457809448242</v>
      </c>
      <c r="K32">
        <v>1.763986349105835</v>
      </c>
    </row>
    <row r="33" spans="1:11" x14ac:dyDescent="0.25">
      <c r="A33">
        <v>31</v>
      </c>
      <c r="B33" t="s">
        <v>73</v>
      </c>
      <c r="C33">
        <v>1709.2061000000001</v>
      </c>
      <c r="D33" t="s">
        <v>425</v>
      </c>
      <c r="E33">
        <v>1775.0115000000001</v>
      </c>
      <c r="F33">
        <v>64</v>
      </c>
      <c r="G33">
        <v>50.092998027801507</v>
      </c>
      <c r="H33">
        <v>16.143418550491329</v>
      </c>
      <c r="I33">
        <v>29.469221115112301</v>
      </c>
      <c r="J33">
        <v>2.8893222808837891</v>
      </c>
      <c r="K33">
        <v>1.5790362358093259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64</v>
      </c>
      <c r="G34">
        <v>50.726000070571899</v>
      </c>
      <c r="H34">
        <v>15.85602283477783</v>
      </c>
      <c r="I34">
        <v>30.429985046386719</v>
      </c>
      <c r="J34">
        <v>2.8120090961456299</v>
      </c>
      <c r="K34">
        <v>1.6159825325012209</v>
      </c>
    </row>
    <row r="35" spans="1:11" x14ac:dyDescent="0.25">
      <c r="A35">
        <v>33</v>
      </c>
      <c r="B35" t="s">
        <v>77</v>
      </c>
      <c r="C35">
        <v>1853.8345999999999</v>
      </c>
      <c r="D35" t="s">
        <v>426</v>
      </c>
      <c r="E35">
        <v>1964.3981000000001</v>
      </c>
      <c r="F35">
        <v>64</v>
      </c>
      <c r="G35">
        <v>50.804002285003662</v>
      </c>
      <c r="H35">
        <v>15.51865720748901</v>
      </c>
      <c r="I35">
        <v>30.817149877548221</v>
      </c>
      <c r="J35">
        <v>2.816166877746582</v>
      </c>
      <c r="K35">
        <v>1.6400270462036131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64</v>
      </c>
      <c r="G36">
        <v>52.412997722625732</v>
      </c>
      <c r="H36">
        <v>16.056857585906979</v>
      </c>
      <c r="I36">
        <v>31.93201732635498</v>
      </c>
      <c r="J36">
        <v>2.8141336441040039</v>
      </c>
      <c r="K36">
        <v>1.5949892997741699</v>
      </c>
    </row>
    <row r="37" spans="1:11" x14ac:dyDescent="0.25">
      <c r="A37">
        <v>35</v>
      </c>
      <c r="B37" t="s">
        <v>81</v>
      </c>
      <c r="C37">
        <v>1762.8243</v>
      </c>
      <c r="D37" t="s">
        <v>346</v>
      </c>
      <c r="E37">
        <v>1851.5346999999999</v>
      </c>
      <c r="F37">
        <v>64</v>
      </c>
      <c r="G37">
        <v>48.290999889373779</v>
      </c>
      <c r="H37">
        <v>14.537923336029049</v>
      </c>
      <c r="I37">
        <v>28.943018436431881</v>
      </c>
      <c r="J37">
        <v>3.0120313167572021</v>
      </c>
      <c r="K37">
        <v>1.787028312683105</v>
      </c>
    </row>
    <row r="38" spans="1:11" x14ac:dyDescent="0.25">
      <c r="A38">
        <v>36</v>
      </c>
      <c r="B38" t="s">
        <v>83</v>
      </c>
      <c r="C38">
        <v>2206.2365</v>
      </c>
      <c r="D38" t="s">
        <v>427</v>
      </c>
      <c r="E38">
        <v>2253.3807999999999</v>
      </c>
      <c r="F38">
        <v>64</v>
      </c>
      <c r="G38">
        <v>59.782000064849854</v>
      </c>
      <c r="H38">
        <v>18.452937126159672</v>
      </c>
      <c r="I38">
        <v>36.95201587677002</v>
      </c>
      <c r="J38">
        <v>2.9440305233001709</v>
      </c>
      <c r="K38">
        <v>1.4200172424316411</v>
      </c>
    </row>
    <row r="39" spans="1:11" x14ac:dyDescent="0.25">
      <c r="A39">
        <v>37</v>
      </c>
      <c r="B39" t="s">
        <v>85</v>
      </c>
      <c r="C39">
        <v>1579.6904999999999</v>
      </c>
      <c r="D39" t="s">
        <v>348</v>
      </c>
      <c r="E39">
        <v>1617.6923999999999</v>
      </c>
      <c r="F39">
        <v>64</v>
      </c>
      <c r="G39">
        <v>55.866000175476067</v>
      </c>
      <c r="H39">
        <v>17.64793848991394</v>
      </c>
      <c r="I39">
        <v>33.832996845245361</v>
      </c>
      <c r="J39">
        <v>2.8869955539703369</v>
      </c>
      <c r="K39">
        <v>1.486069440841675</v>
      </c>
    </row>
    <row r="40" spans="1:11" x14ac:dyDescent="0.25">
      <c r="A40">
        <v>38</v>
      </c>
      <c r="B40" t="s">
        <v>87</v>
      </c>
      <c r="C40">
        <v>1650.3539000000001</v>
      </c>
      <c r="D40" t="s">
        <v>428</v>
      </c>
      <c r="E40">
        <v>1814.9469999999999</v>
      </c>
      <c r="F40">
        <v>64</v>
      </c>
      <c r="G40">
        <v>48.097000122070313</v>
      </c>
      <c r="H40">
        <v>15.335968255996701</v>
      </c>
      <c r="I40">
        <v>28.330008745193481</v>
      </c>
      <c r="J40">
        <v>2.7810482978820801</v>
      </c>
      <c r="K40">
        <v>1.637975692749023</v>
      </c>
    </row>
    <row r="41" spans="1:11" x14ac:dyDescent="0.25">
      <c r="A41">
        <v>39</v>
      </c>
      <c r="B41" t="s">
        <v>89</v>
      </c>
      <c r="C41">
        <v>1531.3317</v>
      </c>
      <c r="D41" t="s">
        <v>429</v>
      </c>
      <c r="E41">
        <v>1648.7654</v>
      </c>
      <c r="F41">
        <v>64</v>
      </c>
      <c r="G41">
        <v>55.477002620697021</v>
      </c>
      <c r="H41">
        <v>16.222834348678589</v>
      </c>
      <c r="I41">
        <v>34.783984661102288</v>
      </c>
      <c r="J41">
        <v>2.8222053050994869</v>
      </c>
      <c r="K41">
        <v>1.6359765529632571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64</v>
      </c>
      <c r="G42">
        <v>47.442996978759773</v>
      </c>
      <c r="H42">
        <v>15.120994806289669</v>
      </c>
      <c r="I42">
        <v>27.890970468521122</v>
      </c>
      <c r="J42">
        <v>2.784049510955811</v>
      </c>
      <c r="K42">
        <v>1.635982990264893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64</v>
      </c>
      <c r="G43">
        <v>53.719001770019531</v>
      </c>
      <c r="H43">
        <v>15.89167094230652</v>
      </c>
      <c r="I43">
        <v>33.315126895904541</v>
      </c>
      <c r="J43">
        <v>2.815155982971191</v>
      </c>
      <c r="K43">
        <v>1.686047315597534</v>
      </c>
    </row>
    <row r="44" spans="1:11" x14ac:dyDescent="0.25">
      <c r="A44">
        <v>42</v>
      </c>
      <c r="B44" t="s">
        <v>95</v>
      </c>
      <c r="C44">
        <v>1988.5601999999999</v>
      </c>
      <c r="D44" t="s">
        <v>353</v>
      </c>
      <c r="E44">
        <v>2086.4670000000001</v>
      </c>
      <c r="F44">
        <v>64</v>
      </c>
      <c r="G44">
        <v>54.297998428344727</v>
      </c>
      <c r="H44">
        <v>16.797800540924069</v>
      </c>
      <c r="I44">
        <v>33.071009159088128</v>
      </c>
      <c r="J44">
        <v>2.8621585369110112</v>
      </c>
      <c r="K44">
        <v>1.5560300350189209</v>
      </c>
    </row>
    <row r="45" spans="1:11" x14ac:dyDescent="0.25">
      <c r="A45">
        <v>43</v>
      </c>
      <c r="B45" t="s">
        <v>97</v>
      </c>
      <c r="C45">
        <v>2251.8153000000002</v>
      </c>
      <c r="D45" t="s">
        <v>430</v>
      </c>
      <c r="E45">
        <v>2391.0419999999999</v>
      </c>
      <c r="F45">
        <v>64</v>
      </c>
      <c r="G45">
        <v>49.084000110626221</v>
      </c>
      <c r="H45">
        <v>14.578773975372309</v>
      </c>
      <c r="I45">
        <v>29.939072132110599</v>
      </c>
      <c r="J45">
        <v>2.77109694480896</v>
      </c>
      <c r="K45">
        <v>1.7840569019317629</v>
      </c>
    </row>
    <row r="46" spans="1:11" x14ac:dyDescent="0.25">
      <c r="A46">
        <v>44</v>
      </c>
      <c r="B46" t="s">
        <v>99</v>
      </c>
      <c r="C46">
        <v>2156.8332999999998</v>
      </c>
      <c r="D46" t="s">
        <v>431</v>
      </c>
      <c r="E46">
        <v>2257.3948</v>
      </c>
      <c r="F46">
        <v>64</v>
      </c>
      <c r="G46">
        <v>50.407001972198493</v>
      </c>
      <c r="H46">
        <v>15.63443160057068</v>
      </c>
      <c r="I46">
        <v>30.319243192672729</v>
      </c>
      <c r="J46">
        <v>2.8133318424224849</v>
      </c>
      <c r="K46">
        <v>1.6269955635070801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64</v>
      </c>
      <c r="G47">
        <v>52.569997549057007</v>
      </c>
      <c r="H47">
        <v>16.821493148803711</v>
      </c>
      <c r="I47">
        <v>31.373174905776981</v>
      </c>
      <c r="J47">
        <v>2.8182997703552251</v>
      </c>
      <c r="K47">
        <v>1.5470297336578369</v>
      </c>
    </row>
    <row r="48" spans="1:11" x14ac:dyDescent="0.25">
      <c r="A48">
        <v>46</v>
      </c>
      <c r="B48" t="s">
        <v>103</v>
      </c>
      <c r="C48">
        <v>1674.2306000000001</v>
      </c>
      <c r="D48" t="s">
        <v>432</v>
      </c>
      <c r="E48">
        <v>1737.4472000000001</v>
      </c>
      <c r="F48">
        <v>64</v>
      </c>
      <c r="G48">
        <v>55.045000553131104</v>
      </c>
      <c r="H48">
        <v>16.516597032547001</v>
      </c>
      <c r="I48">
        <v>34.029199361801147</v>
      </c>
      <c r="J48">
        <v>2.8561701774597168</v>
      </c>
      <c r="K48">
        <v>1.631034374237061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64</v>
      </c>
      <c r="G49">
        <v>46.324002027511597</v>
      </c>
      <c r="H49">
        <v>15.23848605155945</v>
      </c>
      <c r="I49">
        <v>26.584199905395511</v>
      </c>
      <c r="J49">
        <v>2.8593442440032959</v>
      </c>
      <c r="K49">
        <v>1.6339707374572749</v>
      </c>
    </row>
    <row r="50" spans="1:11" x14ac:dyDescent="0.25">
      <c r="A50">
        <v>48</v>
      </c>
      <c r="B50" t="s">
        <v>107</v>
      </c>
      <c r="C50">
        <v>1987.3929000000001</v>
      </c>
      <c r="D50" t="s">
        <v>433</v>
      </c>
      <c r="E50">
        <v>2044.4881</v>
      </c>
      <c r="F50">
        <v>64</v>
      </c>
      <c r="G50">
        <v>49.343997716903687</v>
      </c>
      <c r="H50">
        <v>16.442939758300781</v>
      </c>
      <c r="I50">
        <v>28.37302470207214</v>
      </c>
      <c r="J50">
        <v>3.0060520172119141</v>
      </c>
      <c r="K50">
        <v>1.5099809169769289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64</v>
      </c>
      <c r="G51">
        <v>43.76200008392334</v>
      </c>
      <c r="H51">
        <v>13.19294261932373</v>
      </c>
      <c r="I51">
        <v>25.962043762207031</v>
      </c>
      <c r="J51">
        <v>2.6799907684326172</v>
      </c>
      <c r="K51">
        <v>1.918023347854614</v>
      </c>
    </row>
    <row r="52" spans="1:11" x14ac:dyDescent="0.25">
      <c r="A52">
        <v>50</v>
      </c>
      <c r="B52" t="s">
        <v>111</v>
      </c>
      <c r="C52">
        <v>1849.7107000000001</v>
      </c>
      <c r="D52" t="s">
        <v>434</v>
      </c>
      <c r="E52">
        <v>1935.1142</v>
      </c>
      <c r="F52">
        <v>64</v>
      </c>
      <c r="G52">
        <v>52.903999805450439</v>
      </c>
      <c r="H52">
        <v>16.410003900527951</v>
      </c>
      <c r="I52">
        <v>32.014984846115112</v>
      </c>
      <c r="J52">
        <v>2.858007431030273</v>
      </c>
      <c r="K52">
        <v>1.610003709793091</v>
      </c>
    </row>
    <row r="53" spans="1:11" x14ac:dyDescent="0.25">
      <c r="A53">
        <v>51</v>
      </c>
      <c r="B53" t="s">
        <v>113</v>
      </c>
      <c r="C53">
        <v>2085.6848</v>
      </c>
      <c r="D53" t="s">
        <v>435</v>
      </c>
      <c r="E53">
        <v>2181.9989999999998</v>
      </c>
      <c r="F53">
        <v>64</v>
      </c>
      <c r="G53">
        <v>56.324001789093018</v>
      </c>
      <c r="H53">
        <v>17.679809808731079</v>
      </c>
      <c r="I53">
        <v>34.303050994873047</v>
      </c>
      <c r="J53">
        <v>2.9281177520751949</v>
      </c>
      <c r="K53">
        <v>1.4000229835510249</v>
      </c>
    </row>
    <row r="54" spans="1:11" x14ac:dyDescent="0.25">
      <c r="A54">
        <v>52</v>
      </c>
      <c r="B54" t="s">
        <v>115</v>
      </c>
      <c r="C54">
        <v>1641.0359000000001</v>
      </c>
      <c r="D54" t="s">
        <v>436</v>
      </c>
      <c r="E54">
        <v>1680.9346</v>
      </c>
      <c r="F54">
        <v>64</v>
      </c>
      <c r="G54">
        <v>51.247998476028442</v>
      </c>
      <c r="H54">
        <v>15.41257643699646</v>
      </c>
      <c r="I54">
        <v>31.0511474609375</v>
      </c>
      <c r="J54">
        <v>3.1222620010375981</v>
      </c>
      <c r="K54">
        <v>1.649011373519897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64</v>
      </c>
      <c r="G55">
        <v>45.252002000808723</v>
      </c>
      <c r="H55">
        <v>14.21767354011536</v>
      </c>
      <c r="I55">
        <v>26.525147199630741</v>
      </c>
      <c r="J55">
        <v>2.707168817520142</v>
      </c>
      <c r="K55">
        <v>1.791010856628418</v>
      </c>
    </row>
    <row r="56" spans="1:11" x14ac:dyDescent="0.25">
      <c r="A56">
        <v>54</v>
      </c>
      <c r="B56" t="s">
        <v>119</v>
      </c>
      <c r="C56">
        <v>2164.7318</v>
      </c>
      <c r="D56" t="s">
        <v>437</v>
      </c>
      <c r="E56">
        <v>2259.8537000000001</v>
      </c>
      <c r="F56">
        <v>64</v>
      </c>
      <c r="G56">
        <v>60.509000301361077</v>
      </c>
      <c r="H56">
        <v>18.567421436309811</v>
      </c>
      <c r="I56">
        <v>37.618181943893433</v>
      </c>
      <c r="J56">
        <v>3.216361522674561</v>
      </c>
      <c r="K56">
        <v>0.55303478240966797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64</v>
      </c>
      <c r="G57">
        <v>43.5059974193573</v>
      </c>
      <c r="H57">
        <v>13.825929164886469</v>
      </c>
      <c r="I57">
        <v>25.14500093460083</v>
      </c>
      <c r="J57">
        <v>2.7150835990905762</v>
      </c>
      <c r="K57">
        <v>1.810984134674072</v>
      </c>
    </row>
    <row r="58" spans="1:11" x14ac:dyDescent="0.25">
      <c r="A58">
        <v>56</v>
      </c>
      <c r="B58" t="s">
        <v>123</v>
      </c>
      <c r="C58">
        <v>2346.7204999999999</v>
      </c>
      <c r="D58" t="s">
        <v>438</v>
      </c>
      <c r="E58">
        <v>2537.8146999999999</v>
      </c>
      <c r="F58">
        <v>64</v>
      </c>
      <c r="G58">
        <v>54.303002119064331</v>
      </c>
      <c r="H58">
        <v>17.261837005615231</v>
      </c>
      <c r="I58">
        <v>32.63700532913208</v>
      </c>
      <c r="J58">
        <v>2.9471571445465088</v>
      </c>
      <c r="K58">
        <v>1.4460020065307619</v>
      </c>
    </row>
    <row r="59" spans="1:11" x14ac:dyDescent="0.25">
      <c r="A59">
        <v>57</v>
      </c>
      <c r="B59" t="s">
        <v>125</v>
      </c>
      <c r="C59">
        <v>1393.7402999999999</v>
      </c>
      <c r="D59" t="s">
        <v>439</v>
      </c>
      <c r="E59">
        <v>1443.8686</v>
      </c>
      <c r="F59">
        <v>64</v>
      </c>
      <c r="G59">
        <v>52.056997776031487</v>
      </c>
      <c r="H59">
        <v>16.511712312698361</v>
      </c>
      <c r="I59">
        <v>31.112088441848751</v>
      </c>
      <c r="J59">
        <v>2.862223863601685</v>
      </c>
      <c r="K59">
        <v>1.557973384857178</v>
      </c>
    </row>
    <row r="60" spans="1:11" x14ac:dyDescent="0.25">
      <c r="A60">
        <v>58</v>
      </c>
      <c r="B60" t="s">
        <v>127</v>
      </c>
      <c r="C60">
        <v>1657.2292</v>
      </c>
      <c r="D60" t="s">
        <v>440</v>
      </c>
      <c r="E60">
        <v>1706.5210999999999</v>
      </c>
      <c r="F60">
        <v>64</v>
      </c>
      <c r="G60">
        <v>52.573000907897949</v>
      </c>
      <c r="H60">
        <v>16.558885097503659</v>
      </c>
      <c r="I60">
        <v>31.370006084442139</v>
      </c>
      <c r="J60">
        <v>3.140053272247314</v>
      </c>
      <c r="K60">
        <v>1.49205493927002</v>
      </c>
    </row>
    <row r="61" spans="1:11" x14ac:dyDescent="0.25">
      <c r="A61">
        <v>59</v>
      </c>
      <c r="B61" t="s">
        <v>129</v>
      </c>
      <c r="C61">
        <v>1904.5959</v>
      </c>
      <c r="D61" t="s">
        <v>441</v>
      </c>
      <c r="E61">
        <v>1937.6840999999999</v>
      </c>
      <c r="F61">
        <v>64</v>
      </c>
      <c r="G61">
        <v>59.509001493453979</v>
      </c>
      <c r="H61">
        <v>17.432776212692261</v>
      </c>
      <c r="I61">
        <v>37.606004953384399</v>
      </c>
      <c r="J61">
        <v>2.9451723098754878</v>
      </c>
      <c r="K61">
        <v>1.514046907424927</v>
      </c>
    </row>
    <row r="62" spans="1:11" x14ac:dyDescent="0.25">
      <c r="A62">
        <v>60</v>
      </c>
      <c r="B62" t="s">
        <v>131</v>
      </c>
      <c r="C62">
        <v>1500.1635000000001</v>
      </c>
      <c r="D62" t="s">
        <v>371</v>
      </c>
      <c r="E62">
        <v>1580.0844</v>
      </c>
      <c r="F62">
        <v>64</v>
      </c>
      <c r="G62">
        <v>54.052998304367073</v>
      </c>
      <c r="H62">
        <v>16.63575649261475</v>
      </c>
      <c r="I62">
        <v>32.958939075469971</v>
      </c>
      <c r="J62">
        <v>2.837257862091064</v>
      </c>
      <c r="K62">
        <v>1.6070446968078611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64</v>
      </c>
      <c r="G63">
        <v>51.361999988555908</v>
      </c>
      <c r="H63">
        <v>15.865763187408451</v>
      </c>
      <c r="I63">
        <v>31.02498555183411</v>
      </c>
      <c r="J63">
        <v>2.830199241638184</v>
      </c>
      <c r="K63">
        <v>1.6320517063140869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64</v>
      </c>
      <c r="G64">
        <v>51.49000096321106</v>
      </c>
      <c r="H64">
        <v>15.592421770095831</v>
      </c>
      <c r="I64">
        <v>31.386200904846191</v>
      </c>
      <c r="J64">
        <v>2.787375688552856</v>
      </c>
      <c r="K64">
        <v>1.714002132415771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64</v>
      </c>
      <c r="G65">
        <v>59.091000080108643</v>
      </c>
      <c r="H65">
        <v>18.2202935218811</v>
      </c>
      <c r="I65">
        <v>36.510252475738532</v>
      </c>
      <c r="J65">
        <v>2.9234051704406738</v>
      </c>
      <c r="K65">
        <v>1.424049377441406</v>
      </c>
    </row>
    <row r="66" spans="1:11" x14ac:dyDescent="0.25">
      <c r="A66">
        <v>64</v>
      </c>
      <c r="B66" t="s">
        <v>139</v>
      </c>
      <c r="C66">
        <v>2016.4377999999999</v>
      </c>
      <c r="D66" t="s">
        <v>442</v>
      </c>
      <c r="E66">
        <v>2078.6498999999999</v>
      </c>
      <c r="F66">
        <v>64</v>
      </c>
      <c r="G66">
        <v>52.429998636245728</v>
      </c>
      <c r="H66">
        <v>16.81689453125</v>
      </c>
      <c r="I66">
        <v>31.16501617431641</v>
      </c>
      <c r="J66">
        <v>2.9200766086578369</v>
      </c>
      <c r="K66">
        <v>1.5190098285675051</v>
      </c>
    </row>
    <row r="67" spans="1:11" x14ac:dyDescent="0.25">
      <c r="A67">
        <v>65</v>
      </c>
      <c r="B67" t="s">
        <v>141</v>
      </c>
      <c r="C67">
        <v>2020.1205</v>
      </c>
      <c r="D67" t="s">
        <v>443</v>
      </c>
      <c r="E67">
        <v>2228.0162999999998</v>
      </c>
      <c r="F67">
        <v>64</v>
      </c>
      <c r="G67">
        <v>45.203000545501709</v>
      </c>
      <c r="H67">
        <v>14.68480753898621</v>
      </c>
      <c r="I67">
        <v>26.07300972938538</v>
      </c>
      <c r="J67">
        <v>2.7681229114532471</v>
      </c>
      <c r="K67">
        <v>1.6700596809387209</v>
      </c>
    </row>
    <row r="68" spans="1:11" x14ac:dyDescent="0.25">
      <c r="A68">
        <v>66</v>
      </c>
      <c r="B68" t="s">
        <v>143</v>
      </c>
      <c r="C68">
        <v>2076.7136</v>
      </c>
      <c r="D68" t="s">
        <v>444</v>
      </c>
      <c r="E68">
        <v>2105.1790000000001</v>
      </c>
      <c r="F68">
        <v>64</v>
      </c>
      <c r="G68">
        <v>56.400999784469597</v>
      </c>
      <c r="H68">
        <v>17.23673939704895</v>
      </c>
      <c r="I68">
        <v>34.694080352783203</v>
      </c>
      <c r="J68">
        <v>2.89620041847229</v>
      </c>
      <c r="K68">
        <v>1.5609810352325439</v>
      </c>
    </row>
    <row r="69" spans="1:11" x14ac:dyDescent="0.25">
      <c r="A69">
        <v>67</v>
      </c>
      <c r="B69" t="s">
        <v>145</v>
      </c>
      <c r="C69">
        <v>1926.4534000000001</v>
      </c>
      <c r="D69" t="s">
        <v>378</v>
      </c>
      <c r="E69">
        <v>2003.7846</v>
      </c>
      <c r="F69">
        <v>64</v>
      </c>
      <c r="G69">
        <v>59.449002265930183</v>
      </c>
      <c r="H69">
        <v>17.824627876281738</v>
      </c>
      <c r="I69">
        <v>37.198092699050903</v>
      </c>
      <c r="J69">
        <v>2.917233943939209</v>
      </c>
      <c r="K69">
        <v>1.4970464706420901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64</v>
      </c>
      <c r="G70">
        <v>60.234999418258667</v>
      </c>
      <c r="H70">
        <v>17.630345106124881</v>
      </c>
      <c r="I70">
        <v>38.149232864379883</v>
      </c>
      <c r="J70">
        <v>2.923403263092041</v>
      </c>
      <c r="K70">
        <v>1.5170173645019529</v>
      </c>
    </row>
    <row r="71" spans="1:11" x14ac:dyDescent="0.25">
      <c r="A71">
        <v>69</v>
      </c>
      <c r="B71" t="s">
        <v>149</v>
      </c>
      <c r="C71">
        <v>2293.3912999999998</v>
      </c>
      <c r="D71" t="s">
        <v>445</v>
      </c>
      <c r="E71">
        <v>2411.8400999999999</v>
      </c>
      <c r="F71">
        <v>64</v>
      </c>
      <c r="G71">
        <v>52.528998136520393</v>
      </c>
      <c r="H71">
        <v>16.959579467773441</v>
      </c>
      <c r="I71">
        <v>31.113138437271122</v>
      </c>
      <c r="J71">
        <v>2.9312939643859859</v>
      </c>
      <c r="K71">
        <v>1.513986349105835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64</v>
      </c>
      <c r="G72">
        <v>49.062000274658203</v>
      </c>
      <c r="H72">
        <v>15.03303909301758</v>
      </c>
      <c r="I72">
        <v>29.541996955871578</v>
      </c>
      <c r="J72">
        <v>2.7860031127929692</v>
      </c>
      <c r="K72">
        <v>1.6919610500335689</v>
      </c>
    </row>
    <row r="73" spans="1:11" x14ac:dyDescent="0.25">
      <c r="A73">
        <v>71</v>
      </c>
      <c r="B73" t="s">
        <v>153</v>
      </c>
      <c r="C73">
        <v>1911.8039000000001</v>
      </c>
      <c r="D73" t="s">
        <v>446</v>
      </c>
      <c r="E73">
        <v>2036.8728000000001</v>
      </c>
      <c r="F73">
        <v>64</v>
      </c>
      <c r="G73">
        <v>49.843000888824463</v>
      </c>
      <c r="H73">
        <v>15.188867807388309</v>
      </c>
      <c r="I73">
        <v>30.177019834518429</v>
      </c>
      <c r="J73">
        <v>2.7581577301025391</v>
      </c>
      <c r="K73">
        <v>1.707955121994019</v>
      </c>
    </row>
    <row r="74" spans="1:11" x14ac:dyDescent="0.25">
      <c r="A74">
        <v>72</v>
      </c>
      <c r="B74" t="s">
        <v>155</v>
      </c>
      <c r="C74">
        <v>1960.5987</v>
      </c>
      <c r="D74" t="s">
        <v>447</v>
      </c>
      <c r="E74">
        <v>2103.1894000000002</v>
      </c>
      <c r="F74">
        <v>64</v>
      </c>
      <c r="G74">
        <v>51.071000576019287</v>
      </c>
      <c r="H74">
        <v>15.350425481796259</v>
      </c>
      <c r="I74">
        <v>31.246227025985721</v>
      </c>
      <c r="J74">
        <v>2.7863564491271968</v>
      </c>
      <c r="K74">
        <v>1.67699146270752</v>
      </c>
    </row>
    <row r="75" spans="1:11" x14ac:dyDescent="0.25">
      <c r="A75">
        <v>73</v>
      </c>
      <c r="B75" t="s">
        <v>157</v>
      </c>
      <c r="C75">
        <v>2418.9105</v>
      </c>
      <c r="D75" t="s">
        <v>448</v>
      </c>
      <c r="E75">
        <v>2477.3407000000002</v>
      </c>
      <c r="F75">
        <v>64</v>
      </c>
      <c r="G75">
        <v>56.071998596191413</v>
      </c>
      <c r="H75">
        <v>17.10089111328125</v>
      </c>
      <c r="I75">
        <v>34.12303638458252</v>
      </c>
      <c r="J75">
        <v>3.299064159393311</v>
      </c>
      <c r="K75">
        <v>1.538005590438843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64</v>
      </c>
      <c r="G76">
        <v>49.555002927780151</v>
      </c>
      <c r="H76">
        <v>15.60751557350159</v>
      </c>
      <c r="I76">
        <v>29.475207805633541</v>
      </c>
      <c r="J76">
        <v>2.8042924404144292</v>
      </c>
      <c r="K76">
        <v>1.653985738754272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64</v>
      </c>
      <c r="G77">
        <v>49.401996850967407</v>
      </c>
      <c r="H77">
        <v>14.687692165374759</v>
      </c>
      <c r="I77">
        <v>30.195102691650391</v>
      </c>
      <c r="J77">
        <v>2.7421891689300542</v>
      </c>
      <c r="K77">
        <v>1.768013000488281</v>
      </c>
    </row>
    <row r="78" spans="1:11" x14ac:dyDescent="0.25">
      <c r="A78">
        <v>76</v>
      </c>
      <c r="B78" t="s">
        <v>163</v>
      </c>
      <c r="C78">
        <v>1783.4855</v>
      </c>
      <c r="D78" t="s">
        <v>449</v>
      </c>
      <c r="E78">
        <v>1885.2976000000001</v>
      </c>
      <c r="F78">
        <v>64</v>
      </c>
      <c r="G78">
        <v>48.46399998664856</v>
      </c>
      <c r="H78">
        <v>15.8916482925415</v>
      </c>
      <c r="I78">
        <v>28.153088092803959</v>
      </c>
      <c r="J78">
        <v>2.848223209381104</v>
      </c>
      <c r="K78">
        <v>1.5620405673980711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64</v>
      </c>
      <c r="G79">
        <v>51.684002161026001</v>
      </c>
      <c r="H79">
        <v>15.764403581619259</v>
      </c>
      <c r="I79">
        <v>31.45524096488953</v>
      </c>
      <c r="J79">
        <v>2.7913303375244141</v>
      </c>
      <c r="K79">
        <v>1.6640257835388179</v>
      </c>
    </row>
    <row r="80" spans="1:11" x14ac:dyDescent="0.25">
      <c r="A80">
        <v>78</v>
      </c>
      <c r="B80" t="s">
        <v>167</v>
      </c>
      <c r="C80">
        <v>1563.3711000000001</v>
      </c>
      <c r="D80" t="s">
        <v>450</v>
      </c>
      <c r="E80">
        <v>1636.6728000000001</v>
      </c>
      <c r="F80">
        <v>64</v>
      </c>
      <c r="G80">
        <v>50.780999898910522</v>
      </c>
      <c r="H80">
        <v>14.63241529464722</v>
      </c>
      <c r="I80">
        <v>31.65919470787048</v>
      </c>
      <c r="J80">
        <v>2.7333459854125981</v>
      </c>
      <c r="K80">
        <v>1.7450437545776369</v>
      </c>
    </row>
    <row r="81" spans="1:11" x14ac:dyDescent="0.25">
      <c r="A81">
        <v>79</v>
      </c>
      <c r="B81" t="s">
        <v>169</v>
      </c>
      <c r="C81">
        <v>2284.9926999999998</v>
      </c>
      <c r="D81" t="s">
        <v>451</v>
      </c>
      <c r="E81">
        <v>2401.6192999999998</v>
      </c>
      <c r="F81">
        <v>64</v>
      </c>
      <c r="G81">
        <v>48.345999956130981</v>
      </c>
      <c r="H81">
        <v>15.094784259796141</v>
      </c>
      <c r="I81">
        <v>28.787957191467289</v>
      </c>
      <c r="J81">
        <v>2.7422981262207031</v>
      </c>
      <c r="K81">
        <v>1.710959911346436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64</v>
      </c>
      <c r="G82">
        <v>59.251999855041497</v>
      </c>
      <c r="H82">
        <v>18.17732405662537</v>
      </c>
      <c r="I82">
        <v>36.725277185440063</v>
      </c>
      <c r="J82">
        <v>2.965357780456543</v>
      </c>
      <c r="K82">
        <v>1.372039794921875</v>
      </c>
    </row>
    <row r="83" spans="1:11" x14ac:dyDescent="0.25">
      <c r="A83">
        <v>81</v>
      </c>
      <c r="B83" t="s">
        <v>173</v>
      </c>
      <c r="C83">
        <v>2030.6594</v>
      </c>
      <c r="D83" t="s">
        <v>452</v>
      </c>
      <c r="E83">
        <v>2088.1531</v>
      </c>
      <c r="F83">
        <v>64</v>
      </c>
      <c r="G83">
        <v>45.038998126983643</v>
      </c>
      <c r="H83">
        <v>13.955642700195311</v>
      </c>
      <c r="I83">
        <v>26.573062896728519</v>
      </c>
      <c r="J83">
        <v>2.7002494335174561</v>
      </c>
      <c r="K83">
        <v>1.8030438423156741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64</v>
      </c>
      <c r="G84">
        <v>42.668000221252441</v>
      </c>
      <c r="H84">
        <v>14.098741769790649</v>
      </c>
      <c r="I84">
        <v>24.0789794921875</v>
      </c>
      <c r="J84">
        <v>2.719219446182251</v>
      </c>
      <c r="K84">
        <v>1.7620587348937991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453</v>
      </c>
      <c r="E85">
        <v>1563.0291999999999</v>
      </c>
      <c r="F85">
        <v>64</v>
      </c>
      <c r="G85">
        <v>59.308001279830933</v>
      </c>
      <c r="H85">
        <v>17.3224778175354</v>
      </c>
      <c r="I85">
        <v>37.529168844223022</v>
      </c>
      <c r="J85">
        <v>2.882294893264771</v>
      </c>
      <c r="K85">
        <v>1.563058614730835</v>
      </c>
    </row>
    <row r="86" spans="1:11" x14ac:dyDescent="0.25">
      <c r="A86">
        <v>84</v>
      </c>
      <c r="B86" t="s">
        <v>179</v>
      </c>
      <c r="C86">
        <v>1666.1472000000001</v>
      </c>
      <c r="D86" t="s">
        <v>454</v>
      </c>
      <c r="E86">
        <v>1792.0685000000001</v>
      </c>
      <c r="F86">
        <v>64</v>
      </c>
      <c r="G86">
        <v>50.823000431060791</v>
      </c>
      <c r="H86">
        <v>15.82938122749329</v>
      </c>
      <c r="I86">
        <v>30.5512535572052</v>
      </c>
      <c r="J86">
        <v>2.8403334617614751</v>
      </c>
      <c r="K86">
        <v>1.5930314064025879</v>
      </c>
    </row>
    <row r="87" spans="1:11" x14ac:dyDescent="0.25">
      <c r="A87">
        <v>85</v>
      </c>
      <c r="B87" t="s">
        <v>181</v>
      </c>
      <c r="C87">
        <v>1592.768</v>
      </c>
      <c r="D87" t="s">
        <v>455</v>
      </c>
      <c r="E87">
        <v>1686.0085999999999</v>
      </c>
      <c r="F87">
        <v>64</v>
      </c>
      <c r="G87">
        <v>53.151999950408943</v>
      </c>
      <c r="H87">
        <v>15.773539781570429</v>
      </c>
      <c r="I87">
        <v>32.896191358566277</v>
      </c>
      <c r="J87">
        <v>2.8242506980896001</v>
      </c>
      <c r="K87">
        <v>1.649017333984375</v>
      </c>
    </row>
    <row r="88" spans="1:11" x14ac:dyDescent="0.25">
      <c r="A88">
        <v>86</v>
      </c>
      <c r="B88" t="s">
        <v>183</v>
      </c>
      <c r="C88">
        <v>2070.5288999999998</v>
      </c>
      <c r="D88" t="s">
        <v>456</v>
      </c>
      <c r="E88">
        <v>2098.8168000000001</v>
      </c>
      <c r="F88">
        <v>64</v>
      </c>
      <c r="G88">
        <v>55.055000066757202</v>
      </c>
      <c r="H88">
        <v>16.72747278213501</v>
      </c>
      <c r="I88">
        <v>33.988208055496223</v>
      </c>
      <c r="J88">
        <v>2.8142938613891602</v>
      </c>
      <c r="K88">
        <v>1.5160248279571531</v>
      </c>
    </row>
    <row r="89" spans="1:11" x14ac:dyDescent="0.25">
      <c r="A89">
        <v>87</v>
      </c>
      <c r="B89" t="s">
        <v>185</v>
      </c>
      <c r="C89">
        <v>1925.8970999999999</v>
      </c>
      <c r="D89" t="s">
        <v>457</v>
      </c>
      <c r="E89">
        <v>2000.1697999999999</v>
      </c>
      <c r="F89">
        <v>64</v>
      </c>
      <c r="G89">
        <v>43.999998569488532</v>
      </c>
      <c r="H89">
        <v>13.893780946731569</v>
      </c>
      <c r="I89">
        <v>25.238966703414921</v>
      </c>
      <c r="J89">
        <v>3.0632064342498779</v>
      </c>
      <c r="K89">
        <v>1.7980437278747561</v>
      </c>
    </row>
    <row r="90" spans="1:11" x14ac:dyDescent="0.25">
      <c r="A90">
        <v>88</v>
      </c>
      <c r="B90" t="s">
        <v>187</v>
      </c>
      <c r="C90">
        <v>2174.277</v>
      </c>
      <c r="D90" t="s">
        <v>458</v>
      </c>
      <c r="E90">
        <v>2223.9690000000001</v>
      </c>
      <c r="F90">
        <v>64</v>
      </c>
      <c r="G90">
        <v>48.126002311706543</v>
      </c>
      <c r="H90">
        <v>15.3488450050354</v>
      </c>
      <c r="I90">
        <v>28.294981718063351</v>
      </c>
      <c r="J90">
        <v>2.8202083110809331</v>
      </c>
      <c r="K90">
        <v>1.6529650688171389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64</v>
      </c>
      <c r="G91">
        <v>43.842999696731567</v>
      </c>
      <c r="H91">
        <v>14.491442441940309</v>
      </c>
      <c r="I91">
        <v>24.55317306518555</v>
      </c>
      <c r="J91">
        <v>3.0723633766174321</v>
      </c>
      <c r="K91">
        <v>1.719019412994385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459</v>
      </c>
      <c r="E92">
        <v>1586.665</v>
      </c>
      <c r="F92">
        <v>64</v>
      </c>
      <c r="G92">
        <v>54.014999628067017</v>
      </c>
      <c r="H92">
        <v>17.30340147018433</v>
      </c>
      <c r="I92">
        <v>32.361213445663452</v>
      </c>
      <c r="J92">
        <v>2.8993608951568599</v>
      </c>
      <c r="K92">
        <v>1.439023017883301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64</v>
      </c>
      <c r="G93">
        <v>49.377999782562263</v>
      </c>
      <c r="H93">
        <v>15.923500299453741</v>
      </c>
      <c r="I93">
        <v>28.996168375015259</v>
      </c>
      <c r="J93">
        <v>2.8243386745452881</v>
      </c>
      <c r="K93">
        <v>1.624991655349731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64</v>
      </c>
      <c r="G94">
        <v>56.520000219345093</v>
      </c>
      <c r="H94">
        <v>16.922368049621578</v>
      </c>
      <c r="I94">
        <v>35.143211364746087</v>
      </c>
      <c r="J94">
        <v>2.862399578094482</v>
      </c>
      <c r="K94">
        <v>1.580019474029541</v>
      </c>
    </row>
    <row r="95" spans="1:11" x14ac:dyDescent="0.25">
      <c r="A95">
        <v>93</v>
      </c>
      <c r="B95" t="s">
        <v>197</v>
      </c>
      <c r="C95">
        <v>1566.9848</v>
      </c>
      <c r="D95" t="s">
        <v>460</v>
      </c>
      <c r="E95">
        <v>1613.7897</v>
      </c>
      <c r="F95">
        <v>64</v>
      </c>
      <c r="G95">
        <v>51.56399941444397</v>
      </c>
      <c r="H95">
        <v>16.52471041679382</v>
      </c>
      <c r="I95">
        <v>30.60010194778442</v>
      </c>
      <c r="J95">
        <v>2.931158065795898</v>
      </c>
      <c r="K95">
        <v>1.499029397964478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461</v>
      </c>
      <c r="E96">
        <v>2449.4720000000002</v>
      </c>
      <c r="F96">
        <v>64</v>
      </c>
      <c r="G96">
        <v>54.230001211166382</v>
      </c>
      <c r="H96">
        <v>16.84853625297546</v>
      </c>
      <c r="I96">
        <v>32.979170560836792</v>
      </c>
      <c r="J96">
        <v>2.8752751350402832</v>
      </c>
      <c r="K96">
        <v>1.5160171985626221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64</v>
      </c>
      <c r="G97">
        <v>58.865997314453118</v>
      </c>
      <c r="H97">
        <v>18.04968953132629</v>
      </c>
      <c r="I97">
        <v>36.286099672317498</v>
      </c>
      <c r="J97">
        <v>3.093220472335815</v>
      </c>
      <c r="K97">
        <v>1.424988269805908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64</v>
      </c>
      <c r="G98">
        <v>49.521002054214478</v>
      </c>
      <c r="H98">
        <v>14.641666650772089</v>
      </c>
      <c r="I98">
        <v>30.355142116546631</v>
      </c>
      <c r="J98">
        <v>2.7222087383270259</v>
      </c>
      <c r="K98">
        <v>1.7939836978912349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64</v>
      </c>
      <c r="G99">
        <v>52.312999963760383</v>
      </c>
      <c r="H99">
        <v>15.99740791320801</v>
      </c>
      <c r="I99">
        <v>31.541223049163818</v>
      </c>
      <c r="J99">
        <v>3.168368816375732</v>
      </c>
      <c r="K99">
        <v>1.596997976303101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64</v>
      </c>
      <c r="G100">
        <v>45.476999998092651</v>
      </c>
      <c r="H100">
        <v>15.152441740036011</v>
      </c>
      <c r="I100">
        <v>25.878209829330441</v>
      </c>
      <c r="J100">
        <v>2.824382066726685</v>
      </c>
      <c r="K100">
        <v>1.614965438842773</v>
      </c>
    </row>
    <row r="101" spans="1:11" x14ac:dyDescent="0.25">
      <c r="A101">
        <v>99</v>
      </c>
      <c r="B101" t="s">
        <v>209</v>
      </c>
      <c r="C101">
        <v>2324.1115</v>
      </c>
      <c r="D101" t="s">
        <v>462</v>
      </c>
      <c r="E101">
        <v>2452.0938999999998</v>
      </c>
      <c r="F101">
        <v>64</v>
      </c>
      <c r="G101">
        <v>49.14399790763855</v>
      </c>
      <c r="H101">
        <v>15.0369656085968</v>
      </c>
      <c r="I101">
        <v>29.631943941116329</v>
      </c>
      <c r="J101">
        <v>2.7680995464324951</v>
      </c>
      <c r="K101">
        <v>1.6999886035919189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51BC-8648-4EE7-A1DB-00E44F3817BC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4</v>
      </c>
      <c r="G2">
        <v>45.838001012802117</v>
      </c>
      <c r="H2">
        <v>8.0629663467407227</v>
      </c>
      <c r="I2">
        <v>33.287019729614258</v>
      </c>
      <c r="J2">
        <v>2.8970694541931148</v>
      </c>
      <c r="K2">
        <v>1.578945636749268</v>
      </c>
    </row>
    <row r="3" spans="1:11" x14ac:dyDescent="0.25">
      <c r="A3">
        <v>1</v>
      </c>
      <c r="B3" t="s">
        <v>13</v>
      </c>
      <c r="C3">
        <v>1413.1054999999999</v>
      </c>
      <c r="D3" t="s">
        <v>312</v>
      </c>
      <c r="E3">
        <v>1531.3595</v>
      </c>
      <c r="F3">
        <v>4</v>
      </c>
      <c r="G3">
        <v>45.444998979568481</v>
      </c>
      <c r="H3">
        <v>8.1817755699157715</v>
      </c>
      <c r="I3">
        <v>32.940132617950439</v>
      </c>
      <c r="J3">
        <v>2.7030801773071289</v>
      </c>
      <c r="K3">
        <v>1.611011743545532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4</v>
      </c>
      <c r="G4">
        <v>44.342999935150146</v>
      </c>
      <c r="H4">
        <v>7.7298212051391602</v>
      </c>
      <c r="I4">
        <v>31.926169395446781</v>
      </c>
      <c r="J4">
        <v>2.9770574569702148</v>
      </c>
      <c r="K4">
        <v>1.6979537010192871</v>
      </c>
    </row>
    <row r="5" spans="1:11" x14ac:dyDescent="0.25">
      <c r="A5">
        <v>3</v>
      </c>
      <c r="B5" t="s">
        <v>17</v>
      </c>
      <c r="C5">
        <v>1765.2573</v>
      </c>
      <c r="D5" t="s">
        <v>314</v>
      </c>
      <c r="E5">
        <v>1869.8915999999999</v>
      </c>
      <c r="F5">
        <v>4</v>
      </c>
      <c r="G5">
        <v>40.389000177383423</v>
      </c>
      <c r="H5">
        <v>7.5368494987487793</v>
      </c>
      <c r="I5">
        <v>28.385057210922241</v>
      </c>
      <c r="J5">
        <v>2.810050487518311</v>
      </c>
      <c r="K5">
        <v>1.6480405330657959</v>
      </c>
    </row>
    <row r="6" spans="1:11" x14ac:dyDescent="0.25">
      <c r="A6">
        <v>4</v>
      </c>
      <c r="B6" t="s">
        <v>19</v>
      </c>
      <c r="C6">
        <v>1592.6125</v>
      </c>
      <c r="D6" t="s">
        <v>315</v>
      </c>
      <c r="E6">
        <v>1672.5785000000001</v>
      </c>
      <c r="F6">
        <v>4</v>
      </c>
      <c r="G6">
        <v>42.296999931335449</v>
      </c>
      <c r="H6">
        <v>9.0778267383575439</v>
      </c>
      <c r="I6">
        <v>28.749120950698849</v>
      </c>
      <c r="J6">
        <v>2.7460474967956539</v>
      </c>
      <c r="K6">
        <v>1.7140026092529299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4</v>
      </c>
      <c r="G7">
        <v>40.224999904632568</v>
      </c>
      <c r="H7">
        <v>8.8978586196899414</v>
      </c>
      <c r="I7">
        <v>26.53310394287109</v>
      </c>
      <c r="J7">
        <v>2.974380254745483</v>
      </c>
      <c r="K7">
        <v>1.809656143188477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4</v>
      </c>
      <c r="G8">
        <v>41.115989923477173</v>
      </c>
      <c r="H8">
        <v>9.5098583698272705</v>
      </c>
      <c r="I8">
        <v>26.884096622467041</v>
      </c>
      <c r="J8">
        <v>2.881051778793335</v>
      </c>
      <c r="K8">
        <v>1.8289816379547119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4</v>
      </c>
      <c r="G9">
        <v>44.814010143280029</v>
      </c>
      <c r="H9">
        <v>8.2179193496704102</v>
      </c>
      <c r="I9">
        <v>32.179055452346802</v>
      </c>
      <c r="J9">
        <v>2.8160595893859859</v>
      </c>
      <c r="K9">
        <v>1.5929775238037109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4</v>
      </c>
      <c r="G10">
        <v>45.374000072479248</v>
      </c>
      <c r="H10">
        <v>9.4318599700927734</v>
      </c>
      <c r="I10">
        <v>31.498105049133301</v>
      </c>
      <c r="J10">
        <v>2.7700495719909668</v>
      </c>
      <c r="K10">
        <v>1.6609852313995359</v>
      </c>
    </row>
    <row r="11" spans="1:11" x14ac:dyDescent="0.25">
      <c r="A11">
        <v>9</v>
      </c>
      <c r="B11" t="s">
        <v>29</v>
      </c>
      <c r="C11">
        <v>2183.8359999999998</v>
      </c>
      <c r="D11" t="s">
        <v>320</v>
      </c>
      <c r="E11">
        <v>2268.2215999999999</v>
      </c>
      <c r="F11">
        <v>4</v>
      </c>
      <c r="G11">
        <v>48.125987768173218</v>
      </c>
      <c r="H11">
        <v>8.943953275680542</v>
      </c>
      <c r="I11">
        <v>34.8320631980896</v>
      </c>
      <c r="J11">
        <v>2.8060369491577148</v>
      </c>
      <c r="K11">
        <v>1.5349335670471189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4</v>
      </c>
      <c r="G12">
        <v>42.097012281417847</v>
      </c>
      <c r="H12">
        <v>8.7488958835601807</v>
      </c>
      <c r="I12">
        <v>28.396122694015499</v>
      </c>
      <c r="J12">
        <v>3.1000328063964839</v>
      </c>
      <c r="K12">
        <v>1.8429608345031741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4</v>
      </c>
      <c r="G13">
        <v>43.802000045776367</v>
      </c>
      <c r="H13">
        <v>7.2928822040557861</v>
      </c>
      <c r="I13">
        <v>31.88003754615784</v>
      </c>
      <c r="J13">
        <v>2.9450995922088619</v>
      </c>
      <c r="K13">
        <v>1.6719789505004881</v>
      </c>
    </row>
    <row r="14" spans="1:11" x14ac:dyDescent="0.25">
      <c r="A14">
        <v>12</v>
      </c>
      <c r="B14" t="s">
        <v>35</v>
      </c>
      <c r="C14">
        <v>1973.6126999999999</v>
      </c>
      <c r="D14" t="s">
        <v>323</v>
      </c>
      <c r="E14">
        <v>2039.4443000000001</v>
      </c>
      <c r="F14">
        <v>4</v>
      </c>
      <c r="G14">
        <v>42.324999809265137</v>
      </c>
      <c r="H14">
        <v>7.1308584213256836</v>
      </c>
      <c r="I14">
        <v>30.759064435958859</v>
      </c>
      <c r="J14">
        <v>2.7450976371765141</v>
      </c>
      <c r="K14">
        <v>1.6819803714752199</v>
      </c>
    </row>
    <row r="15" spans="1:11" x14ac:dyDescent="0.25">
      <c r="A15">
        <v>13</v>
      </c>
      <c r="B15" t="s">
        <v>37</v>
      </c>
      <c r="C15">
        <v>1786.0399</v>
      </c>
      <c r="D15" t="s">
        <v>640</v>
      </c>
      <c r="E15">
        <v>1830.6011000000001</v>
      </c>
      <c r="F15">
        <v>4</v>
      </c>
      <c r="G15">
        <v>48.554001092910767</v>
      </c>
      <c r="H15">
        <v>7.7408921718597412</v>
      </c>
      <c r="I15">
        <v>36.412081003189087</v>
      </c>
      <c r="J15">
        <v>3.029065847396851</v>
      </c>
      <c r="K15">
        <v>1.3619623184204099</v>
      </c>
    </row>
    <row r="16" spans="1:11" x14ac:dyDescent="0.25">
      <c r="A16">
        <v>14</v>
      </c>
      <c r="B16" t="s">
        <v>39</v>
      </c>
      <c r="C16">
        <v>1731.0119</v>
      </c>
      <c r="D16" t="s">
        <v>325</v>
      </c>
      <c r="E16">
        <v>1778.1996999999999</v>
      </c>
      <c r="F16">
        <v>4</v>
      </c>
      <c r="G16">
        <v>42.783987045288093</v>
      </c>
      <c r="H16">
        <v>8.1719222068786621</v>
      </c>
      <c r="I16">
        <v>30.256050109863281</v>
      </c>
      <c r="J16">
        <v>2.7610881328582759</v>
      </c>
      <c r="K16">
        <v>1.585926294326782</v>
      </c>
    </row>
    <row r="17" spans="1:11" x14ac:dyDescent="0.25">
      <c r="A17">
        <v>15</v>
      </c>
      <c r="B17" t="s">
        <v>41</v>
      </c>
      <c r="C17">
        <v>2056.7336</v>
      </c>
      <c r="D17" t="s">
        <v>641</v>
      </c>
      <c r="E17">
        <v>2080.7390999999998</v>
      </c>
      <c r="F17">
        <v>4</v>
      </c>
      <c r="G17">
        <v>41.863011837005622</v>
      </c>
      <c r="H17">
        <v>8.83988356590271</v>
      </c>
      <c r="I17">
        <v>28.521064519882199</v>
      </c>
      <c r="J17">
        <v>2.7040610313415532</v>
      </c>
      <c r="K17">
        <v>1.788003206253052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4</v>
      </c>
      <c r="G18">
        <v>39.438001155853271</v>
      </c>
      <c r="H18">
        <v>8.4428319931030273</v>
      </c>
      <c r="I18">
        <v>26.524114847183231</v>
      </c>
      <c r="J18">
        <v>2.654018640518188</v>
      </c>
      <c r="K18">
        <v>1.8080346584320071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4</v>
      </c>
      <c r="G19">
        <v>42.708998918533332</v>
      </c>
      <c r="H19">
        <v>8.040888786315918</v>
      </c>
      <c r="I19">
        <v>30.29909777641296</v>
      </c>
      <c r="J19">
        <v>2.7360203266143799</v>
      </c>
      <c r="K19">
        <v>1.621992826461792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4</v>
      </c>
      <c r="G20">
        <v>43.690999746322632</v>
      </c>
      <c r="H20">
        <v>8.7059314250946045</v>
      </c>
      <c r="I20">
        <v>30.560097217559811</v>
      </c>
      <c r="J20">
        <v>2.8020527362823491</v>
      </c>
      <c r="K20">
        <v>1.613918781280518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4</v>
      </c>
      <c r="G21">
        <v>41.682001352310181</v>
      </c>
      <c r="H21">
        <v>10.044845104217529</v>
      </c>
      <c r="I21">
        <v>27.141122341156009</v>
      </c>
      <c r="J21">
        <v>2.716018438339233</v>
      </c>
      <c r="K21">
        <v>1.7710142135620119</v>
      </c>
    </row>
    <row r="22" spans="1:11" x14ac:dyDescent="0.25">
      <c r="A22">
        <v>20</v>
      </c>
      <c r="B22" t="s">
        <v>51</v>
      </c>
      <c r="C22">
        <v>1685.6155000000001</v>
      </c>
      <c r="D22" t="s">
        <v>642</v>
      </c>
      <c r="E22">
        <v>1862.0695000000001</v>
      </c>
      <c r="F22">
        <v>4</v>
      </c>
      <c r="G22">
        <v>42.674999713897712</v>
      </c>
      <c r="H22">
        <v>7.4478986263275146</v>
      </c>
      <c r="I22">
        <v>30.8941023349762</v>
      </c>
      <c r="J22">
        <v>2.6870162487030029</v>
      </c>
      <c r="K22">
        <v>1.634981632232666</v>
      </c>
    </row>
    <row r="23" spans="1:11" x14ac:dyDescent="0.25">
      <c r="A23">
        <v>21</v>
      </c>
      <c r="B23" t="s">
        <v>53</v>
      </c>
      <c r="C23">
        <v>1416.8597</v>
      </c>
      <c r="D23" t="s">
        <v>332</v>
      </c>
      <c r="E23">
        <v>1455.9448</v>
      </c>
      <c r="F23">
        <v>4</v>
      </c>
      <c r="G23">
        <v>48.48799991607666</v>
      </c>
      <c r="H23">
        <v>8.9918253421783447</v>
      </c>
      <c r="I23">
        <v>35.209111213684082</v>
      </c>
      <c r="J23">
        <v>2.7630801200866699</v>
      </c>
      <c r="K23">
        <v>1.5119838714599609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4</v>
      </c>
      <c r="G24">
        <v>42.157999277114868</v>
      </c>
      <c r="H24">
        <v>7.931955099105835</v>
      </c>
      <c r="I24">
        <v>29.876048564910889</v>
      </c>
      <c r="J24">
        <v>2.7790384292602539</v>
      </c>
      <c r="K24">
        <v>1.561959028244019</v>
      </c>
    </row>
    <row r="25" spans="1:11" x14ac:dyDescent="0.25">
      <c r="A25">
        <v>23</v>
      </c>
      <c r="B25" t="s">
        <v>57</v>
      </c>
      <c r="C25">
        <v>1932.0362</v>
      </c>
      <c r="D25" t="s">
        <v>643</v>
      </c>
      <c r="E25">
        <v>2043.7819999999999</v>
      </c>
      <c r="F25">
        <v>4</v>
      </c>
      <c r="G25">
        <v>41.668000221252441</v>
      </c>
      <c r="H25">
        <v>8.3399200439453125</v>
      </c>
      <c r="I25">
        <v>28.977082252502441</v>
      </c>
      <c r="J25">
        <v>2.782986164093018</v>
      </c>
      <c r="K25">
        <v>1.5580117702484131</v>
      </c>
    </row>
    <row r="26" spans="1:11" x14ac:dyDescent="0.25">
      <c r="A26">
        <v>24</v>
      </c>
      <c r="B26" t="s">
        <v>59</v>
      </c>
      <c r="C26">
        <v>1764.2035000000001</v>
      </c>
      <c r="D26" t="s">
        <v>335</v>
      </c>
      <c r="E26">
        <v>1864.9467</v>
      </c>
      <c r="F26">
        <v>4</v>
      </c>
      <c r="G26">
        <v>42.071999788284302</v>
      </c>
      <c r="H26">
        <v>8.1129107475280762</v>
      </c>
      <c r="I26">
        <v>29.443059682846069</v>
      </c>
      <c r="J26">
        <v>2.73106837272644</v>
      </c>
      <c r="K26">
        <v>1.7749636173248291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4</v>
      </c>
      <c r="G27">
        <v>43.894000053405762</v>
      </c>
      <c r="H27">
        <v>9.4748547077178955</v>
      </c>
      <c r="I27">
        <v>29.884093523025509</v>
      </c>
      <c r="J27">
        <v>2.9020612239837651</v>
      </c>
      <c r="K27">
        <v>1.6229903697967529</v>
      </c>
    </row>
    <row r="28" spans="1:11" x14ac:dyDescent="0.25">
      <c r="A28">
        <v>26</v>
      </c>
      <c r="B28" t="s">
        <v>63</v>
      </c>
      <c r="C28">
        <v>1951.9867999999999</v>
      </c>
      <c r="D28" t="s">
        <v>337</v>
      </c>
      <c r="E28">
        <v>2125.8586</v>
      </c>
      <c r="F28">
        <v>4</v>
      </c>
      <c r="G28">
        <v>43.052999973297119</v>
      </c>
      <c r="H28">
        <v>8.6379404067993164</v>
      </c>
      <c r="I28">
        <v>30.13003325462341</v>
      </c>
      <c r="J28">
        <v>2.835092306137085</v>
      </c>
      <c r="K28">
        <v>1.439934253692627</v>
      </c>
    </row>
    <row r="29" spans="1:11" x14ac:dyDescent="0.25">
      <c r="A29">
        <v>27</v>
      </c>
      <c r="B29" t="s">
        <v>65</v>
      </c>
      <c r="C29">
        <v>2542.1068</v>
      </c>
      <c r="D29" t="s">
        <v>338</v>
      </c>
      <c r="E29">
        <v>2652.3244</v>
      </c>
      <c r="F29">
        <v>4</v>
      </c>
      <c r="G29">
        <v>41.32699990272522</v>
      </c>
      <c r="H29">
        <v>7.804804801940918</v>
      </c>
      <c r="I29">
        <v>28.87213397026062</v>
      </c>
      <c r="J29">
        <v>3.2020466327667241</v>
      </c>
      <c r="K29">
        <v>1.440014600753784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4</v>
      </c>
      <c r="G30">
        <v>39.525000095367432</v>
      </c>
      <c r="H30">
        <v>9.1709709167480469</v>
      </c>
      <c r="I30">
        <v>25.854015827178959</v>
      </c>
      <c r="J30">
        <v>2.7070960998535161</v>
      </c>
      <c r="K30">
        <v>1.78491735458374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4</v>
      </c>
      <c r="G31">
        <v>43.646000862121582</v>
      </c>
      <c r="H31">
        <v>8.127892017364502</v>
      </c>
      <c r="I31">
        <v>31.096101760864261</v>
      </c>
      <c r="J31">
        <v>2.7630844116210942</v>
      </c>
      <c r="K31">
        <v>1.647920608520508</v>
      </c>
    </row>
    <row r="32" spans="1:11" x14ac:dyDescent="0.25">
      <c r="A32">
        <v>30</v>
      </c>
      <c r="B32" t="s">
        <v>71</v>
      </c>
      <c r="C32">
        <v>1845.1597999999999</v>
      </c>
      <c r="D32" t="s">
        <v>341</v>
      </c>
      <c r="E32">
        <v>1937.5585000000001</v>
      </c>
      <c r="F32">
        <v>4</v>
      </c>
      <c r="G32">
        <v>36.912999153137207</v>
      </c>
      <c r="H32">
        <v>7.2918682098388672</v>
      </c>
      <c r="I32">
        <v>25.17106652259827</v>
      </c>
      <c r="J32">
        <v>2.6610252857208252</v>
      </c>
      <c r="K32">
        <v>1.7840390205383301</v>
      </c>
    </row>
    <row r="33" spans="1:11" x14ac:dyDescent="0.25">
      <c r="A33">
        <v>31</v>
      </c>
      <c r="B33" t="s">
        <v>73</v>
      </c>
      <c r="C33">
        <v>1709.2061000000001</v>
      </c>
      <c r="D33" t="s">
        <v>342</v>
      </c>
      <c r="E33">
        <v>1843.5545</v>
      </c>
      <c r="F33">
        <v>4</v>
      </c>
      <c r="G33">
        <v>41.34800124168396</v>
      </c>
      <c r="H33">
        <v>8.2749114036560059</v>
      </c>
      <c r="I33">
        <v>28.537070035934448</v>
      </c>
      <c r="J33">
        <v>2.8680531978607182</v>
      </c>
      <c r="K33">
        <v>1.658965110778809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4</v>
      </c>
      <c r="G34">
        <v>42.715998649597168</v>
      </c>
      <c r="H34">
        <v>9.1308662891387939</v>
      </c>
      <c r="I34">
        <v>29.158109664916989</v>
      </c>
      <c r="J34">
        <v>2.7310721874237061</v>
      </c>
      <c r="K34">
        <v>1.6849508285522461</v>
      </c>
    </row>
    <row r="35" spans="1:11" x14ac:dyDescent="0.25">
      <c r="A35">
        <v>33</v>
      </c>
      <c r="B35" t="s">
        <v>77</v>
      </c>
      <c r="C35">
        <v>1853.8345999999999</v>
      </c>
      <c r="D35" t="s">
        <v>644</v>
      </c>
      <c r="E35">
        <v>1962.7729999999999</v>
      </c>
      <c r="F35">
        <v>4</v>
      </c>
      <c r="G35">
        <v>41.890987873077393</v>
      </c>
      <c r="H35">
        <v>7.7518799304962158</v>
      </c>
      <c r="I35">
        <v>29.734136581420898</v>
      </c>
      <c r="J35">
        <v>2.7270340919494629</v>
      </c>
      <c r="K35">
        <v>1.667937040328979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4</v>
      </c>
      <c r="G36">
        <v>43.971012115478523</v>
      </c>
      <c r="H36">
        <v>9.0569367408752441</v>
      </c>
      <c r="I36">
        <v>30.53806376457214</v>
      </c>
      <c r="J36">
        <v>2.7390205860137939</v>
      </c>
      <c r="K36">
        <v>1.626991271972656</v>
      </c>
    </row>
    <row r="37" spans="1:11" x14ac:dyDescent="0.25">
      <c r="A37">
        <v>35</v>
      </c>
      <c r="B37" t="s">
        <v>81</v>
      </c>
      <c r="C37">
        <v>1762.8243</v>
      </c>
      <c r="D37" t="s">
        <v>645</v>
      </c>
      <c r="E37">
        <v>1835.8471999999999</v>
      </c>
      <c r="F37">
        <v>4</v>
      </c>
      <c r="G37">
        <v>40.56200098991394</v>
      </c>
      <c r="H37">
        <v>7.0218977928161621</v>
      </c>
      <c r="I37">
        <v>29.070106983184811</v>
      </c>
      <c r="J37">
        <v>2.7000465393066411</v>
      </c>
      <c r="K37">
        <v>1.761950016021729</v>
      </c>
    </row>
    <row r="38" spans="1:11" x14ac:dyDescent="0.25">
      <c r="A38">
        <v>36</v>
      </c>
      <c r="B38" t="s">
        <v>83</v>
      </c>
      <c r="C38">
        <v>2206.2365</v>
      </c>
      <c r="D38" t="s">
        <v>347</v>
      </c>
      <c r="E38">
        <v>2248.9722999999999</v>
      </c>
      <c r="F38">
        <v>4</v>
      </c>
      <c r="G38">
        <v>41.275998830795288</v>
      </c>
      <c r="H38">
        <v>7.3298618793487549</v>
      </c>
      <c r="I38">
        <v>29.449104785919189</v>
      </c>
      <c r="J38">
        <v>2.863023996353149</v>
      </c>
      <c r="K38">
        <v>1.627008199691772</v>
      </c>
    </row>
    <row r="39" spans="1:11" x14ac:dyDescent="0.25">
      <c r="A39">
        <v>37</v>
      </c>
      <c r="B39" t="s">
        <v>85</v>
      </c>
      <c r="C39">
        <v>1579.6904999999999</v>
      </c>
      <c r="D39" t="s">
        <v>646</v>
      </c>
      <c r="E39">
        <v>1619.1339</v>
      </c>
      <c r="F39">
        <v>4</v>
      </c>
      <c r="G39">
        <v>43.333000183105469</v>
      </c>
      <c r="H39">
        <v>8.3618512153625488</v>
      </c>
      <c r="I39">
        <v>30.634158611297611</v>
      </c>
      <c r="J39">
        <v>2.800976037979126</v>
      </c>
      <c r="K39">
        <v>1.5240151882171631</v>
      </c>
    </row>
    <row r="40" spans="1:11" x14ac:dyDescent="0.25">
      <c r="A40">
        <v>38</v>
      </c>
      <c r="B40" t="s">
        <v>87</v>
      </c>
      <c r="C40">
        <v>1650.3539000000001</v>
      </c>
      <c r="D40" t="s">
        <v>349</v>
      </c>
      <c r="E40">
        <v>1742.1251</v>
      </c>
      <c r="F40">
        <v>4</v>
      </c>
      <c r="G40">
        <v>44.004988193511963</v>
      </c>
      <c r="H40">
        <v>8.0448591709136963</v>
      </c>
      <c r="I40">
        <v>31.598082780838009</v>
      </c>
      <c r="J40">
        <v>2.8080484867095952</v>
      </c>
      <c r="K40">
        <v>1.5439977645874019</v>
      </c>
    </row>
    <row r="41" spans="1:11" x14ac:dyDescent="0.25">
      <c r="A41">
        <v>39</v>
      </c>
      <c r="B41" t="s">
        <v>89</v>
      </c>
      <c r="C41">
        <v>1531.3317</v>
      </c>
      <c r="D41" t="s">
        <v>647</v>
      </c>
      <c r="E41">
        <v>1622.9480000000001</v>
      </c>
      <c r="F41">
        <v>4</v>
      </c>
      <c r="G41">
        <v>41.569013118743896</v>
      </c>
      <c r="H41">
        <v>7.732924222946167</v>
      </c>
      <c r="I41">
        <v>29.43307447433472</v>
      </c>
      <c r="J41">
        <v>2.773045539855957</v>
      </c>
      <c r="K41">
        <v>1.6229677200317381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4</v>
      </c>
      <c r="G42">
        <v>40.016998767852783</v>
      </c>
      <c r="H42">
        <v>8.611865758895874</v>
      </c>
      <c r="I42">
        <v>26.614078521728519</v>
      </c>
      <c r="J42">
        <v>3.0630888938903809</v>
      </c>
      <c r="K42">
        <v>1.715965270996094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4</v>
      </c>
      <c r="G43">
        <v>45.289988040924072</v>
      </c>
      <c r="H43">
        <v>9.1908609867095947</v>
      </c>
      <c r="I43">
        <v>31.605077505111691</v>
      </c>
      <c r="J43">
        <v>2.769026517868042</v>
      </c>
      <c r="K43">
        <v>1.716025590896606</v>
      </c>
    </row>
    <row r="44" spans="1:11" x14ac:dyDescent="0.25">
      <c r="A44">
        <v>42</v>
      </c>
      <c r="B44" t="s">
        <v>95</v>
      </c>
      <c r="C44">
        <v>1988.5601999999999</v>
      </c>
      <c r="D44" t="s">
        <v>648</v>
      </c>
      <c r="E44">
        <v>2085.2905000000001</v>
      </c>
      <c r="F44">
        <v>4</v>
      </c>
      <c r="G44">
        <v>42.406012058258057</v>
      </c>
      <c r="H44">
        <v>8.5409431457519531</v>
      </c>
      <c r="I44">
        <v>29.51406192779541</v>
      </c>
      <c r="J44">
        <v>2.7570939064025879</v>
      </c>
      <c r="K44">
        <v>1.5839130878448491</v>
      </c>
    </row>
    <row r="45" spans="1:11" x14ac:dyDescent="0.25">
      <c r="A45">
        <v>43</v>
      </c>
      <c r="B45" t="s">
        <v>97</v>
      </c>
      <c r="C45">
        <v>2251.8153000000002</v>
      </c>
      <c r="D45" t="s">
        <v>354</v>
      </c>
      <c r="E45">
        <v>2380.8868000000002</v>
      </c>
      <c r="F45">
        <v>4</v>
      </c>
      <c r="G45">
        <v>43.83000111579895</v>
      </c>
      <c r="H45">
        <v>7.3368654251098633</v>
      </c>
      <c r="I45">
        <v>31.98511528968811</v>
      </c>
      <c r="J45">
        <v>2.7710306644439702</v>
      </c>
      <c r="K45">
        <v>1.730988502502441</v>
      </c>
    </row>
    <row r="46" spans="1:11" x14ac:dyDescent="0.25">
      <c r="A46">
        <v>44</v>
      </c>
      <c r="B46" t="s">
        <v>99</v>
      </c>
      <c r="C46">
        <v>2156.8332999999998</v>
      </c>
      <c r="D46" t="s">
        <v>355</v>
      </c>
      <c r="E46">
        <v>2282.7060000000001</v>
      </c>
      <c r="F46">
        <v>4</v>
      </c>
      <c r="G46">
        <v>44.469999551773071</v>
      </c>
      <c r="H46">
        <v>8.8298842906951904</v>
      </c>
      <c r="I46">
        <v>31.21011924743652</v>
      </c>
      <c r="J46">
        <v>2.7370491027832031</v>
      </c>
      <c r="K46">
        <v>1.6799459457397461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4</v>
      </c>
      <c r="G47">
        <v>44.352999210357673</v>
      </c>
      <c r="H47">
        <v>9.6128525733947754</v>
      </c>
      <c r="I47">
        <v>30.4380989074707</v>
      </c>
      <c r="J47">
        <v>2.761039018630981</v>
      </c>
      <c r="K47">
        <v>1.529010534286499</v>
      </c>
    </row>
    <row r="48" spans="1:11" x14ac:dyDescent="0.25">
      <c r="A48">
        <v>46</v>
      </c>
      <c r="B48" t="s">
        <v>103</v>
      </c>
      <c r="C48">
        <v>1674.2306000000001</v>
      </c>
      <c r="D48" t="s">
        <v>357</v>
      </c>
      <c r="E48">
        <v>1712.1076</v>
      </c>
      <c r="F48">
        <v>4</v>
      </c>
      <c r="G48">
        <v>48.730999946594238</v>
      </c>
      <c r="H48">
        <v>9.9258191585540771</v>
      </c>
      <c r="I48">
        <v>34.194195747375488</v>
      </c>
      <c r="J48">
        <v>3.1500062942504878</v>
      </c>
      <c r="K48">
        <v>1.4469790458679199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4</v>
      </c>
      <c r="G49">
        <v>36.766000986099243</v>
      </c>
      <c r="H49">
        <v>6.9779152870178223</v>
      </c>
      <c r="I49">
        <v>25.224041938781738</v>
      </c>
      <c r="J49">
        <v>2.8500175476074219</v>
      </c>
      <c r="K49">
        <v>1.7070250511169429</v>
      </c>
    </row>
    <row r="50" spans="1:11" x14ac:dyDescent="0.25">
      <c r="A50">
        <v>48</v>
      </c>
      <c r="B50" t="s">
        <v>107</v>
      </c>
      <c r="C50">
        <v>1987.3929000000001</v>
      </c>
      <c r="D50" t="s">
        <v>359</v>
      </c>
      <c r="E50">
        <v>2146.2049000000002</v>
      </c>
      <c r="F50">
        <v>4</v>
      </c>
      <c r="G50">
        <v>42.220999002456672</v>
      </c>
      <c r="H50">
        <v>7.7088248729705811</v>
      </c>
      <c r="I50">
        <v>30.21814751625061</v>
      </c>
      <c r="J50">
        <v>2.8209953308105469</v>
      </c>
      <c r="K50">
        <v>1.464033365249634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4</v>
      </c>
      <c r="G51">
        <v>35.917999982833862</v>
      </c>
      <c r="H51">
        <v>6.8181397914886466</v>
      </c>
      <c r="I51">
        <v>24.531061410903931</v>
      </c>
      <c r="J51">
        <v>2.618023157119751</v>
      </c>
      <c r="K51">
        <v>1.9467756748199461</v>
      </c>
    </row>
    <row r="52" spans="1:11" x14ac:dyDescent="0.25">
      <c r="A52">
        <v>50</v>
      </c>
      <c r="B52" t="s">
        <v>111</v>
      </c>
      <c r="C52">
        <v>1849.7107000000001</v>
      </c>
      <c r="D52" t="s">
        <v>361</v>
      </c>
      <c r="E52">
        <v>1968.6449</v>
      </c>
      <c r="F52">
        <v>4</v>
      </c>
      <c r="G52">
        <v>37.807001113891602</v>
      </c>
      <c r="H52">
        <v>7.2018563747406006</v>
      </c>
      <c r="I52">
        <v>26.11610651016235</v>
      </c>
      <c r="J52">
        <v>2.6780157089233398</v>
      </c>
      <c r="K52">
        <v>1.8030209541320801</v>
      </c>
    </row>
    <row r="53" spans="1:11" x14ac:dyDescent="0.25">
      <c r="A53">
        <v>51</v>
      </c>
      <c r="B53" t="s">
        <v>113</v>
      </c>
      <c r="C53">
        <v>2085.6848</v>
      </c>
      <c r="D53" t="s">
        <v>362</v>
      </c>
      <c r="E53">
        <v>2192.8667</v>
      </c>
      <c r="F53">
        <v>4</v>
      </c>
      <c r="G53">
        <v>40.45799994468689</v>
      </c>
      <c r="H53">
        <v>7.386751651763916</v>
      </c>
      <c r="I53">
        <v>28.38313889503479</v>
      </c>
      <c r="J53">
        <v>2.851077795028687</v>
      </c>
      <c r="K53">
        <v>1.8310308456420901</v>
      </c>
    </row>
    <row r="54" spans="1:11" x14ac:dyDescent="0.25">
      <c r="A54">
        <v>52</v>
      </c>
      <c r="B54" t="s">
        <v>115</v>
      </c>
      <c r="C54">
        <v>1641.0359000000001</v>
      </c>
      <c r="D54" t="s">
        <v>363</v>
      </c>
      <c r="E54">
        <v>1707.9773</v>
      </c>
      <c r="F54">
        <v>4</v>
      </c>
      <c r="G54">
        <v>51.971998929977417</v>
      </c>
      <c r="H54">
        <v>10.52180242538452</v>
      </c>
      <c r="I54">
        <v>37.115128755569458</v>
      </c>
      <c r="J54">
        <v>2.8930599689483638</v>
      </c>
      <c r="K54">
        <v>1.4320085048675539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4</v>
      </c>
      <c r="G55">
        <v>37.906000137329102</v>
      </c>
      <c r="H55">
        <v>7.4959080219268799</v>
      </c>
      <c r="I55">
        <v>25.91609263420105</v>
      </c>
      <c r="J55">
        <v>2.654061079025269</v>
      </c>
      <c r="K55">
        <v>1.832937479019165</v>
      </c>
    </row>
    <row r="56" spans="1:11" x14ac:dyDescent="0.25">
      <c r="A56">
        <v>54</v>
      </c>
      <c r="B56" t="s">
        <v>119</v>
      </c>
      <c r="C56">
        <v>2164.7318</v>
      </c>
      <c r="D56" t="s">
        <v>365</v>
      </c>
      <c r="E56">
        <v>2262.2157000000002</v>
      </c>
      <c r="F56">
        <v>4</v>
      </c>
      <c r="G56">
        <v>50.851000785827637</v>
      </c>
      <c r="H56">
        <v>9.5428619384765625</v>
      </c>
      <c r="I56">
        <v>36.964145183563232</v>
      </c>
      <c r="J56">
        <v>2.9230163097381592</v>
      </c>
      <c r="K56">
        <v>1.41197657585144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4</v>
      </c>
      <c r="G57">
        <v>36.579998970031738</v>
      </c>
      <c r="H57">
        <v>8.1126174926757813</v>
      </c>
      <c r="I57">
        <v>23.96906042098999</v>
      </c>
      <c r="J57">
        <v>2.6504039764404301</v>
      </c>
      <c r="K57">
        <v>1.8399174213409419</v>
      </c>
    </row>
    <row r="58" spans="1:11" x14ac:dyDescent="0.25">
      <c r="A58">
        <v>56</v>
      </c>
      <c r="B58" t="s">
        <v>123</v>
      </c>
      <c r="C58">
        <v>2346.7204999999999</v>
      </c>
      <c r="D58" t="s">
        <v>367</v>
      </c>
      <c r="E58">
        <v>2488.3253</v>
      </c>
      <c r="F58">
        <v>4</v>
      </c>
      <c r="G58">
        <v>47.439000129699707</v>
      </c>
      <c r="H58">
        <v>10.6569139957428</v>
      </c>
      <c r="I58">
        <v>32.470098972320557</v>
      </c>
      <c r="J58">
        <v>2.8640685081481929</v>
      </c>
      <c r="K58">
        <v>1.4369187355041499</v>
      </c>
    </row>
    <row r="59" spans="1:11" x14ac:dyDescent="0.25">
      <c r="A59">
        <v>57</v>
      </c>
      <c r="B59" t="s">
        <v>125</v>
      </c>
      <c r="C59">
        <v>1393.7402999999999</v>
      </c>
      <c r="D59" t="s">
        <v>368</v>
      </c>
      <c r="E59">
        <v>1456.9806000000001</v>
      </c>
      <c r="F59">
        <v>4</v>
      </c>
      <c r="G59">
        <v>40.880000114440918</v>
      </c>
      <c r="H59">
        <v>7.8078584671020508</v>
      </c>
      <c r="I59">
        <v>28.440078735351559</v>
      </c>
      <c r="J59">
        <v>3.0040709972381592</v>
      </c>
      <c r="K59">
        <v>1.620990991592407</v>
      </c>
    </row>
    <row r="60" spans="1:11" x14ac:dyDescent="0.25">
      <c r="A60">
        <v>58</v>
      </c>
      <c r="B60" t="s">
        <v>127</v>
      </c>
      <c r="C60">
        <v>1657.2292</v>
      </c>
      <c r="D60" t="s">
        <v>369</v>
      </c>
      <c r="E60">
        <v>1726.7991</v>
      </c>
      <c r="F60">
        <v>4</v>
      </c>
      <c r="G60">
        <v>39.031999826431267</v>
      </c>
      <c r="H60">
        <v>7.6859171390533447</v>
      </c>
      <c r="I60">
        <v>26.912055730819699</v>
      </c>
      <c r="J60">
        <v>2.7430708408355708</v>
      </c>
      <c r="K60">
        <v>1.684955835342407</v>
      </c>
    </row>
    <row r="61" spans="1:11" x14ac:dyDescent="0.25">
      <c r="A61">
        <v>59</v>
      </c>
      <c r="B61" t="s">
        <v>129</v>
      </c>
      <c r="C61">
        <v>1904.5959</v>
      </c>
      <c r="D61" t="s">
        <v>370</v>
      </c>
      <c r="E61">
        <v>2036.4309000000001</v>
      </c>
      <c r="F61">
        <v>4</v>
      </c>
      <c r="G61">
        <v>49.287000179290771</v>
      </c>
      <c r="H61">
        <v>9.1048407554626465</v>
      </c>
      <c r="I61">
        <v>35.650075197219849</v>
      </c>
      <c r="J61">
        <v>2.93510913848877</v>
      </c>
      <c r="K61">
        <v>1.5879752635955811</v>
      </c>
    </row>
    <row r="62" spans="1:11" x14ac:dyDescent="0.25">
      <c r="A62">
        <v>60</v>
      </c>
      <c r="B62" t="s">
        <v>131</v>
      </c>
      <c r="C62">
        <v>1500.1635000000001</v>
      </c>
      <c r="D62" t="s">
        <v>649</v>
      </c>
      <c r="E62">
        <v>1581.8394000000001</v>
      </c>
      <c r="F62">
        <v>4</v>
      </c>
      <c r="G62">
        <v>42.88900089263916</v>
      </c>
      <c r="H62">
        <v>7.6308515071868896</v>
      </c>
      <c r="I62">
        <v>30.848109245300289</v>
      </c>
      <c r="J62">
        <v>2.756011009216309</v>
      </c>
      <c r="K62">
        <v>1.645028352737427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4</v>
      </c>
      <c r="G63">
        <v>43.202000141143799</v>
      </c>
      <c r="H63">
        <v>8.9088988304138184</v>
      </c>
      <c r="I63">
        <v>29.837065696716309</v>
      </c>
      <c r="J63">
        <v>2.7100551128387451</v>
      </c>
      <c r="K63">
        <v>1.7359790802001951</v>
      </c>
    </row>
    <row r="64" spans="1:11" x14ac:dyDescent="0.25">
      <c r="A64">
        <v>62</v>
      </c>
      <c r="B64" t="s">
        <v>135</v>
      </c>
      <c r="C64">
        <v>1676.7950000000001</v>
      </c>
      <c r="D64" t="s">
        <v>650</v>
      </c>
      <c r="E64">
        <v>1780.5084999999999</v>
      </c>
      <c r="F64">
        <v>4</v>
      </c>
      <c r="G64">
        <v>44.452998876571662</v>
      </c>
      <c r="H64">
        <v>7.9819066524505624</v>
      </c>
      <c r="I64">
        <v>32.056083917617798</v>
      </c>
      <c r="J64">
        <v>2.7720060348510742</v>
      </c>
      <c r="K64">
        <v>1.6340034008026121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4</v>
      </c>
      <c r="G65">
        <v>48.998000144958503</v>
      </c>
      <c r="H65">
        <v>9.9579191207885742</v>
      </c>
      <c r="I65">
        <v>34.713088274002082</v>
      </c>
      <c r="J65">
        <v>2.836063146591187</v>
      </c>
      <c r="K65">
        <v>1.4839296340942381</v>
      </c>
    </row>
    <row r="66" spans="1:11" x14ac:dyDescent="0.25">
      <c r="A66">
        <v>64</v>
      </c>
      <c r="B66" t="s">
        <v>139</v>
      </c>
      <c r="C66">
        <v>2016.4377999999999</v>
      </c>
      <c r="D66" t="s">
        <v>375</v>
      </c>
      <c r="E66">
        <v>2103.7307000000001</v>
      </c>
      <c r="F66">
        <v>4</v>
      </c>
      <c r="G66">
        <v>41.33899974822998</v>
      </c>
      <c r="H66">
        <v>7.8908596038818359</v>
      </c>
      <c r="I66">
        <v>28.790092468261719</v>
      </c>
      <c r="J66">
        <v>3.0210590362548828</v>
      </c>
      <c r="K66">
        <v>1.6289887428283689</v>
      </c>
    </row>
    <row r="67" spans="1:11" x14ac:dyDescent="0.25">
      <c r="A67">
        <v>65</v>
      </c>
      <c r="B67" t="s">
        <v>141</v>
      </c>
      <c r="C67">
        <v>2020.1205</v>
      </c>
      <c r="D67" t="s">
        <v>376</v>
      </c>
      <c r="E67">
        <v>2131.5886</v>
      </c>
      <c r="F67">
        <v>4</v>
      </c>
      <c r="G67">
        <v>37.974000215530403</v>
      </c>
      <c r="H67">
        <v>8.7628235816955566</v>
      </c>
      <c r="I67">
        <v>24.258122205734249</v>
      </c>
      <c r="J67">
        <v>3.0470552444458008</v>
      </c>
      <c r="K67">
        <v>1.898998975753784</v>
      </c>
    </row>
    <row r="68" spans="1:11" x14ac:dyDescent="0.25">
      <c r="A68">
        <v>66</v>
      </c>
      <c r="B68" t="s">
        <v>143</v>
      </c>
      <c r="C68">
        <v>2076.7136</v>
      </c>
      <c r="D68" t="s">
        <v>651</v>
      </c>
      <c r="E68">
        <v>2091.0284999999999</v>
      </c>
      <c r="F68">
        <v>4</v>
      </c>
      <c r="G68">
        <v>45.129999876022339</v>
      </c>
      <c r="H68">
        <v>8.8558864593505859</v>
      </c>
      <c r="I68">
        <v>31.897102832794189</v>
      </c>
      <c r="J68">
        <v>2.7660210132598881</v>
      </c>
      <c r="K68">
        <v>1.603988409042358</v>
      </c>
    </row>
    <row r="69" spans="1:11" x14ac:dyDescent="0.25">
      <c r="A69">
        <v>67</v>
      </c>
      <c r="B69" t="s">
        <v>145</v>
      </c>
      <c r="C69">
        <v>1926.4534000000001</v>
      </c>
      <c r="D69" t="s">
        <v>652</v>
      </c>
      <c r="E69">
        <v>2022.6394</v>
      </c>
      <c r="F69">
        <v>4</v>
      </c>
      <c r="G69">
        <v>44.560001373291023</v>
      </c>
      <c r="H69">
        <v>7.8918190002441406</v>
      </c>
      <c r="I69">
        <v>32.190139532089233</v>
      </c>
      <c r="J69">
        <v>2.7450077533721919</v>
      </c>
      <c r="K69">
        <v>1.7240335941314699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4</v>
      </c>
      <c r="G70">
        <v>47.929998636245728</v>
      </c>
      <c r="H70">
        <v>7.4368522167205811</v>
      </c>
      <c r="I70">
        <v>36.137086868286133</v>
      </c>
      <c r="J70">
        <v>2.8480360507965088</v>
      </c>
      <c r="K70">
        <v>1.4970245361328121</v>
      </c>
    </row>
    <row r="71" spans="1:11" x14ac:dyDescent="0.25">
      <c r="A71">
        <v>69</v>
      </c>
      <c r="B71" t="s">
        <v>149</v>
      </c>
      <c r="C71">
        <v>2293.3912999999998</v>
      </c>
      <c r="D71" t="s">
        <v>380</v>
      </c>
      <c r="E71">
        <v>2411.9540000000002</v>
      </c>
      <c r="F71">
        <v>4</v>
      </c>
      <c r="G71">
        <v>41.517000198364258</v>
      </c>
      <c r="H71">
        <v>8.3499107360839844</v>
      </c>
      <c r="I71">
        <v>28.763059377670292</v>
      </c>
      <c r="J71">
        <v>2.7640759944915771</v>
      </c>
      <c r="K71">
        <v>1.630953788757324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4</v>
      </c>
      <c r="G72">
        <v>42.148999691009521</v>
      </c>
      <c r="H72">
        <v>8.8208615779876709</v>
      </c>
      <c r="I72">
        <v>28.816076755523682</v>
      </c>
      <c r="J72">
        <v>2.754109382629395</v>
      </c>
      <c r="K72">
        <v>1.747951745986938</v>
      </c>
    </row>
    <row r="73" spans="1:11" x14ac:dyDescent="0.25">
      <c r="A73">
        <v>71</v>
      </c>
      <c r="B73" t="s">
        <v>153</v>
      </c>
      <c r="C73">
        <v>1911.8039000000001</v>
      </c>
      <c r="D73" t="s">
        <v>382</v>
      </c>
      <c r="E73">
        <v>2037.1570999999999</v>
      </c>
      <c r="F73">
        <v>4</v>
      </c>
      <c r="G73">
        <v>42.172000169754028</v>
      </c>
      <c r="H73">
        <v>7.7268705368041992</v>
      </c>
      <c r="I73">
        <v>30.02204442024231</v>
      </c>
      <c r="J73">
        <v>2.7270889282226558</v>
      </c>
      <c r="K73">
        <v>1.688996315002441</v>
      </c>
    </row>
    <row r="74" spans="1:11" x14ac:dyDescent="0.25">
      <c r="A74">
        <v>72</v>
      </c>
      <c r="B74" t="s">
        <v>155</v>
      </c>
      <c r="C74">
        <v>1960.5987</v>
      </c>
      <c r="D74" t="s">
        <v>383</v>
      </c>
      <c r="E74">
        <v>2105.0700999999999</v>
      </c>
      <c r="F74">
        <v>4</v>
      </c>
      <c r="G74">
        <v>40.295000314712517</v>
      </c>
      <c r="H74">
        <v>8.0868892669677734</v>
      </c>
      <c r="I74">
        <v>27.668102025985721</v>
      </c>
      <c r="J74">
        <v>2.6990423202514648</v>
      </c>
      <c r="K74">
        <v>1.8349683284759519</v>
      </c>
    </row>
    <row r="75" spans="1:11" x14ac:dyDescent="0.25">
      <c r="A75">
        <v>73</v>
      </c>
      <c r="B75" t="s">
        <v>157</v>
      </c>
      <c r="C75">
        <v>2418.9105</v>
      </c>
      <c r="D75" t="s">
        <v>384</v>
      </c>
      <c r="E75">
        <v>2482.5522999999998</v>
      </c>
      <c r="F75">
        <v>4</v>
      </c>
      <c r="G75">
        <v>46.323999643325813</v>
      </c>
      <c r="H75">
        <v>8.9958505630493164</v>
      </c>
      <c r="I75">
        <v>32.986109018325813</v>
      </c>
      <c r="J75">
        <v>2.813029527664185</v>
      </c>
      <c r="K75">
        <v>1.5200099945068359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4</v>
      </c>
      <c r="G76">
        <v>42.063000202178962</v>
      </c>
      <c r="H76">
        <v>9.2878365516662598</v>
      </c>
      <c r="I76">
        <v>28.306095123291019</v>
      </c>
      <c r="J76">
        <v>2.7190194129943852</v>
      </c>
      <c r="K76">
        <v>1.740047693252563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4</v>
      </c>
      <c r="G77">
        <v>40.503000020980828</v>
      </c>
      <c r="H77">
        <v>6.9118351936340332</v>
      </c>
      <c r="I77">
        <v>29.095097541809078</v>
      </c>
      <c r="J77">
        <v>2.689016580581665</v>
      </c>
      <c r="K77">
        <v>1.8020503520965581</v>
      </c>
    </row>
    <row r="78" spans="1:11" x14ac:dyDescent="0.25">
      <c r="A78">
        <v>76</v>
      </c>
      <c r="B78" t="s">
        <v>163</v>
      </c>
      <c r="C78">
        <v>1783.4855</v>
      </c>
      <c r="D78" t="s">
        <v>387</v>
      </c>
      <c r="E78">
        <v>1908.1790000000001</v>
      </c>
      <c r="F78">
        <v>4</v>
      </c>
      <c r="G78">
        <v>38.796998500823968</v>
      </c>
      <c r="H78">
        <v>8.5619151592254639</v>
      </c>
      <c r="I78">
        <v>25.7860541343689</v>
      </c>
      <c r="J78">
        <v>2.7550618648529048</v>
      </c>
      <c r="K78">
        <v>1.6859679222106929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4</v>
      </c>
      <c r="G79">
        <v>42.904001474380493</v>
      </c>
      <c r="H79">
        <v>8.4879186153411865</v>
      </c>
      <c r="I79">
        <v>29.748057126998901</v>
      </c>
      <c r="J79">
        <v>2.9620540142059331</v>
      </c>
      <c r="K79">
        <v>1.696969270706177</v>
      </c>
    </row>
    <row r="80" spans="1:11" x14ac:dyDescent="0.25">
      <c r="A80">
        <v>78</v>
      </c>
      <c r="B80" t="s">
        <v>167</v>
      </c>
      <c r="C80">
        <v>1563.3711000000001</v>
      </c>
      <c r="D80" t="s">
        <v>653</v>
      </c>
      <c r="E80">
        <v>1650.0635</v>
      </c>
      <c r="F80">
        <v>4</v>
      </c>
      <c r="G80">
        <v>43.840001106262207</v>
      </c>
      <c r="H80">
        <v>7.8087942600250244</v>
      </c>
      <c r="I80">
        <v>31.482121706008911</v>
      </c>
      <c r="J80">
        <v>2.8111155033111568</v>
      </c>
      <c r="K80">
        <v>1.7279677391052251</v>
      </c>
    </row>
    <row r="81" spans="1:11" x14ac:dyDescent="0.25">
      <c r="A81">
        <v>79</v>
      </c>
      <c r="B81" t="s">
        <v>169</v>
      </c>
      <c r="C81">
        <v>2284.9926999999998</v>
      </c>
      <c r="D81" t="s">
        <v>390</v>
      </c>
      <c r="E81">
        <v>2351.3508000000002</v>
      </c>
      <c r="F81">
        <v>4</v>
      </c>
      <c r="G81">
        <v>41.072986364364617</v>
      </c>
      <c r="H81">
        <v>8.5859293937683105</v>
      </c>
      <c r="I81">
        <v>27.875027656555179</v>
      </c>
      <c r="J81">
        <v>2.948101282119751</v>
      </c>
      <c r="K81">
        <v>1.6549298763275151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4</v>
      </c>
      <c r="G82">
        <v>47.536012649536133</v>
      </c>
      <c r="H82">
        <v>8.0268738269805908</v>
      </c>
      <c r="I82">
        <v>34.892141819000237</v>
      </c>
      <c r="J82">
        <v>3.1870343685150151</v>
      </c>
      <c r="K82">
        <v>1.4199614524841311</v>
      </c>
    </row>
    <row r="83" spans="1:11" x14ac:dyDescent="0.25">
      <c r="A83">
        <v>81</v>
      </c>
      <c r="B83" t="s">
        <v>173</v>
      </c>
      <c r="C83">
        <v>2030.6594</v>
      </c>
      <c r="D83" t="s">
        <v>392</v>
      </c>
      <c r="E83">
        <v>2080.0075999999999</v>
      </c>
      <c r="F83">
        <v>4</v>
      </c>
      <c r="G83">
        <v>42.583000421524048</v>
      </c>
      <c r="H83">
        <v>7.8899545669555664</v>
      </c>
      <c r="I83">
        <v>30.279034852981571</v>
      </c>
      <c r="J83">
        <v>2.7860467433929439</v>
      </c>
      <c r="K83">
        <v>1.6199631690978999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4</v>
      </c>
      <c r="G84">
        <v>36.56600022315979</v>
      </c>
      <c r="H84">
        <v>8.6388802528381348</v>
      </c>
      <c r="I84">
        <v>23.24009466171265</v>
      </c>
      <c r="J84">
        <v>2.8110346794128418</v>
      </c>
      <c r="K84">
        <v>1.868988990783691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654</v>
      </c>
      <c r="E85">
        <v>1551.2885000000001</v>
      </c>
      <c r="F85">
        <v>4</v>
      </c>
      <c r="G85">
        <v>49.108999252319343</v>
      </c>
      <c r="H85">
        <v>8.3058671951293945</v>
      </c>
      <c r="I85">
        <v>36.388085842132568</v>
      </c>
      <c r="J85">
        <v>2.9390397071838379</v>
      </c>
      <c r="K85">
        <v>1.4680061340332029</v>
      </c>
    </row>
    <row r="86" spans="1:11" x14ac:dyDescent="0.25">
      <c r="A86">
        <v>84</v>
      </c>
      <c r="B86" t="s">
        <v>179</v>
      </c>
      <c r="C86">
        <v>1666.1472000000001</v>
      </c>
      <c r="D86" t="s">
        <v>655</v>
      </c>
      <c r="E86">
        <v>1793.5015000000001</v>
      </c>
      <c r="F86">
        <v>4</v>
      </c>
      <c r="G86">
        <v>39.575000762939453</v>
      </c>
      <c r="H86">
        <v>7.5558593273162842</v>
      </c>
      <c r="I86">
        <v>27.652066230773929</v>
      </c>
      <c r="J86">
        <v>2.828097820281982</v>
      </c>
      <c r="K86">
        <v>1.530977249145508</v>
      </c>
    </row>
    <row r="87" spans="1:11" x14ac:dyDescent="0.25">
      <c r="A87">
        <v>85</v>
      </c>
      <c r="B87" t="s">
        <v>181</v>
      </c>
      <c r="C87">
        <v>1592.768</v>
      </c>
      <c r="D87" t="s">
        <v>396</v>
      </c>
      <c r="E87">
        <v>1717.1383000000001</v>
      </c>
      <c r="F87">
        <v>4</v>
      </c>
      <c r="G87">
        <v>44.397000312805183</v>
      </c>
      <c r="H87">
        <v>9.3718459606170654</v>
      </c>
      <c r="I87">
        <v>30.552119016647339</v>
      </c>
      <c r="J87">
        <v>2.7230184078216548</v>
      </c>
      <c r="K87">
        <v>1.7380151748657231</v>
      </c>
    </row>
    <row r="88" spans="1:11" x14ac:dyDescent="0.25">
      <c r="A88">
        <v>86</v>
      </c>
      <c r="B88" t="s">
        <v>183</v>
      </c>
      <c r="C88">
        <v>2070.5288999999998</v>
      </c>
      <c r="D88" t="s">
        <v>397</v>
      </c>
      <c r="E88">
        <v>2147.2294000000002</v>
      </c>
      <c r="F88">
        <v>4</v>
      </c>
      <c r="G88">
        <v>42.26698637008667</v>
      </c>
      <c r="H88">
        <v>7.1089417934417716</v>
      </c>
      <c r="I88">
        <v>30.808014631271359</v>
      </c>
      <c r="J88">
        <v>2.7180836200714111</v>
      </c>
      <c r="K88">
        <v>1.6249480247497561</v>
      </c>
    </row>
    <row r="89" spans="1:11" x14ac:dyDescent="0.25">
      <c r="A89">
        <v>87</v>
      </c>
      <c r="B89" t="s">
        <v>185</v>
      </c>
      <c r="C89">
        <v>1925.8970999999999</v>
      </c>
      <c r="D89" t="s">
        <v>398</v>
      </c>
      <c r="E89">
        <v>2080.6729999999998</v>
      </c>
      <c r="F89">
        <v>4</v>
      </c>
      <c r="G89">
        <v>41.203000068664551</v>
      </c>
      <c r="H89">
        <v>8.3979721069335938</v>
      </c>
      <c r="I89">
        <v>28.345033168792721</v>
      </c>
      <c r="J89">
        <v>2.795058965682983</v>
      </c>
      <c r="K89">
        <v>1.658936023712158</v>
      </c>
    </row>
    <row r="90" spans="1:11" x14ac:dyDescent="0.25">
      <c r="A90">
        <v>88</v>
      </c>
      <c r="B90" t="s">
        <v>187</v>
      </c>
      <c r="C90">
        <v>2174.277</v>
      </c>
      <c r="D90" t="s">
        <v>399</v>
      </c>
      <c r="E90">
        <v>2240.7764000000002</v>
      </c>
      <c r="F90">
        <v>4</v>
      </c>
      <c r="G90">
        <v>40.741000652313232</v>
      </c>
      <c r="H90">
        <v>8.2929441928863525</v>
      </c>
      <c r="I90">
        <v>28.04304933547974</v>
      </c>
      <c r="J90">
        <v>2.7780747413635249</v>
      </c>
      <c r="K90">
        <v>1.6189324855804439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4</v>
      </c>
      <c r="G91">
        <v>35.540011644363403</v>
      </c>
      <c r="H91">
        <v>7.9209275245666504</v>
      </c>
      <c r="I91">
        <v>23.136037826538089</v>
      </c>
      <c r="J91">
        <v>2.6620678901672359</v>
      </c>
      <c r="K91">
        <v>1.8159782886505129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401</v>
      </c>
      <c r="E92">
        <v>1591.4598000000001</v>
      </c>
      <c r="F92">
        <v>4</v>
      </c>
      <c r="G92">
        <v>48.615999937057502</v>
      </c>
      <c r="H92">
        <v>10.42481803894043</v>
      </c>
      <c r="I92">
        <v>33.697114706039429</v>
      </c>
      <c r="J92">
        <v>3.0390827655792241</v>
      </c>
      <c r="K92">
        <v>1.444985628128052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4</v>
      </c>
      <c r="G93">
        <v>39.143001079559333</v>
      </c>
      <c r="H93">
        <v>7.5118954181671143</v>
      </c>
      <c r="I93">
        <v>27.150073289871219</v>
      </c>
      <c r="J93">
        <v>2.846030712127686</v>
      </c>
      <c r="K93">
        <v>1.6270015239715581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4</v>
      </c>
      <c r="G94">
        <v>45.674999713897712</v>
      </c>
      <c r="H94">
        <v>7.7178521156311044</v>
      </c>
      <c r="I94">
        <v>33.489099740982063</v>
      </c>
      <c r="J94">
        <v>2.869005680084229</v>
      </c>
      <c r="K94">
        <v>1.5870416164398189</v>
      </c>
    </row>
    <row r="95" spans="1:11" x14ac:dyDescent="0.25">
      <c r="A95">
        <v>93</v>
      </c>
      <c r="B95" t="s">
        <v>197</v>
      </c>
      <c r="C95">
        <v>1566.9848</v>
      </c>
      <c r="D95" t="s">
        <v>656</v>
      </c>
      <c r="E95">
        <v>1648.1887999999999</v>
      </c>
      <c r="F95">
        <v>4</v>
      </c>
      <c r="G95">
        <v>40.627999305725098</v>
      </c>
      <c r="H95">
        <v>8.4578244686126709</v>
      </c>
      <c r="I95">
        <v>27.72609710693359</v>
      </c>
      <c r="J95">
        <v>2.7980666160583501</v>
      </c>
      <c r="K95">
        <v>1.6390116214752199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405</v>
      </c>
      <c r="E96">
        <v>2423.5753</v>
      </c>
      <c r="F96">
        <v>4</v>
      </c>
      <c r="G96">
        <v>44.097001075744629</v>
      </c>
      <c r="H96">
        <v>7.9589107036590576</v>
      </c>
      <c r="I96">
        <v>31.703097820281979</v>
      </c>
      <c r="J96">
        <v>2.778039693832397</v>
      </c>
      <c r="K96">
        <v>1.6509509086608889</v>
      </c>
    </row>
    <row r="97" spans="1:11" x14ac:dyDescent="0.25">
      <c r="A97">
        <v>95</v>
      </c>
      <c r="B97" t="s">
        <v>201</v>
      </c>
      <c r="C97">
        <v>1888.1305</v>
      </c>
      <c r="D97" t="s">
        <v>657</v>
      </c>
      <c r="E97">
        <v>1920.3479</v>
      </c>
      <c r="F97">
        <v>4</v>
      </c>
      <c r="G97">
        <v>49.220999956130981</v>
      </c>
      <c r="H97">
        <v>8.9667901992797852</v>
      </c>
      <c r="I97">
        <v>35.957180738449097</v>
      </c>
      <c r="J97">
        <v>2.9300515651702881</v>
      </c>
      <c r="K97">
        <v>1.356974840164185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4</v>
      </c>
      <c r="G98">
        <v>40.740999937057502</v>
      </c>
      <c r="H98">
        <v>7.3898568153381348</v>
      </c>
      <c r="I98">
        <v>28.821094036102291</v>
      </c>
      <c r="J98">
        <v>2.685074090957642</v>
      </c>
      <c r="K98">
        <v>1.838976383209229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4</v>
      </c>
      <c r="G99">
        <v>44.9329993724823</v>
      </c>
      <c r="H99">
        <v>9.3828496932983398</v>
      </c>
      <c r="I99">
        <v>31.067128419876099</v>
      </c>
      <c r="J99">
        <v>2.7720143795013432</v>
      </c>
      <c r="K99">
        <v>1.7050061225891111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4</v>
      </c>
      <c r="G100">
        <v>37.204999685287483</v>
      </c>
      <c r="H100">
        <v>8.2768619060516357</v>
      </c>
      <c r="I100">
        <v>24.45006704330444</v>
      </c>
      <c r="J100">
        <v>2.7730181217193599</v>
      </c>
      <c r="K100">
        <v>1.698051929473877</v>
      </c>
    </row>
    <row r="101" spans="1:11" x14ac:dyDescent="0.25">
      <c r="A101">
        <v>99</v>
      </c>
      <c r="B101" t="s">
        <v>209</v>
      </c>
      <c r="C101">
        <v>2324.1115</v>
      </c>
      <c r="D101" t="s">
        <v>410</v>
      </c>
      <c r="E101">
        <v>2481.7550000000001</v>
      </c>
      <c r="F101">
        <v>4</v>
      </c>
      <c r="G101">
        <v>44.904999971389771</v>
      </c>
      <c r="H101">
        <v>8.8927714824676514</v>
      </c>
      <c r="I101">
        <v>31.641145706176761</v>
      </c>
      <c r="J101">
        <v>2.778057336807251</v>
      </c>
      <c r="K101">
        <v>1.5850265026092529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7C1A-BBE0-4410-94A8-15CA323828C2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551</v>
      </c>
      <c r="E2">
        <v>2573.1687000000002</v>
      </c>
      <c r="F2">
        <v>4</v>
      </c>
      <c r="G2">
        <v>28.684011697769169</v>
      </c>
      <c r="H2">
        <v>3.184984445571899</v>
      </c>
      <c r="I2">
        <v>20.82704138755798</v>
      </c>
      <c r="J2">
        <v>2.3039894104003911</v>
      </c>
      <c r="K2">
        <v>2.3629946708679199</v>
      </c>
    </row>
    <row r="3" spans="1:11" x14ac:dyDescent="0.25">
      <c r="A3">
        <v>1</v>
      </c>
      <c r="B3" t="s">
        <v>13</v>
      </c>
      <c r="C3">
        <v>1413.1054999999999</v>
      </c>
      <c r="D3" t="s">
        <v>212</v>
      </c>
      <c r="E3">
        <v>1577.0271</v>
      </c>
      <c r="F3">
        <v>4</v>
      </c>
      <c r="G3">
        <v>28.08899998664856</v>
      </c>
      <c r="H3">
        <v>3.1839232444763179</v>
      </c>
      <c r="I3">
        <v>20.11400938034058</v>
      </c>
      <c r="J3">
        <v>2.4370021820068359</v>
      </c>
      <c r="K3">
        <v>2.3490653038024898</v>
      </c>
    </row>
    <row r="4" spans="1:11" x14ac:dyDescent="0.25">
      <c r="A4">
        <v>2</v>
      </c>
      <c r="B4" t="s">
        <v>15</v>
      </c>
      <c r="C4">
        <v>1869.4059999999999</v>
      </c>
      <c r="D4" t="s">
        <v>552</v>
      </c>
      <c r="E4">
        <v>2055.0192999999999</v>
      </c>
      <c r="F4">
        <v>4</v>
      </c>
      <c r="G4">
        <v>26.660999774932861</v>
      </c>
      <c r="H4">
        <v>3.3279786109924321</v>
      </c>
      <c r="I4">
        <v>18.52102971076965</v>
      </c>
      <c r="J4">
        <v>2.3360147476196289</v>
      </c>
      <c r="K4">
        <v>2.4679782390594478</v>
      </c>
    </row>
    <row r="5" spans="1:11" x14ac:dyDescent="0.25">
      <c r="A5">
        <v>3</v>
      </c>
      <c r="B5" t="s">
        <v>17</v>
      </c>
      <c r="C5">
        <v>1765.2573</v>
      </c>
      <c r="D5" t="s">
        <v>553</v>
      </c>
      <c r="E5">
        <v>1912.7058</v>
      </c>
      <c r="F5">
        <v>4</v>
      </c>
      <c r="G5">
        <v>27.51600003242493</v>
      </c>
      <c r="H5">
        <v>3.2979633808135991</v>
      </c>
      <c r="I5">
        <v>19.460035085678101</v>
      </c>
      <c r="J5">
        <v>2.3839962482452388</v>
      </c>
      <c r="K5">
        <v>2.367005586624146</v>
      </c>
    </row>
    <row r="6" spans="1:11" x14ac:dyDescent="0.25">
      <c r="A6">
        <v>4</v>
      </c>
      <c r="B6" t="s">
        <v>19</v>
      </c>
      <c r="C6">
        <v>1592.6125</v>
      </c>
      <c r="D6" t="s">
        <v>554</v>
      </c>
      <c r="E6">
        <v>1802.336</v>
      </c>
      <c r="F6">
        <v>4</v>
      </c>
      <c r="G6">
        <v>26.516000270843509</v>
      </c>
      <c r="H6">
        <v>3.3119864463806148</v>
      </c>
      <c r="I6">
        <v>18.38902044296265</v>
      </c>
      <c r="J6">
        <v>2.3919942378997798</v>
      </c>
      <c r="K6">
        <v>2.4169991016387939</v>
      </c>
    </row>
    <row r="7" spans="1:11" x14ac:dyDescent="0.25">
      <c r="A7">
        <v>5</v>
      </c>
      <c r="B7" t="s">
        <v>21</v>
      </c>
      <c r="C7">
        <v>1875.9214999999999</v>
      </c>
      <c r="D7" t="s">
        <v>555</v>
      </c>
      <c r="E7">
        <v>1983.0291999999999</v>
      </c>
      <c r="F7">
        <v>4</v>
      </c>
      <c r="G7">
        <v>24.920000076293949</v>
      </c>
      <c r="H7">
        <v>3.2540030479431148</v>
      </c>
      <c r="I7">
        <v>16.866016626358029</v>
      </c>
      <c r="J7">
        <v>2.3309962749481201</v>
      </c>
      <c r="K7">
        <v>2.4639842510223389</v>
      </c>
    </row>
    <row r="8" spans="1:11" x14ac:dyDescent="0.25">
      <c r="A8">
        <v>6</v>
      </c>
      <c r="B8" t="s">
        <v>23</v>
      </c>
      <c r="C8">
        <v>2317.8159999999998</v>
      </c>
      <c r="D8" t="s">
        <v>556</v>
      </c>
      <c r="E8">
        <v>2558.4589000000001</v>
      </c>
      <c r="F8">
        <v>4</v>
      </c>
      <c r="G8">
        <v>27.70399975776672</v>
      </c>
      <c r="H8">
        <v>3.1549737453460689</v>
      </c>
      <c r="I8">
        <v>19.628023862838749</v>
      </c>
      <c r="J8">
        <v>2.4290132522583008</v>
      </c>
      <c r="K8">
        <v>2.485989093780518</v>
      </c>
    </row>
    <row r="9" spans="1:11" x14ac:dyDescent="0.25">
      <c r="A9">
        <v>7</v>
      </c>
      <c r="B9" t="s">
        <v>25</v>
      </c>
      <c r="C9">
        <v>1779.8562999999999</v>
      </c>
      <c r="D9" t="s">
        <v>557</v>
      </c>
      <c r="E9">
        <v>1927.3804</v>
      </c>
      <c r="F9">
        <v>4</v>
      </c>
      <c r="G9">
        <v>27.266999959945679</v>
      </c>
      <c r="H9">
        <v>3.1889774799346919</v>
      </c>
      <c r="I9">
        <v>19.214978456497189</v>
      </c>
      <c r="J9">
        <v>2.345058679580688</v>
      </c>
      <c r="K9">
        <v>2.513985395431519</v>
      </c>
    </row>
    <row r="10" spans="1:11" x14ac:dyDescent="0.25">
      <c r="A10">
        <v>8</v>
      </c>
      <c r="B10" t="s">
        <v>27</v>
      </c>
      <c r="C10">
        <v>2055.0891000000001</v>
      </c>
      <c r="D10" t="s">
        <v>558</v>
      </c>
      <c r="E10">
        <v>2220.2453</v>
      </c>
      <c r="F10">
        <v>4</v>
      </c>
      <c r="G10">
        <v>27.26500034332275</v>
      </c>
      <c r="H10">
        <v>3.2099828720092769</v>
      </c>
      <c r="I10">
        <v>19.220008134841919</v>
      </c>
      <c r="J10">
        <v>2.272011280059814</v>
      </c>
      <c r="K10">
        <v>2.5579977035522461</v>
      </c>
    </row>
    <row r="11" spans="1:11" x14ac:dyDescent="0.25">
      <c r="A11">
        <v>9</v>
      </c>
      <c r="B11" t="s">
        <v>29</v>
      </c>
      <c r="C11">
        <v>2183.8359999999998</v>
      </c>
      <c r="D11" t="s">
        <v>559</v>
      </c>
      <c r="E11">
        <v>2388.7037</v>
      </c>
      <c r="F11">
        <v>4</v>
      </c>
      <c r="G11">
        <v>26.500999927520748</v>
      </c>
      <c r="H11">
        <v>3.1409869194030762</v>
      </c>
      <c r="I11">
        <v>18.631990432739261</v>
      </c>
      <c r="J11">
        <v>2.3680346012115479</v>
      </c>
      <c r="K11">
        <v>2.355987548828125</v>
      </c>
    </row>
    <row r="12" spans="1:11" x14ac:dyDescent="0.25">
      <c r="A12">
        <v>10</v>
      </c>
      <c r="B12" t="s">
        <v>31</v>
      </c>
      <c r="C12">
        <v>2461.6711</v>
      </c>
      <c r="D12" t="s">
        <v>560</v>
      </c>
      <c r="E12">
        <v>2624.9459999999999</v>
      </c>
      <c r="F12">
        <v>4</v>
      </c>
      <c r="G12">
        <v>24.102988004684448</v>
      </c>
      <c r="H12">
        <v>3.31097412109375</v>
      </c>
      <c r="I12">
        <v>15.902014970779421</v>
      </c>
      <c r="J12">
        <v>2.2860076427459721</v>
      </c>
      <c r="K12">
        <v>2.5959913730621338</v>
      </c>
    </row>
    <row r="13" spans="1:11" x14ac:dyDescent="0.25">
      <c r="A13">
        <v>11</v>
      </c>
      <c r="B13" t="s">
        <v>33</v>
      </c>
      <c r="C13">
        <v>1670.4249</v>
      </c>
      <c r="D13" t="s">
        <v>561</v>
      </c>
      <c r="E13">
        <v>1729.6176</v>
      </c>
      <c r="F13">
        <v>4</v>
      </c>
      <c r="G13">
        <v>27.650011777877811</v>
      </c>
      <c r="H13">
        <v>3.0079562664031978</v>
      </c>
      <c r="I13">
        <v>19.950039386749271</v>
      </c>
      <c r="J13">
        <v>2.3510241508483891</v>
      </c>
      <c r="K13">
        <v>2.333992481231689</v>
      </c>
    </row>
    <row r="14" spans="1:11" x14ac:dyDescent="0.25">
      <c r="A14">
        <v>12</v>
      </c>
      <c r="B14" t="s">
        <v>35</v>
      </c>
      <c r="C14">
        <v>1973.6126999999999</v>
      </c>
      <c r="D14" t="s">
        <v>562</v>
      </c>
      <c r="E14">
        <v>2101.8510999999999</v>
      </c>
      <c r="F14">
        <v>4</v>
      </c>
      <c r="G14">
        <v>28.622000217437741</v>
      </c>
      <c r="H14">
        <v>3.1689414978027339</v>
      </c>
      <c r="I14">
        <v>20.65801739692688</v>
      </c>
      <c r="J14">
        <v>2.5110535621643071</v>
      </c>
      <c r="K14">
        <v>2.2799873352050781</v>
      </c>
    </row>
    <row r="15" spans="1:11" x14ac:dyDescent="0.25">
      <c r="A15">
        <v>13</v>
      </c>
      <c r="B15" t="s">
        <v>37</v>
      </c>
      <c r="C15">
        <v>1786.0399</v>
      </c>
      <c r="D15" t="s">
        <v>563</v>
      </c>
      <c r="E15">
        <v>1936.7807</v>
      </c>
      <c r="F15">
        <v>4</v>
      </c>
      <c r="G15">
        <v>27.60089993476868</v>
      </c>
      <c r="H15">
        <v>3.2654061317443852</v>
      </c>
      <c r="I15">
        <v>19.587052345275879</v>
      </c>
      <c r="J15">
        <v>2.3849678039550781</v>
      </c>
      <c r="K15">
        <v>2.3574738502502441</v>
      </c>
    </row>
    <row r="16" spans="1:11" x14ac:dyDescent="0.25">
      <c r="A16">
        <v>14</v>
      </c>
      <c r="B16" t="s">
        <v>39</v>
      </c>
      <c r="C16">
        <v>1731.0119</v>
      </c>
      <c r="D16" t="s">
        <v>225</v>
      </c>
      <c r="E16">
        <v>1942.6065000000001</v>
      </c>
      <c r="F16">
        <v>4</v>
      </c>
      <c r="G16">
        <v>27.246999740600589</v>
      </c>
      <c r="H16">
        <v>3.267906665802002</v>
      </c>
      <c r="I16">
        <v>19.292044639587399</v>
      </c>
      <c r="J16">
        <v>2.3840057849884029</v>
      </c>
      <c r="K16">
        <v>2.2980437278747559</v>
      </c>
    </row>
    <row r="17" spans="1:11" x14ac:dyDescent="0.25">
      <c r="A17">
        <v>15</v>
      </c>
      <c r="B17" t="s">
        <v>41</v>
      </c>
      <c r="C17">
        <v>2056.7336</v>
      </c>
      <c r="D17" t="s">
        <v>564</v>
      </c>
      <c r="E17">
        <v>2326.9908</v>
      </c>
      <c r="F17">
        <v>4</v>
      </c>
      <c r="G17">
        <v>24.916999816894531</v>
      </c>
      <c r="H17">
        <v>3.3979754447937012</v>
      </c>
      <c r="I17">
        <v>16.778063535690311</v>
      </c>
      <c r="J17">
        <v>2.325011253356934</v>
      </c>
      <c r="K17">
        <v>2.4109494686126709</v>
      </c>
    </row>
    <row r="18" spans="1:11" x14ac:dyDescent="0.25">
      <c r="A18">
        <v>16</v>
      </c>
      <c r="B18" t="s">
        <v>43</v>
      </c>
      <c r="C18">
        <v>1820.3479</v>
      </c>
      <c r="D18" t="s">
        <v>565</v>
      </c>
      <c r="E18">
        <v>1984.8208999999999</v>
      </c>
      <c r="F18">
        <v>4</v>
      </c>
      <c r="G18">
        <v>25.541000127792358</v>
      </c>
      <c r="H18">
        <v>3.3629648685455318</v>
      </c>
      <c r="I18">
        <v>17.389017343521122</v>
      </c>
      <c r="J18">
        <v>2.2860426902771001</v>
      </c>
      <c r="K18">
        <v>2.496975421905518</v>
      </c>
    </row>
    <row r="19" spans="1:11" x14ac:dyDescent="0.25">
      <c r="A19">
        <v>17</v>
      </c>
      <c r="B19" t="s">
        <v>45</v>
      </c>
      <c r="C19">
        <v>1538.5327</v>
      </c>
      <c r="D19" t="s">
        <v>566</v>
      </c>
      <c r="E19">
        <v>1687.7279000000001</v>
      </c>
      <c r="F19">
        <v>4</v>
      </c>
      <c r="G19">
        <v>26.144000053405762</v>
      </c>
      <c r="H19">
        <v>3.2889695167541499</v>
      </c>
      <c r="I19">
        <v>17.934028387069699</v>
      </c>
      <c r="J19">
        <v>2.4430277347564702</v>
      </c>
      <c r="K19">
        <v>2.47197413444519</v>
      </c>
    </row>
    <row r="20" spans="1:11" x14ac:dyDescent="0.25">
      <c r="A20">
        <v>18</v>
      </c>
      <c r="B20" t="s">
        <v>47</v>
      </c>
      <c r="C20">
        <v>1603.9368999999999</v>
      </c>
      <c r="D20" t="s">
        <v>567</v>
      </c>
      <c r="E20">
        <v>1806.1155000000001</v>
      </c>
      <c r="F20">
        <v>4</v>
      </c>
      <c r="G20">
        <v>27.948999881744381</v>
      </c>
      <c r="H20">
        <v>3.0349714756011958</v>
      </c>
      <c r="I20">
        <v>20.140032768249512</v>
      </c>
      <c r="J20">
        <v>2.3659770488739009</v>
      </c>
      <c r="K20">
        <v>2.403018712997437</v>
      </c>
    </row>
    <row r="21" spans="1:11" x14ac:dyDescent="0.25">
      <c r="A21">
        <v>19</v>
      </c>
      <c r="B21" t="s">
        <v>49</v>
      </c>
      <c r="C21">
        <v>2002.1286</v>
      </c>
      <c r="D21" t="s">
        <v>230</v>
      </c>
      <c r="E21">
        <v>2230.8427999999999</v>
      </c>
      <c r="F21">
        <v>4</v>
      </c>
      <c r="G21">
        <v>26.301000118255619</v>
      </c>
      <c r="H21">
        <v>3.3089597225189209</v>
      </c>
      <c r="I21">
        <v>18.126996040344238</v>
      </c>
      <c r="J21">
        <v>2.3050553798675542</v>
      </c>
      <c r="K21">
        <v>2.5549886226654048</v>
      </c>
    </row>
    <row r="22" spans="1:11" x14ac:dyDescent="0.25">
      <c r="A22">
        <v>20</v>
      </c>
      <c r="B22" t="s">
        <v>51</v>
      </c>
      <c r="C22">
        <v>1685.6155000000001</v>
      </c>
      <c r="D22" t="s">
        <v>231</v>
      </c>
      <c r="E22">
        <v>1922.5450000000001</v>
      </c>
      <c r="F22">
        <v>4</v>
      </c>
      <c r="G22">
        <v>27.532966375350949</v>
      </c>
      <c r="H22">
        <v>3.008988618850708</v>
      </c>
      <c r="I22">
        <v>19.753369092941281</v>
      </c>
      <c r="J22">
        <v>2.4406087398529048</v>
      </c>
      <c r="K22">
        <v>2.3219947814941411</v>
      </c>
    </row>
    <row r="23" spans="1:11" x14ac:dyDescent="0.25">
      <c r="A23">
        <v>21</v>
      </c>
      <c r="B23" t="s">
        <v>53</v>
      </c>
      <c r="C23">
        <v>1416.8597</v>
      </c>
      <c r="D23" t="s">
        <v>568</v>
      </c>
      <c r="E23">
        <v>1641.7927</v>
      </c>
      <c r="F23">
        <v>4</v>
      </c>
      <c r="G23">
        <v>28.684999942779541</v>
      </c>
      <c r="H23">
        <v>3.0890192985534668</v>
      </c>
      <c r="I23">
        <v>20.717017650604252</v>
      </c>
      <c r="J23">
        <v>2.427980899810791</v>
      </c>
      <c r="K23">
        <v>2.4439818859100342</v>
      </c>
    </row>
    <row r="24" spans="1:11" x14ac:dyDescent="0.25">
      <c r="A24">
        <v>22</v>
      </c>
      <c r="B24" t="s">
        <v>55</v>
      </c>
      <c r="C24">
        <v>2007.8637000000001</v>
      </c>
      <c r="D24" t="s">
        <v>569</v>
      </c>
      <c r="E24">
        <v>2194.3470000000002</v>
      </c>
      <c r="F24">
        <v>4</v>
      </c>
      <c r="G24">
        <v>28.552000045776371</v>
      </c>
      <c r="H24">
        <v>3.2719991207122798</v>
      </c>
      <c r="I24">
        <v>20.53402471542358</v>
      </c>
      <c r="J24">
        <v>2.3660018444061279</v>
      </c>
      <c r="K24">
        <v>2.3739743232727051</v>
      </c>
    </row>
    <row r="25" spans="1:11" x14ac:dyDescent="0.25">
      <c r="A25">
        <v>23</v>
      </c>
      <c r="B25" t="s">
        <v>57</v>
      </c>
      <c r="C25">
        <v>1932.0362</v>
      </c>
      <c r="D25" t="s">
        <v>570</v>
      </c>
      <c r="E25">
        <v>2100.4946</v>
      </c>
      <c r="F25">
        <v>4</v>
      </c>
      <c r="G25">
        <v>25.78498816490173</v>
      </c>
      <c r="H25">
        <v>3.315015554428101</v>
      </c>
      <c r="I25">
        <v>17.626015186309811</v>
      </c>
      <c r="J25">
        <v>2.4589793682098389</v>
      </c>
      <c r="K25">
        <v>2.3779768943786621</v>
      </c>
    </row>
    <row r="26" spans="1:11" x14ac:dyDescent="0.25">
      <c r="A26">
        <v>24</v>
      </c>
      <c r="B26" t="s">
        <v>59</v>
      </c>
      <c r="C26">
        <v>1764.2035000000001</v>
      </c>
      <c r="D26" t="s">
        <v>235</v>
      </c>
      <c r="E26">
        <v>1984.8405</v>
      </c>
      <c r="F26">
        <v>4</v>
      </c>
      <c r="G26">
        <v>25.475928068161011</v>
      </c>
      <c r="H26">
        <v>3.224955797195435</v>
      </c>
      <c r="I26">
        <v>17.40996241569519</v>
      </c>
      <c r="J26">
        <v>2.2800319194793701</v>
      </c>
      <c r="K26">
        <v>2.5529782772064209</v>
      </c>
    </row>
    <row r="27" spans="1:11" x14ac:dyDescent="0.25">
      <c r="A27">
        <v>25</v>
      </c>
      <c r="B27" t="s">
        <v>61</v>
      </c>
      <c r="C27">
        <v>1552.9212</v>
      </c>
      <c r="D27" t="s">
        <v>571</v>
      </c>
      <c r="E27">
        <v>1792.4694</v>
      </c>
      <c r="F27">
        <v>4</v>
      </c>
      <c r="G27">
        <v>26.073999881744381</v>
      </c>
      <c r="H27">
        <v>3.3809947967529301</v>
      </c>
      <c r="I27">
        <v>17.887049198150631</v>
      </c>
      <c r="J27">
        <v>2.348981380462646</v>
      </c>
      <c r="K27">
        <v>2.4519743919372559</v>
      </c>
    </row>
    <row r="28" spans="1:11" x14ac:dyDescent="0.25">
      <c r="A28">
        <v>26</v>
      </c>
      <c r="B28" t="s">
        <v>63</v>
      </c>
      <c r="C28">
        <v>1951.9867999999999</v>
      </c>
      <c r="D28" t="s">
        <v>572</v>
      </c>
      <c r="E28">
        <v>2107.8411000000001</v>
      </c>
      <c r="F28">
        <v>4</v>
      </c>
      <c r="G28">
        <v>29.32899975776672</v>
      </c>
      <c r="H28">
        <v>3.091004610061646</v>
      </c>
      <c r="I28">
        <v>21.384989023208622</v>
      </c>
      <c r="J28">
        <v>2.4470102787017818</v>
      </c>
      <c r="K28">
        <v>2.4009957313537602</v>
      </c>
    </row>
    <row r="29" spans="1:11" x14ac:dyDescent="0.25">
      <c r="A29">
        <v>27</v>
      </c>
      <c r="B29" t="s">
        <v>65</v>
      </c>
      <c r="C29">
        <v>2542.1068</v>
      </c>
      <c r="D29" t="s">
        <v>238</v>
      </c>
      <c r="E29">
        <v>2777.8714</v>
      </c>
      <c r="F29">
        <v>4</v>
      </c>
      <c r="G29">
        <v>28.284951448440552</v>
      </c>
      <c r="H29">
        <v>3.2965011596679692</v>
      </c>
      <c r="I29">
        <v>20.168040037155151</v>
      </c>
      <c r="J29">
        <v>2.415070533752441</v>
      </c>
      <c r="K29">
        <v>2.3993403911590581</v>
      </c>
    </row>
    <row r="30" spans="1:11" x14ac:dyDescent="0.25">
      <c r="A30">
        <v>28</v>
      </c>
      <c r="B30" t="s">
        <v>67</v>
      </c>
      <c r="C30">
        <v>2186.3633</v>
      </c>
      <c r="D30" t="s">
        <v>573</v>
      </c>
      <c r="E30">
        <v>2326.5743000000002</v>
      </c>
      <c r="F30">
        <v>4</v>
      </c>
      <c r="G30">
        <v>26.179987907409672</v>
      </c>
      <c r="H30">
        <v>3.2589683532714839</v>
      </c>
      <c r="I30">
        <v>18.131037950515751</v>
      </c>
      <c r="J30">
        <v>2.3650081157684331</v>
      </c>
      <c r="K30">
        <v>2.418973445892334</v>
      </c>
    </row>
    <row r="31" spans="1:11" x14ac:dyDescent="0.25">
      <c r="A31">
        <v>29</v>
      </c>
      <c r="B31" t="s">
        <v>69</v>
      </c>
      <c r="C31">
        <v>1946.9268999999999</v>
      </c>
      <c r="D31" t="s">
        <v>574</v>
      </c>
      <c r="E31">
        <v>2176.4324999999999</v>
      </c>
      <c r="F31">
        <v>4</v>
      </c>
      <c r="G31">
        <v>25.246011972427372</v>
      </c>
      <c r="H31">
        <v>3.2450053691864009</v>
      </c>
      <c r="I31">
        <v>17.107027053833011</v>
      </c>
      <c r="J31">
        <v>2.291974782943726</v>
      </c>
      <c r="K31">
        <v>2.598004817962646</v>
      </c>
    </row>
    <row r="32" spans="1:11" x14ac:dyDescent="0.25">
      <c r="A32">
        <v>30</v>
      </c>
      <c r="B32" t="s">
        <v>71</v>
      </c>
      <c r="C32">
        <v>1845.1597999999999</v>
      </c>
      <c r="D32" t="s">
        <v>575</v>
      </c>
      <c r="E32">
        <v>2164.2928000000002</v>
      </c>
      <c r="F32">
        <v>4</v>
      </c>
      <c r="G32">
        <v>27.591000318527222</v>
      </c>
      <c r="H32">
        <v>3.446986198425293</v>
      </c>
      <c r="I32">
        <v>19.391023635864261</v>
      </c>
      <c r="J32">
        <v>2.388001441955566</v>
      </c>
      <c r="K32">
        <v>2.3569891452789311</v>
      </c>
    </row>
    <row r="33" spans="1:11" x14ac:dyDescent="0.25">
      <c r="A33">
        <v>31</v>
      </c>
      <c r="B33" t="s">
        <v>73</v>
      </c>
      <c r="C33">
        <v>1709.2061000000001</v>
      </c>
      <c r="D33" t="s">
        <v>576</v>
      </c>
      <c r="E33">
        <v>1791.3055999999999</v>
      </c>
      <c r="F33">
        <v>4</v>
      </c>
      <c r="G33">
        <v>26.194999694824219</v>
      </c>
      <c r="H33">
        <v>3.338956356048584</v>
      </c>
      <c r="I33">
        <v>17.856008052825931</v>
      </c>
      <c r="J33">
        <v>2.5710539817810059</v>
      </c>
      <c r="K33">
        <v>2.4219810962677002</v>
      </c>
    </row>
    <row r="34" spans="1:11" x14ac:dyDescent="0.25">
      <c r="A34">
        <v>32</v>
      </c>
      <c r="B34" t="s">
        <v>75</v>
      </c>
      <c r="C34">
        <v>1694.3308</v>
      </c>
      <c r="D34" t="s">
        <v>577</v>
      </c>
      <c r="E34">
        <v>1824.7591</v>
      </c>
      <c r="F34">
        <v>4</v>
      </c>
      <c r="G34">
        <v>27.089999914169312</v>
      </c>
      <c r="H34">
        <v>3.167946338653564</v>
      </c>
      <c r="I34">
        <v>19.108967542648319</v>
      </c>
      <c r="J34">
        <v>2.406990766525269</v>
      </c>
      <c r="K34">
        <v>2.4030952453613281</v>
      </c>
    </row>
    <row r="35" spans="1:11" x14ac:dyDescent="0.25">
      <c r="A35">
        <v>33</v>
      </c>
      <c r="B35" t="s">
        <v>77</v>
      </c>
      <c r="C35">
        <v>1853.8345999999999</v>
      </c>
      <c r="D35" t="s">
        <v>578</v>
      </c>
      <c r="E35">
        <v>1977.1678999999999</v>
      </c>
      <c r="F35">
        <v>4</v>
      </c>
      <c r="G35">
        <v>27.745000123977661</v>
      </c>
      <c r="H35">
        <v>3.0879745483398442</v>
      </c>
      <c r="I35">
        <v>19.78502178192139</v>
      </c>
      <c r="J35">
        <v>2.364033460617065</v>
      </c>
      <c r="K35">
        <v>2.5009703636169429</v>
      </c>
    </row>
    <row r="36" spans="1:11" x14ac:dyDescent="0.25">
      <c r="A36">
        <v>34</v>
      </c>
      <c r="B36" t="s">
        <v>79</v>
      </c>
      <c r="C36">
        <v>1587.9069999999999</v>
      </c>
      <c r="D36" t="s">
        <v>579</v>
      </c>
      <c r="E36">
        <v>1717.4754</v>
      </c>
      <c r="F36">
        <v>4</v>
      </c>
      <c r="G36">
        <v>26.618000268936161</v>
      </c>
      <c r="H36">
        <v>3.2509627342224121</v>
      </c>
      <c r="I36">
        <v>18.702069520950321</v>
      </c>
      <c r="J36">
        <v>2.2959871292114258</v>
      </c>
      <c r="K36">
        <v>2.3639707565307622</v>
      </c>
    </row>
    <row r="37" spans="1:11" x14ac:dyDescent="0.25">
      <c r="A37">
        <v>35</v>
      </c>
      <c r="B37" t="s">
        <v>81</v>
      </c>
      <c r="C37">
        <v>1762.8243</v>
      </c>
      <c r="D37" t="s">
        <v>580</v>
      </c>
      <c r="E37">
        <v>1943.2398000000001</v>
      </c>
      <c r="F37">
        <v>4</v>
      </c>
      <c r="G37">
        <v>25.21199989318848</v>
      </c>
      <c r="H37">
        <v>3.3889884948730469</v>
      </c>
      <c r="I37">
        <v>16.826015472412109</v>
      </c>
      <c r="J37">
        <v>2.3560383319854741</v>
      </c>
      <c r="K37">
        <v>2.6319572925567631</v>
      </c>
    </row>
    <row r="38" spans="1:11" x14ac:dyDescent="0.25">
      <c r="A38">
        <v>36</v>
      </c>
      <c r="B38" t="s">
        <v>83</v>
      </c>
      <c r="C38">
        <v>2206.2365</v>
      </c>
      <c r="D38" t="s">
        <v>581</v>
      </c>
      <c r="E38">
        <v>2422.5675000000001</v>
      </c>
      <c r="F38">
        <v>4</v>
      </c>
      <c r="G38">
        <v>26.608000040054321</v>
      </c>
      <c r="H38">
        <v>3.3540506362915039</v>
      </c>
      <c r="I38">
        <v>18.430964708328251</v>
      </c>
      <c r="J38">
        <v>2.3220081329345699</v>
      </c>
      <c r="K38">
        <v>2.4939768314361568</v>
      </c>
    </row>
    <row r="39" spans="1:11" x14ac:dyDescent="0.25">
      <c r="A39">
        <v>37</v>
      </c>
      <c r="B39" t="s">
        <v>85</v>
      </c>
      <c r="C39">
        <v>1579.6904999999999</v>
      </c>
      <c r="D39" t="s">
        <v>582</v>
      </c>
      <c r="E39">
        <v>1788.8155999999999</v>
      </c>
      <c r="F39">
        <v>4</v>
      </c>
      <c r="G39">
        <v>29.378999710083011</v>
      </c>
      <c r="H39">
        <v>3.2699425220489502</v>
      </c>
      <c r="I39">
        <v>21.415013074874881</v>
      </c>
      <c r="J39">
        <v>2.3480262756347661</v>
      </c>
      <c r="K39">
        <v>2.3400173187255859</v>
      </c>
    </row>
    <row r="40" spans="1:11" x14ac:dyDescent="0.25">
      <c r="A40">
        <v>38</v>
      </c>
      <c r="B40" t="s">
        <v>87</v>
      </c>
      <c r="C40">
        <v>1650.3539000000001</v>
      </c>
      <c r="D40" t="s">
        <v>583</v>
      </c>
      <c r="E40">
        <v>1826.6646000000001</v>
      </c>
      <c r="F40">
        <v>4</v>
      </c>
      <c r="G40">
        <v>30.914968729019169</v>
      </c>
      <c r="H40">
        <v>3.1859598159790039</v>
      </c>
      <c r="I40">
        <v>22.934013843536381</v>
      </c>
      <c r="J40">
        <v>2.383994340896606</v>
      </c>
      <c r="K40">
        <v>2.404000997543335</v>
      </c>
    </row>
    <row r="41" spans="1:11" x14ac:dyDescent="0.25">
      <c r="A41">
        <v>39</v>
      </c>
      <c r="B41" t="s">
        <v>89</v>
      </c>
      <c r="C41">
        <v>1531.3317</v>
      </c>
      <c r="D41" t="s">
        <v>584</v>
      </c>
      <c r="E41">
        <v>1683.9704999999999</v>
      </c>
      <c r="F41">
        <v>4</v>
      </c>
      <c r="G41">
        <v>27.944000005722049</v>
      </c>
      <c r="H41">
        <v>3.2279503345489502</v>
      </c>
      <c r="I41">
        <v>19.99002575874329</v>
      </c>
      <c r="J41">
        <v>2.3540608882904048</v>
      </c>
      <c r="K41">
        <v>2.365963459014893</v>
      </c>
    </row>
    <row r="42" spans="1:11" x14ac:dyDescent="0.25">
      <c r="A42">
        <v>40</v>
      </c>
      <c r="B42" t="s">
        <v>91</v>
      </c>
      <c r="C42">
        <v>1588.5966000000001</v>
      </c>
      <c r="D42" t="s">
        <v>585</v>
      </c>
      <c r="E42">
        <v>1812.7233000000001</v>
      </c>
      <c r="F42">
        <v>4</v>
      </c>
      <c r="G42">
        <v>26.294000387191769</v>
      </c>
      <c r="H42">
        <v>3.4049677848815918</v>
      </c>
      <c r="I42">
        <v>18.046020746231079</v>
      </c>
      <c r="J42">
        <v>2.346999883651733</v>
      </c>
      <c r="K42">
        <v>2.4910116195678711</v>
      </c>
    </row>
    <row r="43" spans="1:11" x14ac:dyDescent="0.25">
      <c r="A43">
        <v>41</v>
      </c>
      <c r="B43" t="s">
        <v>93</v>
      </c>
      <c r="C43">
        <v>2221.114</v>
      </c>
      <c r="D43" t="s">
        <v>586</v>
      </c>
      <c r="E43">
        <v>2250.8895000000002</v>
      </c>
      <c r="F43">
        <v>4</v>
      </c>
      <c r="G43">
        <v>27.595999956130981</v>
      </c>
      <c r="H43">
        <v>3.2839584350585942</v>
      </c>
      <c r="I43">
        <v>19.378007888793949</v>
      </c>
      <c r="J43">
        <v>2.3824374675750728</v>
      </c>
      <c r="K43">
        <v>2.5455961227416992</v>
      </c>
    </row>
    <row r="44" spans="1:11" x14ac:dyDescent="0.25">
      <c r="A44">
        <v>42</v>
      </c>
      <c r="B44" t="s">
        <v>95</v>
      </c>
      <c r="C44">
        <v>1988.5601999999999</v>
      </c>
      <c r="D44" t="s">
        <v>587</v>
      </c>
      <c r="E44">
        <v>2156.5722000000001</v>
      </c>
      <c r="F44">
        <v>4</v>
      </c>
      <c r="G44">
        <v>26.402999877929691</v>
      </c>
      <c r="H44">
        <v>3.3339552879333501</v>
      </c>
      <c r="I44">
        <v>18.266993045806881</v>
      </c>
      <c r="J44">
        <v>2.3100945949554439</v>
      </c>
      <c r="K44">
        <v>2.4849567413330078</v>
      </c>
    </row>
    <row r="45" spans="1:11" x14ac:dyDescent="0.25">
      <c r="A45">
        <v>43</v>
      </c>
      <c r="B45" t="s">
        <v>97</v>
      </c>
      <c r="C45">
        <v>2251.8153000000002</v>
      </c>
      <c r="D45" t="s">
        <v>588</v>
      </c>
      <c r="E45">
        <v>2399.7035999999998</v>
      </c>
      <c r="F45">
        <v>4</v>
      </c>
      <c r="G45">
        <v>25.383000135421749</v>
      </c>
      <c r="H45">
        <v>3.2479653358459468</v>
      </c>
      <c r="I45">
        <v>17.282035112380981</v>
      </c>
      <c r="J45">
        <v>2.3340365886688228</v>
      </c>
      <c r="K45">
        <v>2.5109636783599849</v>
      </c>
    </row>
    <row r="46" spans="1:11" x14ac:dyDescent="0.25">
      <c r="A46">
        <v>44</v>
      </c>
      <c r="B46" t="s">
        <v>99</v>
      </c>
      <c r="C46">
        <v>2156.8332999999998</v>
      </c>
      <c r="D46" t="s">
        <v>589</v>
      </c>
      <c r="E46">
        <v>2452.0291000000002</v>
      </c>
      <c r="F46">
        <v>4</v>
      </c>
      <c r="G46">
        <v>28.775998830795292</v>
      </c>
      <c r="H46">
        <v>3.0689880847930908</v>
      </c>
      <c r="I46">
        <v>20.976024389266971</v>
      </c>
      <c r="J46">
        <v>2.3549799919128418</v>
      </c>
      <c r="K46">
        <v>2.3690094947814941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590</v>
      </c>
      <c r="E47">
        <v>1859.9046000000001</v>
      </c>
      <c r="F47">
        <v>4</v>
      </c>
      <c r="G47">
        <v>27.23100113868713</v>
      </c>
      <c r="H47">
        <v>3.1559329032897949</v>
      </c>
      <c r="I47">
        <v>19.254005193710331</v>
      </c>
      <c r="J47">
        <v>2.4160597324371338</v>
      </c>
      <c r="K47">
        <v>2.3990006446838379</v>
      </c>
    </row>
    <row r="48" spans="1:11" x14ac:dyDescent="0.25">
      <c r="A48">
        <v>46</v>
      </c>
      <c r="B48" t="s">
        <v>103</v>
      </c>
      <c r="C48">
        <v>1674.2306000000001</v>
      </c>
      <c r="D48" t="s">
        <v>591</v>
      </c>
      <c r="E48">
        <v>1793.0310999999999</v>
      </c>
      <c r="F48">
        <v>4</v>
      </c>
      <c r="G48">
        <v>27.628000020980831</v>
      </c>
      <c r="H48">
        <v>3.287934541702271</v>
      </c>
      <c r="I48">
        <v>19.542065143585209</v>
      </c>
      <c r="J48">
        <v>2.3360080718994141</v>
      </c>
      <c r="K48">
        <v>2.4539904594421391</v>
      </c>
    </row>
    <row r="49" spans="1:11" x14ac:dyDescent="0.25">
      <c r="A49">
        <v>47</v>
      </c>
      <c r="B49" t="s">
        <v>105</v>
      </c>
      <c r="C49">
        <v>1986.5671</v>
      </c>
      <c r="D49" t="s">
        <v>592</v>
      </c>
      <c r="E49">
        <v>2093.1970999999999</v>
      </c>
      <c r="F49">
        <v>4</v>
      </c>
      <c r="G49">
        <v>25.648999929428101</v>
      </c>
      <c r="H49">
        <v>3.650972843170166</v>
      </c>
      <c r="I49">
        <v>17.128014326095581</v>
      </c>
      <c r="J49">
        <v>2.370019912719727</v>
      </c>
      <c r="K49">
        <v>2.489991188049316</v>
      </c>
    </row>
    <row r="50" spans="1:11" x14ac:dyDescent="0.25">
      <c r="A50">
        <v>48</v>
      </c>
      <c r="B50" t="s">
        <v>107</v>
      </c>
      <c r="C50">
        <v>1987.3929000000001</v>
      </c>
      <c r="D50" t="s">
        <v>593</v>
      </c>
      <c r="E50">
        <v>2172.9092999999998</v>
      </c>
      <c r="F50">
        <v>4</v>
      </c>
      <c r="G50">
        <v>25.57099986076355</v>
      </c>
      <c r="H50">
        <v>3.1899328231811519</v>
      </c>
      <c r="I50">
        <v>17.462037563323971</v>
      </c>
      <c r="J50">
        <v>2.4550197124481201</v>
      </c>
      <c r="K50">
        <v>2.45701003074646</v>
      </c>
    </row>
    <row r="51" spans="1:11" x14ac:dyDescent="0.25">
      <c r="A51">
        <v>49</v>
      </c>
      <c r="B51" t="s">
        <v>109</v>
      </c>
      <c r="C51">
        <v>2269.3319000000001</v>
      </c>
      <c r="D51" t="s">
        <v>594</v>
      </c>
      <c r="E51">
        <v>2608.2822999999999</v>
      </c>
      <c r="F51">
        <v>4</v>
      </c>
      <c r="G51">
        <v>26.95799994468689</v>
      </c>
      <c r="H51">
        <v>3.1599552631378169</v>
      </c>
      <c r="I51">
        <v>19.01398849487305</v>
      </c>
      <c r="J51">
        <v>2.3810784816741939</v>
      </c>
      <c r="K51">
        <v>2.397977352142334</v>
      </c>
    </row>
    <row r="52" spans="1:11" x14ac:dyDescent="0.25">
      <c r="A52">
        <v>50</v>
      </c>
      <c r="B52" t="s">
        <v>111</v>
      </c>
      <c r="C52">
        <v>1849.7107000000001</v>
      </c>
      <c r="D52" t="s">
        <v>595</v>
      </c>
      <c r="E52">
        <v>2096.1188000000002</v>
      </c>
      <c r="F52">
        <v>4</v>
      </c>
      <c r="G52">
        <v>26.889988899230961</v>
      </c>
      <c r="H52">
        <v>3.1979117393493648</v>
      </c>
      <c r="I52">
        <v>18.969989776611332</v>
      </c>
      <c r="J52">
        <v>2.3440325260162349</v>
      </c>
      <c r="K52">
        <v>2.3720541000366211</v>
      </c>
    </row>
    <row r="53" spans="1:11" x14ac:dyDescent="0.25">
      <c r="A53">
        <v>51</v>
      </c>
      <c r="B53" t="s">
        <v>113</v>
      </c>
      <c r="C53">
        <v>2085.6848</v>
      </c>
      <c r="D53" t="s">
        <v>596</v>
      </c>
      <c r="E53">
        <v>2215.9931999999999</v>
      </c>
      <c r="F53">
        <v>4</v>
      </c>
      <c r="G53">
        <v>26.73601126670837</v>
      </c>
      <c r="H53">
        <v>3.37995433807373</v>
      </c>
      <c r="I53">
        <v>18.490998983383179</v>
      </c>
      <c r="J53">
        <v>2.3230540752410889</v>
      </c>
      <c r="K53">
        <v>2.535004615783691</v>
      </c>
    </row>
    <row r="54" spans="1:11" x14ac:dyDescent="0.25">
      <c r="A54">
        <v>52</v>
      </c>
      <c r="B54" t="s">
        <v>115</v>
      </c>
      <c r="C54">
        <v>1641.0359000000001</v>
      </c>
      <c r="D54" t="s">
        <v>597</v>
      </c>
      <c r="E54">
        <v>2054.8355000000001</v>
      </c>
      <c r="F54">
        <v>4</v>
      </c>
      <c r="G54">
        <v>29.953999996185299</v>
      </c>
      <c r="H54">
        <v>3.1909444332122798</v>
      </c>
      <c r="I54">
        <v>22.143036603927609</v>
      </c>
      <c r="J54">
        <v>2.4470252990722661</v>
      </c>
      <c r="K54">
        <v>2.1679937839508061</v>
      </c>
    </row>
    <row r="55" spans="1:11" x14ac:dyDescent="0.25">
      <c r="A55">
        <v>53</v>
      </c>
      <c r="B55" t="s">
        <v>117</v>
      </c>
      <c r="C55">
        <v>2053.6610000000001</v>
      </c>
      <c r="D55" t="s">
        <v>598</v>
      </c>
      <c r="E55">
        <v>2231.8180000000002</v>
      </c>
      <c r="F55">
        <v>4</v>
      </c>
      <c r="G55">
        <v>25.48600006103516</v>
      </c>
      <c r="H55">
        <v>3.1509637832641602</v>
      </c>
      <c r="I55">
        <v>17.490006923675541</v>
      </c>
      <c r="J55">
        <v>2.3430299758911128</v>
      </c>
      <c r="K55">
        <v>2.4969995021820068</v>
      </c>
    </row>
    <row r="56" spans="1:11" x14ac:dyDescent="0.25">
      <c r="A56">
        <v>54</v>
      </c>
      <c r="B56" t="s">
        <v>119</v>
      </c>
      <c r="C56">
        <v>2164.7318</v>
      </c>
      <c r="D56" t="s">
        <v>599</v>
      </c>
      <c r="E56">
        <v>2440.4441000000002</v>
      </c>
      <c r="F56">
        <v>4</v>
      </c>
      <c r="G56">
        <v>30.35099983215332</v>
      </c>
      <c r="H56">
        <v>3.0599675178527832</v>
      </c>
      <c r="I56">
        <v>22.463015556335449</v>
      </c>
      <c r="J56">
        <v>2.456020832061768</v>
      </c>
      <c r="K56">
        <v>2.3659965991973881</v>
      </c>
    </row>
    <row r="57" spans="1:11" x14ac:dyDescent="0.25">
      <c r="A57">
        <v>55</v>
      </c>
      <c r="B57" t="s">
        <v>121</v>
      </c>
      <c r="C57">
        <v>1653.4259999999999</v>
      </c>
      <c r="D57" t="s">
        <v>600</v>
      </c>
      <c r="E57">
        <v>1744.5757000000001</v>
      </c>
      <c r="F57">
        <v>4</v>
      </c>
      <c r="G57">
        <v>23.42900013923645</v>
      </c>
      <c r="H57">
        <v>3.2829520702362061</v>
      </c>
      <c r="I57">
        <v>15.298056602478029</v>
      </c>
      <c r="J57">
        <v>2.299005508422852</v>
      </c>
      <c r="K57">
        <v>2.5439856052398682</v>
      </c>
    </row>
    <row r="58" spans="1:11" x14ac:dyDescent="0.25">
      <c r="A58">
        <v>56</v>
      </c>
      <c r="B58" t="s">
        <v>123</v>
      </c>
      <c r="C58">
        <v>2346.7204999999999</v>
      </c>
      <c r="D58" t="s">
        <v>601</v>
      </c>
      <c r="E58">
        <v>2515.4582999999998</v>
      </c>
      <c r="F58">
        <v>4</v>
      </c>
      <c r="G58">
        <v>27.105999946594238</v>
      </c>
      <c r="H58">
        <v>3.1049420833587651</v>
      </c>
      <c r="I58">
        <v>19.23402905464172</v>
      </c>
      <c r="J58">
        <v>2.3550257682800289</v>
      </c>
      <c r="K58">
        <v>2.4020028114318852</v>
      </c>
    </row>
    <row r="59" spans="1:11" x14ac:dyDescent="0.25">
      <c r="A59">
        <v>57</v>
      </c>
      <c r="B59" t="s">
        <v>125</v>
      </c>
      <c r="C59">
        <v>1393.7402999999999</v>
      </c>
      <c r="D59" t="s">
        <v>602</v>
      </c>
      <c r="E59">
        <v>1547.2085</v>
      </c>
      <c r="F59">
        <v>4</v>
      </c>
      <c r="G59">
        <v>27.942000150680538</v>
      </c>
      <c r="H59">
        <v>3.0879759788513179</v>
      </c>
      <c r="I59">
        <v>20.103990316390991</v>
      </c>
      <c r="J59">
        <v>2.484026193618774</v>
      </c>
      <c r="K59">
        <v>2.2600071430206299</v>
      </c>
    </row>
    <row r="60" spans="1:11" x14ac:dyDescent="0.25">
      <c r="A60">
        <v>58</v>
      </c>
      <c r="B60" t="s">
        <v>127</v>
      </c>
      <c r="C60">
        <v>1657.2292</v>
      </c>
      <c r="D60" t="s">
        <v>269</v>
      </c>
      <c r="E60">
        <v>1743.3181999999999</v>
      </c>
      <c r="F60">
        <v>4</v>
      </c>
      <c r="G60">
        <v>25.466989040374759</v>
      </c>
      <c r="H60">
        <v>3.2629656791687012</v>
      </c>
      <c r="I60">
        <v>17.337038993835449</v>
      </c>
      <c r="J60">
        <v>2.3400061130523682</v>
      </c>
      <c r="K60">
        <v>2.5229771137237549</v>
      </c>
    </row>
    <row r="61" spans="1:11" x14ac:dyDescent="0.25">
      <c r="A61">
        <v>59</v>
      </c>
      <c r="B61" t="s">
        <v>129</v>
      </c>
      <c r="C61">
        <v>1904.5959</v>
      </c>
      <c r="D61" t="s">
        <v>603</v>
      </c>
      <c r="E61">
        <v>1917.9549999999999</v>
      </c>
      <c r="F61">
        <v>4</v>
      </c>
      <c r="G61">
        <v>29.24992203712463</v>
      </c>
      <c r="H61">
        <v>3.213942289352417</v>
      </c>
      <c r="I61">
        <v>21.38295483589172</v>
      </c>
      <c r="J61">
        <v>2.2924647331237789</v>
      </c>
      <c r="K61">
        <v>2.3545632362365718</v>
      </c>
    </row>
    <row r="62" spans="1:11" x14ac:dyDescent="0.25">
      <c r="A62">
        <v>60</v>
      </c>
      <c r="B62" t="s">
        <v>131</v>
      </c>
      <c r="C62">
        <v>1500.1635000000001</v>
      </c>
      <c r="D62" t="s">
        <v>604</v>
      </c>
      <c r="E62">
        <v>1605.3525999999999</v>
      </c>
      <c r="F62">
        <v>4</v>
      </c>
      <c r="G62">
        <v>28.470999717712399</v>
      </c>
      <c r="H62">
        <v>3.2989554405212398</v>
      </c>
      <c r="I62">
        <v>20.42902231216431</v>
      </c>
      <c r="J62">
        <v>2.3530325889587398</v>
      </c>
      <c r="K62">
        <v>2.3839890956878662</v>
      </c>
    </row>
    <row r="63" spans="1:11" x14ac:dyDescent="0.25">
      <c r="A63">
        <v>61</v>
      </c>
      <c r="B63" t="s">
        <v>133</v>
      </c>
      <c r="C63">
        <v>2060.8822</v>
      </c>
      <c r="D63" t="s">
        <v>605</v>
      </c>
      <c r="E63">
        <v>2242.6621</v>
      </c>
      <c r="F63">
        <v>4</v>
      </c>
      <c r="G63">
        <v>25.568011999130249</v>
      </c>
      <c r="H63">
        <v>3.1279325485229492</v>
      </c>
      <c r="I63">
        <v>17.576011419296261</v>
      </c>
      <c r="J63">
        <v>2.5040206909179692</v>
      </c>
      <c r="K63">
        <v>2.3520462512969971</v>
      </c>
    </row>
    <row r="64" spans="1:11" x14ac:dyDescent="0.25">
      <c r="A64">
        <v>62</v>
      </c>
      <c r="B64" t="s">
        <v>135</v>
      </c>
      <c r="C64">
        <v>1676.7950000000001</v>
      </c>
      <c r="D64" t="s">
        <v>606</v>
      </c>
      <c r="E64">
        <v>1971.9938</v>
      </c>
      <c r="F64">
        <v>4</v>
      </c>
      <c r="G64">
        <v>25.570999622344971</v>
      </c>
      <c r="H64">
        <v>3.1689548492431641</v>
      </c>
      <c r="I64">
        <v>17.606008052825931</v>
      </c>
      <c r="J64">
        <v>2.319046258926392</v>
      </c>
      <c r="K64">
        <v>2.4679911136627202</v>
      </c>
    </row>
    <row r="65" spans="1:11" x14ac:dyDescent="0.25">
      <c r="A65">
        <v>63</v>
      </c>
      <c r="B65" t="s">
        <v>137</v>
      </c>
      <c r="C65">
        <v>2103.5949000000001</v>
      </c>
      <c r="D65" t="s">
        <v>607</v>
      </c>
      <c r="E65">
        <v>2372.2055</v>
      </c>
      <c r="F65">
        <v>4</v>
      </c>
      <c r="G65">
        <v>27.753000259399411</v>
      </c>
      <c r="H65">
        <v>3.1629688739776611</v>
      </c>
      <c r="I65">
        <v>19.8600287437439</v>
      </c>
      <c r="J65">
        <v>2.3639900684356689</v>
      </c>
      <c r="K65">
        <v>2.3600132465362549</v>
      </c>
    </row>
    <row r="66" spans="1:11" x14ac:dyDescent="0.25">
      <c r="A66">
        <v>64</v>
      </c>
      <c r="B66" t="s">
        <v>139</v>
      </c>
      <c r="C66">
        <v>2016.4377999999999</v>
      </c>
      <c r="D66" t="s">
        <v>608</v>
      </c>
      <c r="E66">
        <v>2285.4859999999999</v>
      </c>
      <c r="F66">
        <v>4</v>
      </c>
      <c r="G66">
        <v>26.54400014877319</v>
      </c>
      <c r="H66">
        <v>3.132926225662231</v>
      </c>
      <c r="I66">
        <v>18.607955455780029</v>
      </c>
      <c r="J66">
        <v>2.3620834350585942</v>
      </c>
      <c r="K66">
        <v>2.4310357570648189</v>
      </c>
    </row>
    <row r="67" spans="1:11" x14ac:dyDescent="0.25">
      <c r="A67">
        <v>65</v>
      </c>
      <c r="B67" t="s">
        <v>141</v>
      </c>
      <c r="C67">
        <v>2020.1205</v>
      </c>
      <c r="D67" t="s">
        <v>609</v>
      </c>
      <c r="E67">
        <v>2237.0038</v>
      </c>
      <c r="F67">
        <v>4</v>
      </c>
      <c r="G67">
        <v>26.948987722396851</v>
      </c>
      <c r="H67">
        <v>3.2699344158172612</v>
      </c>
      <c r="I67">
        <v>18.916021108627319</v>
      </c>
      <c r="J67">
        <v>2.3290483951568599</v>
      </c>
      <c r="K67">
        <v>2.4299840927124019</v>
      </c>
    </row>
    <row r="68" spans="1:11" x14ac:dyDescent="0.25">
      <c r="A68">
        <v>66</v>
      </c>
      <c r="B68" t="s">
        <v>143</v>
      </c>
      <c r="C68">
        <v>2076.7136</v>
      </c>
      <c r="D68" t="s">
        <v>610</v>
      </c>
      <c r="E68">
        <v>2194.9378999999999</v>
      </c>
      <c r="F68">
        <v>4</v>
      </c>
      <c r="G68">
        <v>28.246012210845951</v>
      </c>
      <c r="H68">
        <v>3.3549652099609379</v>
      </c>
      <c r="I68">
        <v>20.094038486480709</v>
      </c>
      <c r="J68">
        <v>2.340020895004272</v>
      </c>
      <c r="K68">
        <v>2.452987432479858</v>
      </c>
    </row>
    <row r="69" spans="1:11" x14ac:dyDescent="0.25">
      <c r="A69">
        <v>67</v>
      </c>
      <c r="B69" t="s">
        <v>145</v>
      </c>
      <c r="C69">
        <v>1926.4534000000001</v>
      </c>
      <c r="D69" t="s">
        <v>611</v>
      </c>
      <c r="E69">
        <v>2050.9423999999999</v>
      </c>
      <c r="F69">
        <v>4</v>
      </c>
      <c r="G69">
        <v>27.860988140106201</v>
      </c>
      <c r="H69">
        <v>3.2289586067199711</v>
      </c>
      <c r="I69">
        <v>19.931023120880131</v>
      </c>
      <c r="J69">
        <v>2.2980365753173828</v>
      </c>
      <c r="K69">
        <v>2.398969173431396</v>
      </c>
    </row>
    <row r="70" spans="1:11" x14ac:dyDescent="0.25">
      <c r="A70">
        <v>68</v>
      </c>
      <c r="B70" t="s">
        <v>147</v>
      </c>
      <c r="C70">
        <v>2446.4214999999999</v>
      </c>
      <c r="D70" t="s">
        <v>612</v>
      </c>
      <c r="E70">
        <v>2639.8126000000002</v>
      </c>
      <c r="F70">
        <v>4</v>
      </c>
      <c r="G70">
        <v>27.924011707305912</v>
      </c>
      <c r="H70">
        <v>3.127959012985229</v>
      </c>
      <c r="I70">
        <v>19.916014194488529</v>
      </c>
      <c r="J70">
        <v>2.4470367431640621</v>
      </c>
      <c r="K70">
        <v>2.4260015487670898</v>
      </c>
    </row>
    <row r="71" spans="1:11" x14ac:dyDescent="0.25">
      <c r="A71">
        <v>69</v>
      </c>
      <c r="B71" t="s">
        <v>149</v>
      </c>
      <c r="C71">
        <v>2293.3912999999998</v>
      </c>
      <c r="D71" t="s">
        <v>613</v>
      </c>
      <c r="E71">
        <v>2530.3833</v>
      </c>
      <c r="F71">
        <v>4</v>
      </c>
      <c r="G71">
        <v>25.005999803543091</v>
      </c>
      <c r="H71">
        <v>3.29195237159729</v>
      </c>
      <c r="I71">
        <v>16.877027988433841</v>
      </c>
      <c r="J71">
        <v>2.3290295600891109</v>
      </c>
      <c r="K71">
        <v>2.5009887218475342</v>
      </c>
    </row>
    <row r="72" spans="1:11" x14ac:dyDescent="0.25">
      <c r="A72">
        <v>70</v>
      </c>
      <c r="B72" t="s">
        <v>151</v>
      </c>
      <c r="C72">
        <v>2202.645</v>
      </c>
      <c r="D72" t="s">
        <v>614</v>
      </c>
      <c r="E72">
        <v>2465.9277999999999</v>
      </c>
      <c r="F72">
        <v>4</v>
      </c>
      <c r="G72">
        <v>26.516000270843509</v>
      </c>
      <c r="H72">
        <v>3.2233326435089111</v>
      </c>
      <c r="I72">
        <v>18.41366076469421</v>
      </c>
      <c r="J72">
        <v>2.468012809753418</v>
      </c>
      <c r="K72">
        <v>2.4029934406280522</v>
      </c>
    </row>
    <row r="73" spans="1:11" x14ac:dyDescent="0.25">
      <c r="A73">
        <v>71</v>
      </c>
      <c r="B73" t="s">
        <v>153</v>
      </c>
      <c r="C73">
        <v>1911.8039000000001</v>
      </c>
      <c r="D73" t="s">
        <v>615</v>
      </c>
      <c r="E73">
        <v>2004.1916000000001</v>
      </c>
      <c r="F73">
        <v>4</v>
      </c>
      <c r="G73">
        <v>29.013000011444088</v>
      </c>
      <c r="H73">
        <v>3.2389359474182129</v>
      </c>
      <c r="I73">
        <v>21.05105376243591</v>
      </c>
      <c r="J73">
        <v>2.3650245666503911</v>
      </c>
      <c r="K73">
        <v>2.3519859313964839</v>
      </c>
    </row>
    <row r="74" spans="1:11" x14ac:dyDescent="0.25">
      <c r="A74">
        <v>72</v>
      </c>
      <c r="B74" t="s">
        <v>155</v>
      </c>
      <c r="C74">
        <v>1960.5987</v>
      </c>
      <c r="D74" t="s">
        <v>616</v>
      </c>
      <c r="E74">
        <v>2208.3119999999999</v>
      </c>
      <c r="F74">
        <v>4</v>
      </c>
      <c r="G74">
        <v>30.416999816894531</v>
      </c>
      <c r="H74">
        <v>3.015950202941895</v>
      </c>
      <c r="I74">
        <v>22.53001236915588</v>
      </c>
      <c r="J74">
        <v>2.5100307464599609</v>
      </c>
      <c r="K74">
        <v>2.356006383895874</v>
      </c>
    </row>
    <row r="75" spans="1:11" x14ac:dyDescent="0.25">
      <c r="A75">
        <v>73</v>
      </c>
      <c r="B75" t="s">
        <v>157</v>
      </c>
      <c r="C75">
        <v>2418.9105</v>
      </c>
      <c r="D75" t="s">
        <v>284</v>
      </c>
      <c r="E75">
        <v>2580.3919999999998</v>
      </c>
      <c r="F75">
        <v>4</v>
      </c>
      <c r="G75">
        <v>25.7488579750061</v>
      </c>
      <c r="H75">
        <v>3.326937198638916</v>
      </c>
      <c r="I75">
        <v>17.60689735412598</v>
      </c>
      <c r="J75">
        <v>2.3310260772705078</v>
      </c>
      <c r="K75">
        <v>2.4779973030090332</v>
      </c>
    </row>
    <row r="76" spans="1:11" x14ac:dyDescent="0.25">
      <c r="A76">
        <v>74</v>
      </c>
      <c r="B76" t="s">
        <v>159</v>
      </c>
      <c r="C76">
        <v>1607.4085</v>
      </c>
      <c r="D76" t="s">
        <v>285</v>
      </c>
      <c r="E76">
        <v>1775.8776</v>
      </c>
      <c r="F76">
        <v>4</v>
      </c>
      <c r="G76">
        <v>27.470000028610229</v>
      </c>
      <c r="H76">
        <v>3.3729724884033199</v>
      </c>
      <c r="I76">
        <v>19.104009389877319</v>
      </c>
      <c r="J76">
        <v>2.5880031585693359</v>
      </c>
      <c r="K76">
        <v>2.4000148773193359</v>
      </c>
    </row>
    <row r="77" spans="1:11" x14ac:dyDescent="0.25">
      <c r="A77">
        <v>75</v>
      </c>
      <c r="B77" t="s">
        <v>161</v>
      </c>
      <c r="C77">
        <v>2001.1371999999999</v>
      </c>
      <c r="D77" t="s">
        <v>286</v>
      </c>
      <c r="E77">
        <v>2278.4726999999998</v>
      </c>
      <c r="F77">
        <v>4</v>
      </c>
      <c r="G77">
        <v>27.279000043869019</v>
      </c>
      <c r="H77">
        <v>3.435943603515625</v>
      </c>
      <c r="I77">
        <v>19.028989791870121</v>
      </c>
      <c r="J77">
        <v>2.3530697822570801</v>
      </c>
      <c r="K77">
        <v>2.4549965858459468</v>
      </c>
    </row>
    <row r="78" spans="1:11" x14ac:dyDescent="0.25">
      <c r="A78">
        <v>76</v>
      </c>
      <c r="B78" t="s">
        <v>163</v>
      </c>
      <c r="C78">
        <v>1783.4855</v>
      </c>
      <c r="D78" t="s">
        <v>617</v>
      </c>
      <c r="E78">
        <v>1933.9382000000001</v>
      </c>
      <c r="F78">
        <v>4</v>
      </c>
      <c r="G78">
        <v>24.69999980926514</v>
      </c>
      <c r="H78">
        <v>3.2649521827697749</v>
      </c>
      <c r="I78">
        <v>16.494035005569462</v>
      </c>
      <c r="J78">
        <v>2.361997127532959</v>
      </c>
      <c r="K78">
        <v>2.5720162391662602</v>
      </c>
    </row>
    <row r="79" spans="1:11" x14ac:dyDescent="0.25">
      <c r="A79">
        <v>77</v>
      </c>
      <c r="B79" t="s">
        <v>165</v>
      </c>
      <c r="C79">
        <v>1434.6749</v>
      </c>
      <c r="D79" t="s">
        <v>618</v>
      </c>
      <c r="E79">
        <v>1533.3932</v>
      </c>
      <c r="F79">
        <v>4</v>
      </c>
      <c r="G79">
        <v>27.392000198364261</v>
      </c>
      <c r="H79">
        <v>3.0469527244567871</v>
      </c>
      <c r="I79">
        <v>19.577023506164551</v>
      </c>
      <c r="J79">
        <v>2.4450280666351318</v>
      </c>
      <c r="K79">
        <v>2.317995548248291</v>
      </c>
    </row>
    <row r="80" spans="1:11" x14ac:dyDescent="0.25">
      <c r="A80">
        <v>78</v>
      </c>
      <c r="B80" t="s">
        <v>167</v>
      </c>
      <c r="C80">
        <v>1563.3711000000001</v>
      </c>
      <c r="D80" t="s">
        <v>619</v>
      </c>
      <c r="E80">
        <v>1757.6504</v>
      </c>
      <c r="F80">
        <v>4</v>
      </c>
      <c r="G80">
        <v>28.98799991607666</v>
      </c>
      <c r="H80">
        <v>3.0508778095245361</v>
      </c>
      <c r="I80">
        <v>21.246036529541019</v>
      </c>
      <c r="J80">
        <v>2.3680686950683589</v>
      </c>
      <c r="K80">
        <v>2.319015264511108</v>
      </c>
    </row>
    <row r="81" spans="1:11" x14ac:dyDescent="0.25">
      <c r="A81">
        <v>79</v>
      </c>
      <c r="B81" t="s">
        <v>169</v>
      </c>
      <c r="C81">
        <v>2284.9926999999998</v>
      </c>
      <c r="D81" t="s">
        <v>620</v>
      </c>
      <c r="E81">
        <v>2620.5345000000002</v>
      </c>
      <c r="F81">
        <v>4</v>
      </c>
      <c r="G81">
        <v>27.802000045776371</v>
      </c>
      <c r="H81">
        <v>3.1789357662200932</v>
      </c>
      <c r="I81">
        <v>19.826012134551998</v>
      </c>
      <c r="J81">
        <v>2.3350012302398682</v>
      </c>
      <c r="K81">
        <v>2.4570508003234859</v>
      </c>
    </row>
    <row r="82" spans="1:11" x14ac:dyDescent="0.25">
      <c r="A82">
        <v>80</v>
      </c>
      <c r="B82" t="s">
        <v>171</v>
      </c>
      <c r="C82">
        <v>1988.0724</v>
      </c>
      <c r="D82" t="s">
        <v>621</v>
      </c>
      <c r="E82">
        <v>2224.1109000000001</v>
      </c>
      <c r="F82">
        <v>4</v>
      </c>
      <c r="G82">
        <v>27.052999973297119</v>
      </c>
      <c r="H82">
        <v>3.1749684810638432</v>
      </c>
      <c r="I82">
        <v>19.003014087676998</v>
      </c>
      <c r="J82">
        <v>2.441010713577271</v>
      </c>
      <c r="K82">
        <v>2.427005529403687</v>
      </c>
    </row>
    <row r="83" spans="1:11" x14ac:dyDescent="0.25">
      <c r="A83">
        <v>81</v>
      </c>
      <c r="B83" t="s">
        <v>173</v>
      </c>
      <c r="C83">
        <v>2030.6594</v>
      </c>
      <c r="D83" t="s">
        <v>622</v>
      </c>
      <c r="E83">
        <v>2138.3144000000002</v>
      </c>
      <c r="F83">
        <v>4</v>
      </c>
      <c r="G83">
        <v>27.264988660812381</v>
      </c>
      <c r="H83">
        <v>3.24092698097229</v>
      </c>
      <c r="I83">
        <v>19.25300765037537</v>
      </c>
      <c r="J83">
        <v>2.488019704818726</v>
      </c>
      <c r="K83">
        <v>2.2780334949493408</v>
      </c>
    </row>
    <row r="84" spans="1:11" x14ac:dyDescent="0.25">
      <c r="A84">
        <v>82</v>
      </c>
      <c r="B84" t="s">
        <v>175</v>
      </c>
      <c r="C84">
        <v>1840.0879</v>
      </c>
      <c r="D84" t="s">
        <v>623</v>
      </c>
      <c r="E84">
        <v>1976.2963</v>
      </c>
      <c r="F84">
        <v>4</v>
      </c>
      <c r="G84">
        <v>25.711011171340939</v>
      </c>
      <c r="H84">
        <v>3.360944509506226</v>
      </c>
      <c r="I84">
        <v>17.502077102661129</v>
      </c>
      <c r="J84">
        <v>2.3079714775085449</v>
      </c>
      <c r="K84">
        <v>2.535018682479858</v>
      </c>
    </row>
    <row r="85" spans="1:11" x14ac:dyDescent="0.25">
      <c r="A85">
        <v>83</v>
      </c>
      <c r="B85" t="s">
        <v>177</v>
      </c>
      <c r="C85">
        <v>1502.7116000000001</v>
      </c>
      <c r="D85" t="s">
        <v>624</v>
      </c>
      <c r="E85">
        <v>1676.6113</v>
      </c>
      <c r="F85">
        <v>4</v>
      </c>
      <c r="G85">
        <v>27.436000108718869</v>
      </c>
      <c r="H85">
        <v>3.3009636402130131</v>
      </c>
      <c r="I85">
        <v>19.417007923126221</v>
      </c>
      <c r="J85">
        <v>2.3250465393066411</v>
      </c>
      <c r="K85">
        <v>2.3889822959899898</v>
      </c>
    </row>
    <row r="86" spans="1:11" x14ac:dyDescent="0.25">
      <c r="A86">
        <v>84</v>
      </c>
      <c r="B86" t="s">
        <v>179</v>
      </c>
      <c r="C86">
        <v>1666.1472000000001</v>
      </c>
      <c r="D86" t="s">
        <v>625</v>
      </c>
      <c r="E86">
        <v>1916.9576</v>
      </c>
      <c r="F86">
        <v>4</v>
      </c>
      <c r="G86">
        <v>25.674000024795529</v>
      </c>
      <c r="H86">
        <v>3.3089783191680908</v>
      </c>
      <c r="I86">
        <v>17.585999965667721</v>
      </c>
      <c r="J86">
        <v>2.3350281715393071</v>
      </c>
      <c r="K86">
        <v>2.4369938373565669</v>
      </c>
    </row>
    <row r="87" spans="1:11" x14ac:dyDescent="0.25">
      <c r="A87">
        <v>85</v>
      </c>
      <c r="B87" t="s">
        <v>181</v>
      </c>
      <c r="C87">
        <v>1592.768</v>
      </c>
      <c r="D87" t="s">
        <v>626</v>
      </c>
      <c r="E87">
        <v>1813.7253000000001</v>
      </c>
      <c r="F87">
        <v>4</v>
      </c>
      <c r="G87">
        <v>28.129988193511959</v>
      </c>
      <c r="H87">
        <v>3.297966480255127</v>
      </c>
      <c r="I87">
        <v>20.086031675338749</v>
      </c>
      <c r="J87">
        <v>2.3759949207305908</v>
      </c>
      <c r="K87">
        <v>2.3609945774078369</v>
      </c>
    </row>
    <row r="88" spans="1:11" x14ac:dyDescent="0.25">
      <c r="A88">
        <v>86</v>
      </c>
      <c r="B88" t="s">
        <v>183</v>
      </c>
      <c r="C88">
        <v>2070.5288999999998</v>
      </c>
      <c r="D88" t="s">
        <v>627</v>
      </c>
      <c r="E88">
        <v>2313.8136</v>
      </c>
      <c r="F88">
        <v>4</v>
      </c>
      <c r="G88">
        <v>27.48201155662537</v>
      </c>
      <c r="H88">
        <v>2.980973482131958</v>
      </c>
      <c r="I88">
        <v>19.54602146148682</v>
      </c>
      <c r="J88">
        <v>2.5080223083496089</v>
      </c>
      <c r="K88">
        <v>2.4419934749603271</v>
      </c>
    </row>
    <row r="89" spans="1:11" x14ac:dyDescent="0.25">
      <c r="A89">
        <v>87</v>
      </c>
      <c r="B89" t="s">
        <v>185</v>
      </c>
      <c r="C89">
        <v>1925.8970999999999</v>
      </c>
      <c r="D89" t="s">
        <v>628</v>
      </c>
      <c r="E89">
        <v>2026.8287</v>
      </c>
      <c r="F89">
        <v>4</v>
      </c>
      <c r="G89">
        <v>25.948937654495239</v>
      </c>
      <c r="H89">
        <v>3.198946475982666</v>
      </c>
      <c r="I89">
        <v>17.836981534957889</v>
      </c>
      <c r="J89">
        <v>2.488033533096313</v>
      </c>
      <c r="K89">
        <v>2.4159765243530269</v>
      </c>
    </row>
    <row r="90" spans="1:11" x14ac:dyDescent="0.25">
      <c r="A90">
        <v>88</v>
      </c>
      <c r="B90" t="s">
        <v>187</v>
      </c>
      <c r="C90">
        <v>2174.277</v>
      </c>
      <c r="D90" t="s">
        <v>629</v>
      </c>
      <c r="E90">
        <v>2321.3960999999999</v>
      </c>
      <c r="F90">
        <v>4</v>
      </c>
      <c r="G90">
        <v>25.541000366210941</v>
      </c>
      <c r="H90">
        <v>3.292960643768311</v>
      </c>
      <c r="I90">
        <v>17.35602855682373</v>
      </c>
      <c r="J90">
        <v>2.3300316333770752</v>
      </c>
      <c r="K90">
        <v>2.5569794178009029</v>
      </c>
    </row>
    <row r="91" spans="1:11" x14ac:dyDescent="0.25">
      <c r="A91">
        <v>89</v>
      </c>
      <c r="B91" t="s">
        <v>189</v>
      </c>
      <c r="C91">
        <v>1921.6767</v>
      </c>
      <c r="D91" t="s">
        <v>630</v>
      </c>
      <c r="E91">
        <v>2228.3600999999999</v>
      </c>
      <c r="F91">
        <v>4</v>
      </c>
      <c r="G91">
        <v>25.6879997253418</v>
      </c>
      <c r="H91">
        <v>3.3449511528015141</v>
      </c>
      <c r="I91">
        <v>17.432011365890499</v>
      </c>
      <c r="J91">
        <v>2.4330368041992192</v>
      </c>
      <c r="K91">
        <v>2.4720005989074711</v>
      </c>
    </row>
    <row r="92" spans="1:11" x14ac:dyDescent="0.25">
      <c r="A92">
        <v>90</v>
      </c>
      <c r="B92" t="s">
        <v>191</v>
      </c>
      <c r="C92">
        <v>1522.3068000000001</v>
      </c>
      <c r="D92" t="s">
        <v>631</v>
      </c>
      <c r="E92">
        <v>1698.0154</v>
      </c>
      <c r="F92">
        <v>4</v>
      </c>
      <c r="G92">
        <v>27.906999826431271</v>
      </c>
      <c r="H92">
        <v>3.131945133209229</v>
      </c>
      <c r="I92">
        <v>19.845008611679081</v>
      </c>
      <c r="J92">
        <v>2.5780775547027588</v>
      </c>
      <c r="K92">
        <v>2.34596848487854</v>
      </c>
    </row>
    <row r="93" spans="1:11" x14ac:dyDescent="0.25">
      <c r="A93">
        <v>91</v>
      </c>
      <c r="B93" t="s">
        <v>193</v>
      </c>
      <c r="C93">
        <v>1667.7800999999999</v>
      </c>
      <c r="D93" t="s">
        <v>632</v>
      </c>
      <c r="E93">
        <v>1829.1558</v>
      </c>
      <c r="F93">
        <v>4</v>
      </c>
      <c r="G93">
        <v>24.47100043296814</v>
      </c>
      <c r="H93">
        <v>3.2959544658660889</v>
      </c>
      <c r="I93">
        <v>16.331021308898929</v>
      </c>
      <c r="J93">
        <v>2.317030668258667</v>
      </c>
      <c r="K93">
        <v>2.5209934711456299</v>
      </c>
    </row>
    <row r="94" spans="1:11" x14ac:dyDescent="0.25">
      <c r="A94">
        <v>92</v>
      </c>
      <c r="B94" t="s">
        <v>195</v>
      </c>
      <c r="C94">
        <v>1654.2467999999999</v>
      </c>
      <c r="D94" t="s">
        <v>633</v>
      </c>
      <c r="E94">
        <v>1821.2855</v>
      </c>
      <c r="F94">
        <v>4</v>
      </c>
      <c r="G94">
        <v>28.906999588012699</v>
      </c>
      <c r="H94">
        <v>3.39797043800354</v>
      </c>
      <c r="I94">
        <v>20.718010187149051</v>
      </c>
      <c r="J94">
        <v>2.3230195045471191</v>
      </c>
      <c r="K94">
        <v>2.462999582290649</v>
      </c>
    </row>
    <row r="95" spans="1:11" x14ac:dyDescent="0.25">
      <c r="A95">
        <v>93</v>
      </c>
      <c r="B95" t="s">
        <v>197</v>
      </c>
      <c r="C95">
        <v>1566.9848</v>
      </c>
      <c r="D95" t="s">
        <v>634</v>
      </c>
      <c r="E95">
        <v>1719.3222000000001</v>
      </c>
      <c r="F95">
        <v>4</v>
      </c>
      <c r="G95">
        <v>25.39000034332275</v>
      </c>
      <c r="H95">
        <v>3.3019685745239258</v>
      </c>
      <c r="I95">
        <v>17.1080162525177</v>
      </c>
      <c r="J95">
        <v>2.4050323963165279</v>
      </c>
      <c r="K95">
        <v>2.5699832439422612</v>
      </c>
    </row>
    <row r="96" spans="1:11" x14ac:dyDescent="0.25">
      <c r="A96">
        <v>94</v>
      </c>
      <c r="B96" t="s">
        <v>199</v>
      </c>
      <c r="C96">
        <v>2311.0637000000002</v>
      </c>
      <c r="D96" t="s">
        <v>635</v>
      </c>
      <c r="E96">
        <v>2490.4461000000001</v>
      </c>
      <c r="F96">
        <v>4</v>
      </c>
      <c r="G96">
        <v>25.51800012588501</v>
      </c>
      <c r="H96">
        <v>3.1969280242919922</v>
      </c>
      <c r="I96">
        <v>17.509020566940311</v>
      </c>
      <c r="J96">
        <v>2.283476829528809</v>
      </c>
      <c r="K96">
        <v>2.5225744247436519</v>
      </c>
    </row>
    <row r="97" spans="1:11" x14ac:dyDescent="0.25">
      <c r="A97">
        <v>95</v>
      </c>
      <c r="B97" t="s">
        <v>201</v>
      </c>
      <c r="C97">
        <v>1888.1305</v>
      </c>
      <c r="D97" t="s">
        <v>636</v>
      </c>
      <c r="E97">
        <v>2032.4768999999999</v>
      </c>
      <c r="F97">
        <v>4</v>
      </c>
      <c r="G97">
        <v>26.360999822616581</v>
      </c>
      <c r="H97">
        <v>3.1519770622253418</v>
      </c>
      <c r="I97">
        <v>18.340006113052372</v>
      </c>
      <c r="J97">
        <v>2.417007684707642</v>
      </c>
      <c r="K97">
        <v>2.446009635925293</v>
      </c>
    </row>
    <row r="98" spans="1:11" x14ac:dyDescent="0.25">
      <c r="A98">
        <v>96</v>
      </c>
      <c r="B98" t="s">
        <v>203</v>
      </c>
      <c r="C98">
        <v>2443.7606000000001</v>
      </c>
      <c r="D98" t="s">
        <v>307</v>
      </c>
      <c r="E98">
        <v>2650.0014000000001</v>
      </c>
      <c r="F98">
        <v>4</v>
      </c>
      <c r="G98">
        <v>28.362000703811649</v>
      </c>
      <c r="H98">
        <v>3.3909764289855961</v>
      </c>
      <c r="I98">
        <v>20.198996543884281</v>
      </c>
      <c r="J98">
        <v>2.3620486259460449</v>
      </c>
      <c r="K98">
        <v>2.4049782752990718</v>
      </c>
    </row>
    <row r="99" spans="1:11" x14ac:dyDescent="0.25">
      <c r="A99">
        <v>97</v>
      </c>
      <c r="B99" t="s">
        <v>205</v>
      </c>
      <c r="C99">
        <v>2108.2195000000002</v>
      </c>
      <c r="D99" t="s">
        <v>637</v>
      </c>
      <c r="E99">
        <v>2328.5146</v>
      </c>
      <c r="F99">
        <v>4</v>
      </c>
      <c r="G99">
        <v>26.141999483108521</v>
      </c>
      <c r="H99">
        <v>3.1889533996582031</v>
      </c>
      <c r="I99">
        <v>18.1880042552948</v>
      </c>
      <c r="J99">
        <v>2.3470125198364258</v>
      </c>
      <c r="K99">
        <v>2.4110291004180908</v>
      </c>
    </row>
    <row r="100" spans="1:11" x14ac:dyDescent="0.25">
      <c r="A100">
        <v>98</v>
      </c>
      <c r="B100" t="s">
        <v>207</v>
      </c>
      <c r="C100">
        <v>1668.4512</v>
      </c>
      <c r="D100" t="s">
        <v>638</v>
      </c>
      <c r="E100">
        <v>2184.0318000000002</v>
      </c>
      <c r="F100">
        <v>4</v>
      </c>
      <c r="G100">
        <v>24.693857192993161</v>
      </c>
      <c r="H100">
        <v>3.4629743099212651</v>
      </c>
      <c r="I100">
        <v>16.307853937149051</v>
      </c>
      <c r="J100">
        <v>2.3399910926818852</v>
      </c>
      <c r="K100">
        <v>2.5760376453399658</v>
      </c>
    </row>
    <row r="101" spans="1:11" x14ac:dyDescent="0.25">
      <c r="A101">
        <v>99</v>
      </c>
      <c r="B101" t="s">
        <v>209</v>
      </c>
      <c r="C101">
        <v>2324.1115</v>
      </c>
      <c r="D101" t="s">
        <v>639</v>
      </c>
      <c r="E101">
        <v>2580.7213000000002</v>
      </c>
      <c r="F101">
        <v>4</v>
      </c>
      <c r="G101">
        <v>26.337000131607059</v>
      </c>
      <c r="H101">
        <v>3.237979650497437</v>
      </c>
      <c r="I101">
        <v>18.272019147872921</v>
      </c>
      <c r="J101">
        <v>2.303997278213501</v>
      </c>
      <c r="K101">
        <v>2.517004013061523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7301-71AB-4617-AFC4-FF1306CA320E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463</v>
      </c>
      <c r="E2">
        <v>2849.9328</v>
      </c>
      <c r="F2">
        <v>4</v>
      </c>
      <c r="G2">
        <v>19.288008689880371</v>
      </c>
      <c r="H2">
        <v>3.359962940216064</v>
      </c>
      <c r="I2">
        <v>10.51501631736755</v>
      </c>
      <c r="J2">
        <v>2.0890436172485352</v>
      </c>
      <c r="K2">
        <v>3.319987535476685</v>
      </c>
    </row>
    <row r="3" spans="1:11" x14ac:dyDescent="0.25">
      <c r="A3">
        <v>1</v>
      </c>
      <c r="B3" t="s">
        <v>13</v>
      </c>
      <c r="C3">
        <v>1413.1054999999999</v>
      </c>
      <c r="D3" t="s">
        <v>464</v>
      </c>
      <c r="E3">
        <v>2048.9191000000001</v>
      </c>
      <c r="F3">
        <v>4</v>
      </c>
      <c r="G3">
        <v>19.92700028419495</v>
      </c>
      <c r="H3">
        <v>3.399944543838501</v>
      </c>
      <c r="I3">
        <v>11.078985929489139</v>
      </c>
      <c r="J3">
        <v>2.1700763702392578</v>
      </c>
      <c r="K3">
        <v>3.2709932327270508</v>
      </c>
    </row>
    <row r="4" spans="1:11" x14ac:dyDescent="0.25">
      <c r="A4">
        <v>2</v>
      </c>
      <c r="B4" t="s">
        <v>15</v>
      </c>
      <c r="C4">
        <v>1869.4059999999999</v>
      </c>
      <c r="D4" t="s">
        <v>465</v>
      </c>
      <c r="E4">
        <v>2255.1628000000001</v>
      </c>
      <c r="F4">
        <v>4</v>
      </c>
      <c r="G4">
        <v>18.319999933242801</v>
      </c>
      <c r="H4">
        <v>3.477977991104126</v>
      </c>
      <c r="I4">
        <v>9.4280335903167725</v>
      </c>
      <c r="J4">
        <v>2.0009913444519039</v>
      </c>
      <c r="K4">
        <v>3.403997421264648</v>
      </c>
    </row>
    <row r="5" spans="1:11" x14ac:dyDescent="0.25">
      <c r="A5">
        <v>3</v>
      </c>
      <c r="B5" t="s">
        <v>17</v>
      </c>
      <c r="C5">
        <v>1765.2573</v>
      </c>
      <c r="D5" t="s">
        <v>466</v>
      </c>
      <c r="E5">
        <v>2314.0909000000001</v>
      </c>
      <c r="F5">
        <v>4</v>
      </c>
      <c r="G5">
        <v>19.497999906539921</v>
      </c>
      <c r="H5">
        <v>3.5179626941680908</v>
      </c>
      <c r="I5">
        <v>10.55701971054077</v>
      </c>
      <c r="J5">
        <v>2.0030183792114258</v>
      </c>
      <c r="K5">
        <v>3.4129986763000488</v>
      </c>
    </row>
    <row r="6" spans="1:11" x14ac:dyDescent="0.25">
      <c r="A6">
        <v>4</v>
      </c>
      <c r="B6" t="s">
        <v>19</v>
      </c>
      <c r="C6">
        <v>1592.6125</v>
      </c>
      <c r="D6" t="s">
        <v>467</v>
      </c>
      <c r="E6">
        <v>1901.5032000000001</v>
      </c>
      <c r="F6">
        <v>4</v>
      </c>
      <c r="G6">
        <v>18.237000226974491</v>
      </c>
      <c r="H6">
        <v>3.4829378128051758</v>
      </c>
      <c r="I6">
        <v>9.3080182075500488</v>
      </c>
      <c r="J6">
        <v>1.9960358142852781</v>
      </c>
      <c r="K6">
        <v>3.4440076351165771</v>
      </c>
    </row>
    <row r="7" spans="1:11" x14ac:dyDescent="0.25">
      <c r="A7">
        <v>5</v>
      </c>
      <c r="B7" t="s">
        <v>21</v>
      </c>
      <c r="C7">
        <v>1875.9214999999999</v>
      </c>
      <c r="D7" t="s">
        <v>468</v>
      </c>
      <c r="E7">
        <v>2159.8117999999999</v>
      </c>
      <c r="F7">
        <v>4</v>
      </c>
      <c r="G7">
        <v>17.846999645233151</v>
      </c>
      <c r="H7">
        <v>3.434964656829834</v>
      </c>
      <c r="I7">
        <v>8.9790234565734863</v>
      </c>
      <c r="J7">
        <v>2.0350100994110112</v>
      </c>
      <c r="K7">
        <v>3.3910012245178218</v>
      </c>
    </row>
    <row r="8" spans="1:11" x14ac:dyDescent="0.25">
      <c r="A8">
        <v>6</v>
      </c>
      <c r="B8" t="s">
        <v>23</v>
      </c>
      <c r="C8">
        <v>2317.8159999999998</v>
      </c>
      <c r="D8" t="s">
        <v>469</v>
      </c>
      <c r="E8">
        <v>2853.3071</v>
      </c>
      <c r="F8">
        <v>4</v>
      </c>
      <c r="G8">
        <v>18.859998941421509</v>
      </c>
      <c r="H8">
        <v>3.4639935493469238</v>
      </c>
      <c r="I8">
        <v>9.8750216960906982</v>
      </c>
      <c r="J8">
        <v>2.1280279159545898</v>
      </c>
      <c r="K8">
        <v>3.387957096099854</v>
      </c>
    </row>
    <row r="9" spans="1:11" x14ac:dyDescent="0.25">
      <c r="A9">
        <v>7</v>
      </c>
      <c r="B9" t="s">
        <v>25</v>
      </c>
      <c r="C9">
        <v>1779.8562999999999</v>
      </c>
      <c r="D9" t="s">
        <v>470</v>
      </c>
      <c r="E9">
        <v>2086.7105000000001</v>
      </c>
      <c r="F9">
        <v>4</v>
      </c>
      <c r="G9">
        <v>20.239001512527469</v>
      </c>
      <c r="H9">
        <v>3.397963285446167</v>
      </c>
      <c r="I9">
        <v>11.47999858856201</v>
      </c>
      <c r="J9">
        <v>2.0260193347930908</v>
      </c>
      <c r="K9">
        <v>3.3300187587738042</v>
      </c>
    </row>
    <row r="10" spans="1:11" x14ac:dyDescent="0.25">
      <c r="A10">
        <v>8</v>
      </c>
      <c r="B10" t="s">
        <v>27</v>
      </c>
      <c r="C10">
        <v>2055.0891000000001</v>
      </c>
      <c r="D10" t="s">
        <v>471</v>
      </c>
      <c r="E10">
        <v>2478.3735999999999</v>
      </c>
      <c r="F10">
        <v>4</v>
      </c>
      <c r="G10">
        <v>18.678999662399288</v>
      </c>
      <c r="H10">
        <v>3.3759622573852539</v>
      </c>
      <c r="I10">
        <v>9.9569971561431885</v>
      </c>
      <c r="J10">
        <v>2.007037878036499</v>
      </c>
      <c r="K10">
        <v>3.3340024948120122</v>
      </c>
    </row>
    <row r="11" spans="1:11" x14ac:dyDescent="0.25">
      <c r="A11">
        <v>9</v>
      </c>
      <c r="B11" t="s">
        <v>29</v>
      </c>
      <c r="C11">
        <v>2183.8359999999998</v>
      </c>
      <c r="D11" t="s">
        <v>472</v>
      </c>
      <c r="E11">
        <v>2677.0879</v>
      </c>
      <c r="F11">
        <v>4</v>
      </c>
      <c r="G11">
        <v>18.932597875595089</v>
      </c>
      <c r="H11">
        <v>3.5015699863433838</v>
      </c>
      <c r="I11">
        <v>9.9150552749633789</v>
      </c>
      <c r="J11">
        <v>2.0839376449584961</v>
      </c>
      <c r="K11">
        <v>3.4270353317260742</v>
      </c>
    </row>
    <row r="12" spans="1:11" x14ac:dyDescent="0.25">
      <c r="A12">
        <v>10</v>
      </c>
      <c r="B12" t="s">
        <v>31</v>
      </c>
      <c r="C12">
        <v>2461.6711</v>
      </c>
      <c r="D12" t="s">
        <v>473</v>
      </c>
      <c r="E12">
        <v>2771.2957999999999</v>
      </c>
      <c r="F12">
        <v>4</v>
      </c>
      <c r="G12">
        <v>18.962009906768799</v>
      </c>
      <c r="H12">
        <v>3.456934928894043</v>
      </c>
      <c r="I12">
        <v>10.09001517295837</v>
      </c>
      <c r="J12">
        <v>1.995097160339355</v>
      </c>
      <c r="K12">
        <v>3.4129645824432369</v>
      </c>
    </row>
    <row r="13" spans="1:11" x14ac:dyDescent="0.25">
      <c r="A13">
        <v>11</v>
      </c>
      <c r="B13" t="s">
        <v>33</v>
      </c>
      <c r="C13">
        <v>1670.4249</v>
      </c>
      <c r="D13" t="s">
        <v>474</v>
      </c>
      <c r="E13">
        <v>2015.7003</v>
      </c>
      <c r="F13">
        <v>4</v>
      </c>
      <c r="G13">
        <v>19.81718111038208</v>
      </c>
      <c r="H13">
        <v>3.5992977619171138</v>
      </c>
      <c r="I13">
        <v>10.44297981262207</v>
      </c>
      <c r="J13">
        <v>2.1352798938751221</v>
      </c>
      <c r="K13">
        <v>3.634624719619751</v>
      </c>
    </row>
    <row r="14" spans="1:11" x14ac:dyDescent="0.25">
      <c r="A14">
        <v>12</v>
      </c>
      <c r="B14" t="s">
        <v>35</v>
      </c>
      <c r="C14">
        <v>1973.6126999999999</v>
      </c>
      <c r="D14" t="s">
        <v>475</v>
      </c>
      <c r="E14">
        <v>2566.7791999999999</v>
      </c>
      <c r="F14">
        <v>4</v>
      </c>
      <c r="G14">
        <v>21.75714635848999</v>
      </c>
      <c r="H14">
        <v>3.4583339691162109</v>
      </c>
      <c r="I14">
        <v>12.81439876556396</v>
      </c>
      <c r="J14">
        <v>2.080053567886353</v>
      </c>
      <c r="K14">
        <v>3.3983604907989502</v>
      </c>
    </row>
    <row r="15" spans="1:11" x14ac:dyDescent="0.25">
      <c r="A15">
        <v>13</v>
      </c>
      <c r="B15" t="s">
        <v>37</v>
      </c>
      <c r="C15">
        <v>1786.0399</v>
      </c>
      <c r="D15" t="s">
        <v>38</v>
      </c>
      <c r="E15">
        <v>2205.9571000000001</v>
      </c>
      <c r="F15">
        <v>4</v>
      </c>
      <c r="G15">
        <v>19.966547727584839</v>
      </c>
      <c r="H15">
        <v>3.5235147476196289</v>
      </c>
      <c r="I15">
        <v>10.86500358581543</v>
      </c>
      <c r="J15">
        <v>2.0931069850921631</v>
      </c>
      <c r="K15">
        <v>3.4789209365844731</v>
      </c>
    </row>
    <row r="16" spans="1:11" x14ac:dyDescent="0.25">
      <c r="A16">
        <v>14</v>
      </c>
      <c r="B16" t="s">
        <v>39</v>
      </c>
      <c r="C16">
        <v>1731.0119</v>
      </c>
      <c r="D16" t="s">
        <v>476</v>
      </c>
      <c r="E16">
        <v>1998.6832999999999</v>
      </c>
      <c r="F16">
        <v>4</v>
      </c>
      <c r="G16">
        <v>18.512785911560059</v>
      </c>
      <c r="H16">
        <v>3.6326978206634521</v>
      </c>
      <c r="I16">
        <v>9.1960914134979248</v>
      </c>
      <c r="J16">
        <v>2.133609533309937</v>
      </c>
      <c r="K16">
        <v>3.5473868846893311</v>
      </c>
    </row>
    <row r="17" spans="1:11" x14ac:dyDescent="0.25">
      <c r="A17">
        <v>15</v>
      </c>
      <c r="B17" t="s">
        <v>41</v>
      </c>
      <c r="C17">
        <v>2056.7336</v>
      </c>
      <c r="D17" t="s">
        <v>477</v>
      </c>
      <c r="E17">
        <v>2729.5453000000002</v>
      </c>
      <c r="F17">
        <v>4</v>
      </c>
      <c r="G17">
        <v>20.116318464279171</v>
      </c>
      <c r="H17">
        <v>3.574022531509399</v>
      </c>
      <c r="I17">
        <v>10.8523576259613</v>
      </c>
      <c r="J17">
        <v>2.186151266098022</v>
      </c>
      <c r="K17">
        <v>3.4997889995574951</v>
      </c>
    </row>
    <row r="18" spans="1:11" x14ac:dyDescent="0.25">
      <c r="A18">
        <v>16</v>
      </c>
      <c r="B18" t="s">
        <v>43</v>
      </c>
      <c r="C18">
        <v>1820.3479</v>
      </c>
      <c r="D18" t="s">
        <v>478</v>
      </c>
      <c r="E18">
        <v>2143.5068000000001</v>
      </c>
      <c r="F18">
        <v>4</v>
      </c>
      <c r="G18">
        <v>19.305001020431519</v>
      </c>
      <c r="H18">
        <v>3.438994169235229</v>
      </c>
      <c r="I18">
        <v>10.382986068725589</v>
      </c>
      <c r="J18">
        <v>2.0631120204925542</v>
      </c>
      <c r="K18">
        <v>3.4129066467285161</v>
      </c>
    </row>
    <row r="19" spans="1:11" x14ac:dyDescent="0.25">
      <c r="A19">
        <v>17</v>
      </c>
      <c r="B19" t="s">
        <v>45</v>
      </c>
      <c r="C19">
        <v>1538.5327</v>
      </c>
      <c r="D19" t="s">
        <v>46</v>
      </c>
      <c r="E19">
        <v>1921.0092999999999</v>
      </c>
      <c r="F19">
        <v>4</v>
      </c>
      <c r="G19">
        <v>19.016000270843509</v>
      </c>
      <c r="H19">
        <v>3.4820125102996831</v>
      </c>
      <c r="I19">
        <v>9.9089915752410889</v>
      </c>
      <c r="J19">
        <v>2.1309466361999512</v>
      </c>
      <c r="K19">
        <v>3.490050315856934</v>
      </c>
    </row>
    <row r="20" spans="1:11" x14ac:dyDescent="0.25">
      <c r="A20">
        <v>18</v>
      </c>
      <c r="B20" t="s">
        <v>47</v>
      </c>
      <c r="C20">
        <v>1603.9368999999999</v>
      </c>
      <c r="D20" t="s">
        <v>479</v>
      </c>
      <c r="E20">
        <v>2066.4641000000001</v>
      </c>
      <c r="F20">
        <v>4</v>
      </c>
      <c r="G20">
        <v>19.15270209312439</v>
      </c>
      <c r="H20">
        <v>3.5090057849884029</v>
      </c>
      <c r="I20">
        <v>10.12601280212402</v>
      </c>
      <c r="J20">
        <v>2.0647025108337398</v>
      </c>
      <c r="K20">
        <v>3.447983026504517</v>
      </c>
    </row>
    <row r="21" spans="1:11" x14ac:dyDescent="0.25">
      <c r="A21">
        <v>19</v>
      </c>
      <c r="B21" t="s">
        <v>49</v>
      </c>
      <c r="C21">
        <v>2002.1286</v>
      </c>
      <c r="D21" t="s">
        <v>480</v>
      </c>
      <c r="E21">
        <v>2486.6176999999998</v>
      </c>
      <c r="F21">
        <v>4</v>
      </c>
      <c r="G21">
        <v>20.430106639862061</v>
      </c>
      <c r="H21">
        <v>3.48406982421875</v>
      </c>
      <c r="I21">
        <v>11.38009691238403</v>
      </c>
      <c r="J21">
        <v>2.106939315795898</v>
      </c>
      <c r="K21">
        <v>3.4509956836700439</v>
      </c>
    </row>
    <row r="22" spans="1:11" x14ac:dyDescent="0.25">
      <c r="A22">
        <v>20</v>
      </c>
      <c r="B22" t="s">
        <v>51</v>
      </c>
      <c r="C22">
        <v>1685.6155000000001</v>
      </c>
      <c r="D22" t="s">
        <v>481</v>
      </c>
      <c r="E22">
        <v>2318.3224</v>
      </c>
      <c r="F22">
        <v>4</v>
      </c>
      <c r="G22">
        <v>19.60381031036377</v>
      </c>
      <c r="H22">
        <v>3.3434023857116699</v>
      </c>
      <c r="I22">
        <v>10.755452156066889</v>
      </c>
      <c r="J22">
        <v>2.1580524444580078</v>
      </c>
      <c r="K22">
        <v>3.333899974822998</v>
      </c>
    </row>
    <row r="23" spans="1:11" x14ac:dyDescent="0.25">
      <c r="A23">
        <v>21</v>
      </c>
      <c r="B23" t="s">
        <v>53</v>
      </c>
      <c r="C23">
        <v>1416.8597</v>
      </c>
      <c r="D23" t="s">
        <v>54</v>
      </c>
      <c r="E23">
        <v>1956.4278999999999</v>
      </c>
      <c r="F23">
        <v>4</v>
      </c>
      <c r="G23">
        <v>19.917999029159549</v>
      </c>
      <c r="H23">
        <v>3.3731071949005131</v>
      </c>
      <c r="I23">
        <v>11.16596484184265</v>
      </c>
      <c r="J23">
        <v>2.0629525184631352</v>
      </c>
      <c r="K23">
        <v>3.3109779357910161</v>
      </c>
    </row>
    <row r="24" spans="1:11" x14ac:dyDescent="0.25">
      <c r="A24">
        <v>22</v>
      </c>
      <c r="B24" t="s">
        <v>55</v>
      </c>
      <c r="C24">
        <v>2007.8637000000001</v>
      </c>
      <c r="D24" t="s">
        <v>482</v>
      </c>
      <c r="E24">
        <v>2451.5286999999998</v>
      </c>
      <c r="F24">
        <v>4</v>
      </c>
      <c r="G24">
        <v>18.649999380111691</v>
      </c>
      <c r="H24">
        <v>3.4989950656890869</v>
      </c>
      <c r="I24">
        <v>9.6150147914886475</v>
      </c>
      <c r="J24">
        <v>2.0629837512969971</v>
      </c>
      <c r="K24">
        <v>3.4680042266845699</v>
      </c>
    </row>
    <row r="25" spans="1:11" x14ac:dyDescent="0.25">
      <c r="A25">
        <v>23</v>
      </c>
      <c r="B25" t="s">
        <v>57</v>
      </c>
      <c r="C25">
        <v>1932.0362</v>
      </c>
      <c r="D25" t="s">
        <v>483</v>
      </c>
      <c r="E25">
        <v>2286.2797</v>
      </c>
      <c r="F25">
        <v>4</v>
      </c>
      <c r="G25">
        <v>19.134011507034302</v>
      </c>
      <c r="H25">
        <v>3.5680687427520752</v>
      </c>
      <c r="I25">
        <v>9.9639787673950195</v>
      </c>
      <c r="J25">
        <v>2.0811271667480469</v>
      </c>
      <c r="K25">
        <v>3.5158390998840332</v>
      </c>
    </row>
    <row r="26" spans="1:11" x14ac:dyDescent="0.25">
      <c r="A26">
        <v>24</v>
      </c>
      <c r="B26" t="s">
        <v>59</v>
      </c>
      <c r="C26">
        <v>1764.2035000000001</v>
      </c>
      <c r="D26" t="s">
        <v>484</v>
      </c>
      <c r="E26">
        <v>2196.9704999999999</v>
      </c>
      <c r="F26">
        <v>4</v>
      </c>
      <c r="G26">
        <v>18.859987258911129</v>
      </c>
      <c r="H26">
        <v>3.697285652160645</v>
      </c>
      <c r="I26">
        <v>9.5170769691467285</v>
      </c>
      <c r="J26">
        <v>2.1268823146820068</v>
      </c>
      <c r="K26">
        <v>3.512737512588501</v>
      </c>
    </row>
    <row r="27" spans="1:11" x14ac:dyDescent="0.25">
      <c r="A27">
        <v>25</v>
      </c>
      <c r="B27" t="s">
        <v>61</v>
      </c>
      <c r="C27">
        <v>1552.9212</v>
      </c>
      <c r="D27" t="s">
        <v>485</v>
      </c>
      <c r="E27">
        <v>1967.2725</v>
      </c>
      <c r="F27">
        <v>4</v>
      </c>
      <c r="G27">
        <v>18.736646890640259</v>
      </c>
      <c r="H27">
        <v>3.5982735157012939</v>
      </c>
      <c r="I27">
        <v>9.5754318237304688</v>
      </c>
      <c r="J27">
        <v>2.059693574905396</v>
      </c>
      <c r="K27">
        <v>3.4992456436157231</v>
      </c>
    </row>
    <row r="28" spans="1:11" x14ac:dyDescent="0.25">
      <c r="A28">
        <v>26</v>
      </c>
      <c r="B28" t="s">
        <v>63</v>
      </c>
      <c r="C28">
        <v>1951.9867999999999</v>
      </c>
      <c r="D28" t="s">
        <v>486</v>
      </c>
      <c r="E28">
        <v>2447.6309000000001</v>
      </c>
      <c r="F28">
        <v>4</v>
      </c>
      <c r="G28">
        <v>18.46900033950806</v>
      </c>
      <c r="H28">
        <v>3.511816263198853</v>
      </c>
      <c r="I28">
        <v>9.4029746055603027</v>
      </c>
      <c r="J28">
        <v>2.0770902633666992</v>
      </c>
      <c r="K28">
        <v>3.471118688583374</v>
      </c>
    </row>
    <row r="29" spans="1:11" x14ac:dyDescent="0.25">
      <c r="A29">
        <v>27</v>
      </c>
      <c r="B29" t="s">
        <v>65</v>
      </c>
      <c r="C29">
        <v>2542.1068</v>
      </c>
      <c r="D29" t="s">
        <v>487</v>
      </c>
      <c r="E29">
        <v>3168.5142000000001</v>
      </c>
      <c r="F29">
        <v>4</v>
      </c>
      <c r="G29">
        <v>19.78600192070007</v>
      </c>
      <c r="H29">
        <v>3.521979808807373</v>
      </c>
      <c r="I29">
        <v>10.52097582817078</v>
      </c>
      <c r="J29">
        <v>2.22802734375</v>
      </c>
      <c r="K29">
        <v>3.512017965316772</v>
      </c>
    </row>
    <row r="30" spans="1:11" x14ac:dyDescent="0.25">
      <c r="A30">
        <v>28</v>
      </c>
      <c r="B30" t="s">
        <v>67</v>
      </c>
      <c r="C30">
        <v>2186.3633</v>
      </c>
      <c r="D30" t="s">
        <v>488</v>
      </c>
      <c r="E30">
        <v>2567.4515000000001</v>
      </c>
      <c r="F30">
        <v>4</v>
      </c>
      <c r="G30">
        <v>19.62200570106506</v>
      </c>
      <c r="H30">
        <v>3.619336843490601</v>
      </c>
      <c r="I30">
        <v>10.399765491485599</v>
      </c>
      <c r="J30">
        <v>2.040888786315918</v>
      </c>
      <c r="K30">
        <v>3.5560092926025391</v>
      </c>
    </row>
    <row r="31" spans="1:11" x14ac:dyDescent="0.25">
      <c r="A31">
        <v>29</v>
      </c>
      <c r="B31" t="s">
        <v>69</v>
      </c>
      <c r="C31">
        <v>1946.9268999999999</v>
      </c>
      <c r="D31" t="s">
        <v>489</v>
      </c>
      <c r="E31">
        <v>2496.2885000000001</v>
      </c>
      <c r="F31">
        <v>4</v>
      </c>
      <c r="G31">
        <v>19.297992467880249</v>
      </c>
      <c r="H31">
        <v>3.525964498519897</v>
      </c>
      <c r="I31">
        <v>10.252967596054081</v>
      </c>
      <c r="J31">
        <v>2.066063404083252</v>
      </c>
      <c r="K31">
        <v>3.4480044841766362</v>
      </c>
    </row>
    <row r="32" spans="1:11" x14ac:dyDescent="0.25">
      <c r="A32">
        <v>30</v>
      </c>
      <c r="B32" t="s">
        <v>71</v>
      </c>
      <c r="C32">
        <v>1845.1597999999999</v>
      </c>
      <c r="D32" t="s">
        <v>72</v>
      </c>
      <c r="E32">
        <v>2433.5931</v>
      </c>
      <c r="F32">
        <v>4</v>
      </c>
      <c r="G32">
        <v>19.315928220748901</v>
      </c>
      <c r="H32">
        <v>3.5509719848632808</v>
      </c>
      <c r="I32">
        <v>10.19691443443298</v>
      </c>
      <c r="J32">
        <v>2.1007814407348628</v>
      </c>
      <c r="K32">
        <v>3.4622640609741211</v>
      </c>
    </row>
    <row r="33" spans="1:11" x14ac:dyDescent="0.25">
      <c r="A33">
        <v>31</v>
      </c>
      <c r="B33" t="s">
        <v>73</v>
      </c>
      <c r="C33">
        <v>1709.2061000000001</v>
      </c>
      <c r="D33" t="s">
        <v>490</v>
      </c>
      <c r="E33">
        <v>1917.1950999999999</v>
      </c>
      <c r="F33">
        <v>4</v>
      </c>
      <c r="G33">
        <v>18.61100006103516</v>
      </c>
      <c r="H33">
        <v>3.616977214813232</v>
      </c>
      <c r="I33">
        <v>9.3290143013000488</v>
      </c>
      <c r="J33">
        <v>2.1109731197357182</v>
      </c>
      <c r="K33">
        <v>3.549036979675293</v>
      </c>
    </row>
    <row r="34" spans="1:11" x14ac:dyDescent="0.25">
      <c r="A34">
        <v>32</v>
      </c>
      <c r="B34" t="s">
        <v>75</v>
      </c>
      <c r="C34">
        <v>1694.3308</v>
      </c>
      <c r="D34" t="s">
        <v>491</v>
      </c>
      <c r="E34">
        <v>2138.6718000000001</v>
      </c>
      <c r="F34">
        <v>4</v>
      </c>
      <c r="G34">
        <v>18.604999780654911</v>
      </c>
      <c r="H34">
        <v>3.5109565258026119</v>
      </c>
      <c r="I34">
        <v>9.5659801959991455</v>
      </c>
      <c r="J34">
        <v>2.0669691562652588</v>
      </c>
      <c r="K34">
        <v>3.4560925960540771</v>
      </c>
    </row>
    <row r="35" spans="1:11" x14ac:dyDescent="0.25">
      <c r="A35">
        <v>33</v>
      </c>
      <c r="B35" t="s">
        <v>77</v>
      </c>
      <c r="C35">
        <v>1853.8345999999999</v>
      </c>
      <c r="D35" t="s">
        <v>492</v>
      </c>
      <c r="E35">
        <v>2245.2667000000001</v>
      </c>
      <c r="F35">
        <v>4</v>
      </c>
      <c r="G35">
        <v>19.299637317657471</v>
      </c>
      <c r="H35">
        <v>3.4829673767089839</v>
      </c>
      <c r="I35">
        <v>10.21590733528137</v>
      </c>
      <c r="J35">
        <v>2.14287257194519</v>
      </c>
      <c r="K35">
        <v>3.4528923034667969</v>
      </c>
    </row>
    <row r="36" spans="1:11" x14ac:dyDescent="0.25">
      <c r="A36">
        <v>34</v>
      </c>
      <c r="B36" t="s">
        <v>79</v>
      </c>
      <c r="C36">
        <v>1587.9069999999999</v>
      </c>
      <c r="D36" t="s">
        <v>493</v>
      </c>
      <c r="E36">
        <v>2091.4490000000001</v>
      </c>
      <c r="F36">
        <v>4</v>
      </c>
      <c r="G36">
        <v>20.786999225616459</v>
      </c>
      <c r="H36">
        <v>3.41713547706604</v>
      </c>
      <c r="I36">
        <v>11.81398439407349</v>
      </c>
      <c r="J36">
        <v>2.0907905101776119</v>
      </c>
      <c r="K36">
        <v>3.4600899219512939</v>
      </c>
    </row>
    <row r="37" spans="1:11" x14ac:dyDescent="0.25">
      <c r="A37">
        <v>35</v>
      </c>
      <c r="B37" t="s">
        <v>81</v>
      </c>
      <c r="C37">
        <v>1762.8243</v>
      </c>
      <c r="D37" t="s">
        <v>494</v>
      </c>
      <c r="E37">
        <v>2121.1136000000001</v>
      </c>
      <c r="F37">
        <v>4</v>
      </c>
      <c r="G37">
        <v>19.149697780609131</v>
      </c>
      <c r="H37">
        <v>3.6550853252410889</v>
      </c>
      <c r="I37">
        <v>9.8472034931182861</v>
      </c>
      <c r="J37">
        <v>2.0727851390838619</v>
      </c>
      <c r="K37">
        <v>3.5686278343200679</v>
      </c>
    </row>
    <row r="38" spans="1:11" x14ac:dyDescent="0.25">
      <c r="A38">
        <v>36</v>
      </c>
      <c r="B38" t="s">
        <v>83</v>
      </c>
      <c r="C38">
        <v>2206.2365</v>
      </c>
      <c r="D38" t="s">
        <v>495</v>
      </c>
      <c r="E38">
        <v>2654.1336000000001</v>
      </c>
      <c r="F38">
        <v>4</v>
      </c>
      <c r="G38">
        <v>20.96560716629028</v>
      </c>
      <c r="H38">
        <v>3.5408210754394531</v>
      </c>
      <c r="I38">
        <v>11.84028291702271</v>
      </c>
      <c r="J38">
        <v>2.1349530220031738</v>
      </c>
      <c r="K38">
        <v>3.4435527324676509</v>
      </c>
    </row>
    <row r="39" spans="1:11" x14ac:dyDescent="0.25">
      <c r="A39">
        <v>37</v>
      </c>
      <c r="B39" t="s">
        <v>85</v>
      </c>
      <c r="C39">
        <v>1579.6904999999999</v>
      </c>
      <c r="D39" t="s">
        <v>496</v>
      </c>
      <c r="E39">
        <v>2070.0518999999999</v>
      </c>
      <c r="F39">
        <v>4</v>
      </c>
      <c r="G39">
        <v>20.776077270507809</v>
      </c>
      <c r="H39">
        <v>3.550019264221191</v>
      </c>
      <c r="I39">
        <v>11.57114315032959</v>
      </c>
      <c r="J39">
        <v>2.1909699440002441</v>
      </c>
      <c r="K39">
        <v>3.4559371471405029</v>
      </c>
    </row>
    <row r="40" spans="1:11" x14ac:dyDescent="0.25">
      <c r="A40">
        <v>38</v>
      </c>
      <c r="B40" t="s">
        <v>87</v>
      </c>
      <c r="C40">
        <v>1650.3539000000001</v>
      </c>
      <c r="D40" t="s">
        <v>497</v>
      </c>
      <c r="E40">
        <v>2155.0241000000001</v>
      </c>
      <c r="F40">
        <v>4</v>
      </c>
      <c r="G40">
        <v>18.88603043556213</v>
      </c>
      <c r="H40">
        <v>3.719038724899292</v>
      </c>
      <c r="I40">
        <v>9.3079221248626709</v>
      </c>
      <c r="J40">
        <v>2.1772387027740479</v>
      </c>
      <c r="K40">
        <v>3.677834272384644</v>
      </c>
    </row>
    <row r="41" spans="1:11" x14ac:dyDescent="0.25">
      <c r="A41">
        <v>39</v>
      </c>
      <c r="B41" t="s">
        <v>89</v>
      </c>
      <c r="C41">
        <v>1531.3317</v>
      </c>
      <c r="D41" t="s">
        <v>498</v>
      </c>
      <c r="E41">
        <v>1864.5632000000001</v>
      </c>
      <c r="F41">
        <v>4</v>
      </c>
      <c r="G41">
        <v>20.159677505493161</v>
      </c>
      <c r="H41">
        <v>3.509896993637085</v>
      </c>
      <c r="I41">
        <v>11.02870035171509</v>
      </c>
      <c r="J41">
        <v>2.160885334014893</v>
      </c>
      <c r="K41">
        <v>3.456194162368774</v>
      </c>
    </row>
    <row r="42" spans="1:11" x14ac:dyDescent="0.25">
      <c r="A42">
        <v>40</v>
      </c>
      <c r="B42" t="s">
        <v>91</v>
      </c>
      <c r="C42">
        <v>1588.5966000000001</v>
      </c>
      <c r="D42" t="s">
        <v>499</v>
      </c>
      <c r="E42">
        <v>1909.0762</v>
      </c>
      <c r="F42">
        <v>4</v>
      </c>
      <c r="G42">
        <v>19.498514413833622</v>
      </c>
      <c r="H42">
        <v>3.541354656219482</v>
      </c>
      <c r="I42">
        <v>10.30166578292847</v>
      </c>
      <c r="J42">
        <v>2.1469671726226811</v>
      </c>
      <c r="K42">
        <v>3.5015263557434082</v>
      </c>
    </row>
    <row r="43" spans="1:11" x14ac:dyDescent="0.25">
      <c r="A43">
        <v>41</v>
      </c>
      <c r="B43" t="s">
        <v>93</v>
      </c>
      <c r="C43">
        <v>2221.114</v>
      </c>
      <c r="D43" t="s">
        <v>500</v>
      </c>
      <c r="E43">
        <v>2624.5059999999999</v>
      </c>
      <c r="F43">
        <v>4</v>
      </c>
      <c r="G43">
        <v>19.97100305557251</v>
      </c>
      <c r="H43">
        <v>3.497035026550293</v>
      </c>
      <c r="I43">
        <v>10.83398342132568</v>
      </c>
      <c r="J43">
        <v>2.2030186653137211</v>
      </c>
      <c r="K43">
        <v>3.4299652576446529</v>
      </c>
    </row>
    <row r="44" spans="1:11" x14ac:dyDescent="0.25">
      <c r="A44">
        <v>42</v>
      </c>
      <c r="B44" t="s">
        <v>95</v>
      </c>
      <c r="C44">
        <v>1988.5601999999999</v>
      </c>
      <c r="D44" t="s">
        <v>96</v>
      </c>
      <c r="E44">
        <v>2605.0068999999999</v>
      </c>
      <c r="F44">
        <v>4</v>
      </c>
      <c r="G44">
        <v>20.208023071289059</v>
      </c>
      <c r="H44">
        <v>3.5720605850219731</v>
      </c>
      <c r="I44">
        <v>10.964777708053591</v>
      </c>
      <c r="J44">
        <v>2.1420249938964839</v>
      </c>
      <c r="K44">
        <v>3.5231606960296631</v>
      </c>
    </row>
    <row r="45" spans="1:11" x14ac:dyDescent="0.25">
      <c r="A45">
        <v>43</v>
      </c>
      <c r="B45" t="s">
        <v>97</v>
      </c>
      <c r="C45">
        <v>2251.8153000000002</v>
      </c>
      <c r="D45" t="s">
        <v>501</v>
      </c>
      <c r="E45">
        <v>2730.5138999999999</v>
      </c>
      <c r="F45">
        <v>4</v>
      </c>
      <c r="G45">
        <v>18.676889896392819</v>
      </c>
      <c r="H45">
        <v>3.649943590164185</v>
      </c>
      <c r="I45">
        <v>9.1486570835113525</v>
      </c>
      <c r="J45">
        <v>2.2373642921447749</v>
      </c>
      <c r="K45">
        <v>3.6359272003173828</v>
      </c>
    </row>
    <row r="46" spans="1:11" x14ac:dyDescent="0.25">
      <c r="A46">
        <v>44</v>
      </c>
      <c r="B46" t="s">
        <v>99</v>
      </c>
      <c r="C46">
        <v>2156.8332999999998</v>
      </c>
      <c r="D46" t="s">
        <v>502</v>
      </c>
      <c r="E46">
        <v>2660.2139000000002</v>
      </c>
      <c r="F46">
        <v>4</v>
      </c>
      <c r="G46">
        <v>20.857291460037231</v>
      </c>
      <c r="H46">
        <v>3.5509035587310791</v>
      </c>
      <c r="I46">
        <v>11.68022441864014</v>
      </c>
      <c r="J46">
        <v>2.1168274879455571</v>
      </c>
      <c r="K46">
        <v>3.5043320655822749</v>
      </c>
    </row>
    <row r="47" spans="1:11" x14ac:dyDescent="0.25">
      <c r="A47">
        <v>45</v>
      </c>
      <c r="B47" t="s">
        <v>101</v>
      </c>
      <c r="C47">
        <v>1623.5251000000001</v>
      </c>
      <c r="D47" t="s">
        <v>503</v>
      </c>
      <c r="E47">
        <v>2301.8942999999999</v>
      </c>
      <c r="F47">
        <v>4</v>
      </c>
      <c r="G47">
        <v>21.078697443008419</v>
      </c>
      <c r="H47">
        <v>3.598584651947021</v>
      </c>
      <c r="I47">
        <v>11.582431316375731</v>
      </c>
      <c r="J47">
        <v>2.305842399597168</v>
      </c>
      <c r="K47">
        <v>3.5858418941497798</v>
      </c>
    </row>
    <row r="48" spans="1:11" x14ac:dyDescent="0.25">
      <c r="A48">
        <v>46</v>
      </c>
      <c r="B48" t="s">
        <v>103</v>
      </c>
      <c r="C48">
        <v>1674.2306000000001</v>
      </c>
      <c r="D48" t="s">
        <v>504</v>
      </c>
      <c r="E48">
        <v>2139.5994000000001</v>
      </c>
      <c r="F48">
        <v>4</v>
      </c>
      <c r="G48">
        <v>20.197852849960331</v>
      </c>
      <c r="H48">
        <v>3.7900505065917969</v>
      </c>
      <c r="I48">
        <v>10.45229172706604</v>
      </c>
      <c r="J48">
        <v>2.21992015838623</v>
      </c>
      <c r="K48">
        <v>3.7255902290344238</v>
      </c>
    </row>
    <row r="49" spans="1:11" x14ac:dyDescent="0.25">
      <c r="A49">
        <v>47</v>
      </c>
      <c r="B49" t="s">
        <v>105</v>
      </c>
      <c r="C49">
        <v>1986.5671</v>
      </c>
      <c r="D49" t="s">
        <v>505</v>
      </c>
      <c r="E49">
        <v>2066.2797</v>
      </c>
      <c r="F49">
        <v>4</v>
      </c>
      <c r="G49">
        <v>19.503376007080082</v>
      </c>
      <c r="H49">
        <v>3.787645816802979</v>
      </c>
      <c r="I49">
        <v>9.803790807723999</v>
      </c>
      <c r="J49">
        <v>2.2419145107269292</v>
      </c>
      <c r="K49">
        <v>3.6640255451202388</v>
      </c>
    </row>
    <row r="50" spans="1:11" x14ac:dyDescent="0.25">
      <c r="A50">
        <v>48</v>
      </c>
      <c r="B50" t="s">
        <v>107</v>
      </c>
      <c r="C50">
        <v>1987.3929000000001</v>
      </c>
      <c r="D50" t="s">
        <v>506</v>
      </c>
      <c r="E50">
        <v>2459.1401000000001</v>
      </c>
      <c r="F50">
        <v>4</v>
      </c>
      <c r="G50">
        <v>20.693768262863159</v>
      </c>
      <c r="H50">
        <v>3.9607498645782471</v>
      </c>
      <c r="I50">
        <v>10.6012806892395</v>
      </c>
      <c r="J50">
        <v>2.2814397811889648</v>
      </c>
      <c r="K50">
        <v>3.8452987670898442</v>
      </c>
    </row>
    <row r="51" spans="1:11" x14ac:dyDescent="0.25">
      <c r="A51">
        <v>49</v>
      </c>
      <c r="B51" t="s">
        <v>109</v>
      </c>
      <c r="C51">
        <v>2269.3319000000001</v>
      </c>
      <c r="D51" t="s">
        <v>507</v>
      </c>
      <c r="E51">
        <v>2692.9755</v>
      </c>
      <c r="F51">
        <v>4</v>
      </c>
      <c r="G51">
        <v>20.593274593353271</v>
      </c>
      <c r="H51">
        <v>3.8236842155456539</v>
      </c>
      <c r="I51">
        <v>10.724201917648321</v>
      </c>
      <c r="J51">
        <v>2.3069815635681148</v>
      </c>
      <c r="K51">
        <v>3.729398250579834</v>
      </c>
    </row>
    <row r="52" spans="1:11" x14ac:dyDescent="0.25">
      <c r="A52">
        <v>50</v>
      </c>
      <c r="B52" t="s">
        <v>111</v>
      </c>
      <c r="C52">
        <v>1849.7107000000001</v>
      </c>
      <c r="D52" t="s">
        <v>508</v>
      </c>
      <c r="E52">
        <v>2266.2763</v>
      </c>
      <c r="F52">
        <v>4</v>
      </c>
      <c r="G52">
        <v>21.936266183853149</v>
      </c>
      <c r="H52">
        <v>3.7423796653747559</v>
      </c>
      <c r="I52">
        <v>12.186453819274901</v>
      </c>
      <c r="J52">
        <v>2.280693531036377</v>
      </c>
      <c r="K52">
        <v>3.715747594833374</v>
      </c>
    </row>
    <row r="53" spans="1:11" x14ac:dyDescent="0.25">
      <c r="A53">
        <v>51</v>
      </c>
      <c r="B53" t="s">
        <v>113</v>
      </c>
      <c r="C53">
        <v>2085.6848</v>
      </c>
      <c r="D53" t="s">
        <v>509</v>
      </c>
      <c r="E53">
        <v>2375.5232999999998</v>
      </c>
      <c r="F53">
        <v>4</v>
      </c>
      <c r="G53">
        <v>20.643998384475712</v>
      </c>
      <c r="H53">
        <v>3.7718005180358891</v>
      </c>
      <c r="I53">
        <v>10.814031362533569</v>
      </c>
      <c r="J53">
        <v>2.240970134735107</v>
      </c>
      <c r="K53">
        <v>3.8091964721679692</v>
      </c>
    </row>
    <row r="54" spans="1:11" x14ac:dyDescent="0.25">
      <c r="A54">
        <v>52</v>
      </c>
      <c r="B54" t="s">
        <v>115</v>
      </c>
      <c r="C54">
        <v>1641.0359000000001</v>
      </c>
      <c r="D54" t="s">
        <v>510</v>
      </c>
      <c r="E54">
        <v>2182.9139</v>
      </c>
      <c r="F54">
        <v>4</v>
      </c>
      <c r="G54">
        <v>21.183545589447021</v>
      </c>
      <c r="H54">
        <v>3.7694435119628911</v>
      </c>
      <c r="I54">
        <v>11.47053384780884</v>
      </c>
      <c r="J54">
        <v>2.251548051834106</v>
      </c>
      <c r="K54">
        <v>3.6850204467773442</v>
      </c>
    </row>
    <row r="55" spans="1:11" x14ac:dyDescent="0.25">
      <c r="A55">
        <v>53</v>
      </c>
      <c r="B55" t="s">
        <v>117</v>
      </c>
      <c r="C55">
        <v>2053.6610000000001</v>
      </c>
      <c r="D55" t="s">
        <v>511</v>
      </c>
      <c r="E55">
        <v>2360.8206</v>
      </c>
      <c r="F55">
        <v>4</v>
      </c>
      <c r="G55">
        <v>20.99052786827087</v>
      </c>
      <c r="H55">
        <v>3.8379073143005371</v>
      </c>
      <c r="I55">
        <v>11.10290002822876</v>
      </c>
      <c r="J55">
        <v>2.280835866928101</v>
      </c>
      <c r="K55">
        <v>3.7618720531463619</v>
      </c>
    </row>
    <row r="56" spans="1:11" x14ac:dyDescent="0.25">
      <c r="A56">
        <v>54</v>
      </c>
      <c r="B56" t="s">
        <v>119</v>
      </c>
      <c r="C56">
        <v>2164.7318</v>
      </c>
      <c r="D56" t="s">
        <v>512</v>
      </c>
      <c r="E56">
        <v>2595.7638000000002</v>
      </c>
      <c r="F56">
        <v>4</v>
      </c>
      <c r="G56">
        <v>21.577462196350101</v>
      </c>
      <c r="H56">
        <v>3.7857620716094971</v>
      </c>
      <c r="I56">
        <v>11.72097373008728</v>
      </c>
      <c r="J56">
        <v>2.310698270797729</v>
      </c>
      <c r="K56">
        <v>3.7540311813354492</v>
      </c>
    </row>
    <row r="57" spans="1:11" x14ac:dyDescent="0.25">
      <c r="A57">
        <v>55</v>
      </c>
      <c r="B57" t="s">
        <v>121</v>
      </c>
      <c r="C57">
        <v>1653.4259999999999</v>
      </c>
      <c r="D57" t="s">
        <v>513</v>
      </c>
      <c r="E57">
        <v>2182.1758</v>
      </c>
      <c r="F57">
        <v>4</v>
      </c>
      <c r="G57">
        <v>21.076717376708981</v>
      </c>
      <c r="H57">
        <v>3.8060634136199951</v>
      </c>
      <c r="I57">
        <v>11.22669839859009</v>
      </c>
      <c r="J57">
        <v>2.2938110828399658</v>
      </c>
      <c r="K57">
        <v>3.7411389350891109</v>
      </c>
    </row>
    <row r="58" spans="1:11" x14ac:dyDescent="0.25">
      <c r="A58">
        <v>56</v>
      </c>
      <c r="B58" t="s">
        <v>123</v>
      </c>
      <c r="C58">
        <v>2346.7204999999999</v>
      </c>
      <c r="D58" t="s">
        <v>514</v>
      </c>
      <c r="E58">
        <v>3137.4290000000001</v>
      </c>
      <c r="F58">
        <v>4</v>
      </c>
      <c r="G58">
        <v>22.06173944473267</v>
      </c>
      <c r="H58">
        <v>3.930845975875854</v>
      </c>
      <c r="I58">
        <v>11.77194786071777</v>
      </c>
      <c r="J58">
        <v>2.4240825176239009</v>
      </c>
      <c r="K58">
        <v>3.9268636703491211</v>
      </c>
    </row>
    <row r="59" spans="1:11" x14ac:dyDescent="0.25">
      <c r="A59">
        <v>57</v>
      </c>
      <c r="B59" t="s">
        <v>125</v>
      </c>
      <c r="C59">
        <v>1393.7402999999999</v>
      </c>
      <c r="D59" t="s">
        <v>515</v>
      </c>
      <c r="E59">
        <v>1854.7148999999999</v>
      </c>
      <c r="F59">
        <v>4</v>
      </c>
      <c r="G59">
        <v>21.284658432006839</v>
      </c>
      <c r="H59">
        <v>3.7431550025939941</v>
      </c>
      <c r="I59">
        <v>11.507626533508301</v>
      </c>
      <c r="J59">
        <v>2.2878532409667969</v>
      </c>
      <c r="K59">
        <v>3.737021923065186</v>
      </c>
    </row>
    <row r="60" spans="1:11" x14ac:dyDescent="0.25">
      <c r="A60">
        <v>58</v>
      </c>
      <c r="B60" t="s">
        <v>127</v>
      </c>
      <c r="C60">
        <v>1657.2292</v>
      </c>
      <c r="D60" t="s">
        <v>516</v>
      </c>
      <c r="E60">
        <v>1868.5060000000001</v>
      </c>
      <c r="F60">
        <v>4</v>
      </c>
      <c r="G60">
        <v>20.76705169677734</v>
      </c>
      <c r="H60">
        <v>3.867915153503418</v>
      </c>
      <c r="I60">
        <v>10.790896892547609</v>
      </c>
      <c r="J60">
        <v>2.3020846843719478</v>
      </c>
      <c r="K60">
        <v>3.8001556396484379</v>
      </c>
    </row>
    <row r="61" spans="1:11" x14ac:dyDescent="0.25">
      <c r="A61">
        <v>59</v>
      </c>
      <c r="B61" t="s">
        <v>129</v>
      </c>
      <c r="C61">
        <v>1904.5959</v>
      </c>
      <c r="D61" t="s">
        <v>130</v>
      </c>
      <c r="E61">
        <v>2397.3874999999998</v>
      </c>
      <c r="F61">
        <v>4</v>
      </c>
      <c r="G61">
        <v>21.06689977645874</v>
      </c>
      <c r="H61">
        <v>3.6309776306152339</v>
      </c>
      <c r="I61">
        <v>11.56729698181152</v>
      </c>
      <c r="J61">
        <v>2.2808997631072998</v>
      </c>
      <c r="K61">
        <v>3.5817265510559082</v>
      </c>
    </row>
    <row r="62" spans="1:11" x14ac:dyDescent="0.25">
      <c r="A62">
        <v>60</v>
      </c>
      <c r="B62" t="s">
        <v>131</v>
      </c>
      <c r="C62">
        <v>1500.1635000000001</v>
      </c>
      <c r="D62" t="s">
        <v>517</v>
      </c>
      <c r="E62">
        <v>1772.856</v>
      </c>
      <c r="F62">
        <v>4</v>
      </c>
      <c r="G62">
        <v>21.45899605751038</v>
      </c>
      <c r="H62">
        <v>3.8354117870330811</v>
      </c>
      <c r="I62">
        <v>11.39550828933716</v>
      </c>
      <c r="J62">
        <v>2.4040994644165039</v>
      </c>
      <c r="K62">
        <v>3.813977956771851</v>
      </c>
    </row>
    <row r="63" spans="1:11" x14ac:dyDescent="0.25">
      <c r="A63">
        <v>61</v>
      </c>
      <c r="B63" t="s">
        <v>133</v>
      </c>
      <c r="C63">
        <v>2060.8822</v>
      </c>
      <c r="D63" t="s">
        <v>518</v>
      </c>
      <c r="E63">
        <v>2642.8398000000002</v>
      </c>
      <c r="F63">
        <v>4</v>
      </c>
      <c r="G63">
        <v>21.89669227600098</v>
      </c>
      <c r="H63">
        <v>3.9961707592010498</v>
      </c>
      <c r="I63">
        <v>11.484339714050289</v>
      </c>
      <c r="J63">
        <v>2.4100461006164551</v>
      </c>
      <c r="K63">
        <v>3.9931669235229492</v>
      </c>
    </row>
    <row r="64" spans="1:11" x14ac:dyDescent="0.25">
      <c r="A64">
        <v>62</v>
      </c>
      <c r="B64" t="s">
        <v>135</v>
      </c>
      <c r="C64">
        <v>1676.7950000000001</v>
      </c>
      <c r="D64" t="s">
        <v>136</v>
      </c>
      <c r="E64">
        <v>2234.1426000000001</v>
      </c>
      <c r="F64">
        <v>4</v>
      </c>
      <c r="G64">
        <v>22.141796827316281</v>
      </c>
      <c r="H64">
        <v>4.0841691493988037</v>
      </c>
      <c r="I64">
        <v>11.6107337474823</v>
      </c>
      <c r="J64">
        <v>2.4450981616973881</v>
      </c>
      <c r="K64">
        <v>3.9927902221679692</v>
      </c>
    </row>
    <row r="65" spans="1:11" x14ac:dyDescent="0.25">
      <c r="A65">
        <v>63</v>
      </c>
      <c r="B65" t="s">
        <v>137</v>
      </c>
      <c r="C65">
        <v>2103.5949000000001</v>
      </c>
      <c r="D65" t="s">
        <v>519</v>
      </c>
      <c r="E65">
        <v>2613.7307000000001</v>
      </c>
      <c r="F65">
        <v>4</v>
      </c>
      <c r="G65">
        <v>22.18028736114502</v>
      </c>
      <c r="H65">
        <v>3.9713056087493901</v>
      </c>
      <c r="I65">
        <v>11.84467530250549</v>
      </c>
      <c r="J65">
        <v>2.3682186603546138</v>
      </c>
      <c r="K65">
        <v>3.9890987873077388</v>
      </c>
    </row>
    <row r="66" spans="1:11" x14ac:dyDescent="0.25">
      <c r="A66">
        <v>64</v>
      </c>
      <c r="B66" t="s">
        <v>139</v>
      </c>
      <c r="C66">
        <v>2016.4377999999999</v>
      </c>
      <c r="D66" t="s">
        <v>520</v>
      </c>
      <c r="E66">
        <v>2464.1613000000002</v>
      </c>
      <c r="F66">
        <v>4</v>
      </c>
      <c r="G66">
        <v>21.745480298995972</v>
      </c>
      <c r="H66">
        <v>4.1019508838653556</v>
      </c>
      <c r="I66">
        <v>11.13368463516235</v>
      </c>
      <c r="J66">
        <v>2.4782464504241939</v>
      </c>
      <c r="K66">
        <v>4.0205600261688232</v>
      </c>
    </row>
    <row r="67" spans="1:11" x14ac:dyDescent="0.25">
      <c r="A67">
        <v>65</v>
      </c>
      <c r="B67" t="s">
        <v>141</v>
      </c>
      <c r="C67">
        <v>2020.1205</v>
      </c>
      <c r="D67" t="s">
        <v>521</v>
      </c>
      <c r="E67">
        <v>2495.9439000000002</v>
      </c>
      <c r="F67">
        <v>4</v>
      </c>
      <c r="G67">
        <v>22.579918622970581</v>
      </c>
      <c r="H67">
        <v>4.1067297458648682</v>
      </c>
      <c r="I67">
        <v>11.952262878417971</v>
      </c>
      <c r="J67">
        <v>2.4137978553771968</v>
      </c>
      <c r="K67">
        <v>4.0971121788024902</v>
      </c>
    </row>
    <row r="68" spans="1:11" x14ac:dyDescent="0.25">
      <c r="A68">
        <v>66</v>
      </c>
      <c r="B68" t="s">
        <v>143</v>
      </c>
      <c r="C68">
        <v>2076.7136</v>
      </c>
      <c r="D68" t="s">
        <v>144</v>
      </c>
      <c r="E68">
        <v>2738.6938</v>
      </c>
      <c r="F68">
        <v>4</v>
      </c>
      <c r="G68">
        <v>24.03880763053894</v>
      </c>
      <c r="H68">
        <v>3.965776920318604</v>
      </c>
      <c r="I68">
        <v>13.747454404830931</v>
      </c>
      <c r="J68">
        <v>2.4323503971099849</v>
      </c>
      <c r="K68">
        <v>3.886225700378418</v>
      </c>
    </row>
    <row r="69" spans="1:11" x14ac:dyDescent="0.25">
      <c r="A69">
        <v>67</v>
      </c>
      <c r="B69" t="s">
        <v>145</v>
      </c>
      <c r="C69">
        <v>1926.4534000000001</v>
      </c>
      <c r="D69" t="s">
        <v>522</v>
      </c>
      <c r="E69">
        <v>2515.4213</v>
      </c>
      <c r="F69">
        <v>4</v>
      </c>
      <c r="G69">
        <v>21.36121582984924</v>
      </c>
      <c r="H69">
        <v>3.987000465393066</v>
      </c>
      <c r="I69">
        <v>11.009599208831791</v>
      </c>
      <c r="J69">
        <v>2.4154338836669922</v>
      </c>
      <c r="K69">
        <v>3.9411799907684331</v>
      </c>
    </row>
    <row r="70" spans="1:11" x14ac:dyDescent="0.25">
      <c r="A70">
        <v>68</v>
      </c>
      <c r="B70" t="s">
        <v>147</v>
      </c>
      <c r="C70">
        <v>2446.4214999999999</v>
      </c>
      <c r="D70" t="s">
        <v>523</v>
      </c>
      <c r="E70">
        <v>2795.0578</v>
      </c>
      <c r="F70">
        <v>4</v>
      </c>
      <c r="G70">
        <v>22.837952852249149</v>
      </c>
      <c r="H70">
        <v>4.1470625400543213</v>
      </c>
      <c r="I70">
        <v>12.16537380218506</v>
      </c>
      <c r="J70">
        <v>2.457316637039185</v>
      </c>
      <c r="K70">
        <v>4.0611965656280518</v>
      </c>
    </row>
    <row r="71" spans="1:11" x14ac:dyDescent="0.25">
      <c r="A71">
        <v>69</v>
      </c>
      <c r="B71" t="s">
        <v>149</v>
      </c>
      <c r="C71">
        <v>2293.3912999999998</v>
      </c>
      <c r="D71" t="s">
        <v>524</v>
      </c>
      <c r="E71">
        <v>2774.9564999999998</v>
      </c>
      <c r="F71">
        <v>4</v>
      </c>
      <c r="G71">
        <v>22.192743062973019</v>
      </c>
      <c r="H71">
        <v>4.3950026035308838</v>
      </c>
      <c r="I71">
        <v>10.985352993011469</v>
      </c>
      <c r="J71">
        <v>2.527539968490601</v>
      </c>
      <c r="K71">
        <v>4.2738425731658944</v>
      </c>
    </row>
    <row r="72" spans="1:11" x14ac:dyDescent="0.25">
      <c r="A72">
        <v>70</v>
      </c>
      <c r="B72" t="s">
        <v>151</v>
      </c>
      <c r="C72">
        <v>2202.645</v>
      </c>
      <c r="D72" t="s">
        <v>525</v>
      </c>
      <c r="E72">
        <v>2736.0273000000002</v>
      </c>
      <c r="F72">
        <v>4</v>
      </c>
      <c r="G72">
        <v>22.708216905593869</v>
      </c>
      <c r="H72">
        <v>4.3083117008209229</v>
      </c>
      <c r="I72">
        <v>11.5503990650177</v>
      </c>
      <c r="J72">
        <v>2.5188949108123779</v>
      </c>
      <c r="K72">
        <v>4.3185908794403076</v>
      </c>
    </row>
    <row r="73" spans="1:11" x14ac:dyDescent="0.25">
      <c r="A73">
        <v>71</v>
      </c>
      <c r="B73" t="s">
        <v>153</v>
      </c>
      <c r="C73">
        <v>1911.8039000000001</v>
      </c>
      <c r="D73" t="s">
        <v>526</v>
      </c>
      <c r="E73">
        <v>2277.194</v>
      </c>
      <c r="F73">
        <v>4</v>
      </c>
      <c r="G73">
        <v>23.413876056671139</v>
      </c>
      <c r="H73">
        <v>4.2235302925109863</v>
      </c>
      <c r="I73">
        <v>12.43710136413574</v>
      </c>
      <c r="J73">
        <v>2.5104413032531738</v>
      </c>
      <c r="K73">
        <v>4.2317280769348136</v>
      </c>
    </row>
    <row r="74" spans="1:11" x14ac:dyDescent="0.25">
      <c r="A74">
        <v>72</v>
      </c>
      <c r="B74" t="s">
        <v>155</v>
      </c>
      <c r="C74">
        <v>1960.5987</v>
      </c>
      <c r="D74" t="s">
        <v>527</v>
      </c>
      <c r="E74">
        <v>2372.5808999999999</v>
      </c>
      <c r="F74">
        <v>4</v>
      </c>
      <c r="G74">
        <v>23.802860498428341</v>
      </c>
      <c r="H74">
        <v>4.1515789031982422</v>
      </c>
      <c r="I74">
        <v>12.94610953330994</v>
      </c>
      <c r="J74">
        <v>2.6441307067871089</v>
      </c>
      <c r="K74">
        <v>4.0530416965484619</v>
      </c>
    </row>
    <row r="75" spans="1:11" x14ac:dyDescent="0.25">
      <c r="A75">
        <v>73</v>
      </c>
      <c r="B75" t="s">
        <v>157</v>
      </c>
      <c r="C75">
        <v>2418.9105</v>
      </c>
      <c r="D75" t="s">
        <v>158</v>
      </c>
      <c r="E75">
        <v>2925.5201999999999</v>
      </c>
      <c r="F75">
        <v>4</v>
      </c>
      <c r="G75">
        <v>23.776172876358029</v>
      </c>
      <c r="H75">
        <v>4.2494051456451416</v>
      </c>
      <c r="I75">
        <v>12.756675243377691</v>
      </c>
      <c r="J75">
        <v>2.516004323959351</v>
      </c>
      <c r="K75">
        <v>4.2420096397399902</v>
      </c>
    </row>
    <row r="76" spans="1:11" x14ac:dyDescent="0.25">
      <c r="A76">
        <v>74</v>
      </c>
      <c r="B76" t="s">
        <v>159</v>
      </c>
      <c r="C76">
        <v>1607.4085</v>
      </c>
      <c r="D76" t="s">
        <v>528</v>
      </c>
      <c r="E76">
        <v>2158.9421000000002</v>
      </c>
      <c r="F76">
        <v>4</v>
      </c>
      <c r="G76">
        <v>23.540786266326901</v>
      </c>
      <c r="H76">
        <v>4.1605699062347412</v>
      </c>
      <c r="I76">
        <v>12.737561464309691</v>
      </c>
      <c r="J76">
        <v>2.5280485153198242</v>
      </c>
      <c r="K76">
        <v>4.1045665740966797</v>
      </c>
    </row>
    <row r="77" spans="1:11" x14ac:dyDescent="0.25">
      <c r="A77">
        <v>75</v>
      </c>
      <c r="B77" t="s">
        <v>161</v>
      </c>
      <c r="C77">
        <v>2001.1371999999999</v>
      </c>
      <c r="D77" t="s">
        <v>529</v>
      </c>
      <c r="E77">
        <v>2380.9917</v>
      </c>
      <c r="F77">
        <v>4</v>
      </c>
      <c r="G77">
        <v>22.467280626297001</v>
      </c>
      <c r="H77">
        <v>4.1961708068847656</v>
      </c>
      <c r="I77">
        <v>11.564431667327881</v>
      </c>
      <c r="J77">
        <v>2.4963119029998779</v>
      </c>
      <c r="K77">
        <v>4.2043676376342773</v>
      </c>
    </row>
    <row r="78" spans="1:11" x14ac:dyDescent="0.25">
      <c r="A78">
        <v>76</v>
      </c>
      <c r="B78" t="s">
        <v>163</v>
      </c>
      <c r="C78">
        <v>1783.4855</v>
      </c>
      <c r="D78" t="s">
        <v>530</v>
      </c>
      <c r="E78">
        <v>2068.8521000000001</v>
      </c>
      <c r="F78">
        <v>4</v>
      </c>
      <c r="G78">
        <v>23.359862565994259</v>
      </c>
      <c r="H78">
        <v>4.31404709815979</v>
      </c>
      <c r="I78">
        <v>12.241025924682621</v>
      </c>
      <c r="J78">
        <v>2.5354070663452148</v>
      </c>
      <c r="K78">
        <v>4.2583987712860107</v>
      </c>
    </row>
    <row r="79" spans="1:11" x14ac:dyDescent="0.25">
      <c r="A79">
        <v>77</v>
      </c>
      <c r="B79" t="s">
        <v>165</v>
      </c>
      <c r="C79">
        <v>1434.6749</v>
      </c>
      <c r="D79" t="s">
        <v>531</v>
      </c>
      <c r="E79">
        <v>1802.4463000000001</v>
      </c>
      <c r="F79">
        <v>4</v>
      </c>
      <c r="G79">
        <v>23.048214912414551</v>
      </c>
      <c r="H79">
        <v>4.277512788772583</v>
      </c>
      <c r="I79">
        <v>12.034591674804689</v>
      </c>
      <c r="J79">
        <v>2.5435013771057129</v>
      </c>
      <c r="K79">
        <v>4.1806118488311768</v>
      </c>
    </row>
    <row r="80" spans="1:11" x14ac:dyDescent="0.25">
      <c r="A80">
        <v>78</v>
      </c>
      <c r="B80" t="s">
        <v>167</v>
      </c>
      <c r="C80">
        <v>1563.3711000000001</v>
      </c>
      <c r="D80" t="s">
        <v>532</v>
      </c>
      <c r="E80">
        <v>2210.2085999999999</v>
      </c>
      <c r="F80">
        <v>4</v>
      </c>
      <c r="G80">
        <v>24.3548858165741</v>
      </c>
      <c r="H80">
        <v>4.1594712734222412</v>
      </c>
      <c r="I80">
        <v>13.562324523925779</v>
      </c>
      <c r="J80">
        <v>2.544025182723999</v>
      </c>
      <c r="K80">
        <v>4.0780637264251709</v>
      </c>
    </row>
    <row r="81" spans="1:11" x14ac:dyDescent="0.25">
      <c r="A81">
        <v>79</v>
      </c>
      <c r="B81" t="s">
        <v>169</v>
      </c>
      <c r="C81">
        <v>2284.9926999999998</v>
      </c>
      <c r="D81" t="s">
        <v>170</v>
      </c>
      <c r="E81">
        <v>2859.9310999999998</v>
      </c>
      <c r="F81">
        <v>4</v>
      </c>
      <c r="G81">
        <v>23.177109956741329</v>
      </c>
      <c r="H81">
        <v>4.2755141258239746</v>
      </c>
      <c r="I81">
        <v>12.123701572418209</v>
      </c>
      <c r="J81">
        <v>2.504421472549438</v>
      </c>
      <c r="K81">
        <v>4.2614858150482178</v>
      </c>
    </row>
    <row r="82" spans="1:11" x14ac:dyDescent="0.25">
      <c r="A82">
        <v>80</v>
      </c>
      <c r="B82" t="s">
        <v>171</v>
      </c>
      <c r="C82">
        <v>1988.0724</v>
      </c>
      <c r="D82" t="s">
        <v>533</v>
      </c>
      <c r="E82">
        <v>2284.6192000000001</v>
      </c>
      <c r="F82">
        <v>4</v>
      </c>
      <c r="G82">
        <v>23.108412265777591</v>
      </c>
      <c r="H82">
        <v>4.3520891666412354</v>
      </c>
      <c r="I82">
        <v>11.711624145507811</v>
      </c>
      <c r="J82">
        <v>2.6855864524841309</v>
      </c>
      <c r="K82">
        <v>4.3521144390106201</v>
      </c>
    </row>
    <row r="83" spans="1:11" x14ac:dyDescent="0.25">
      <c r="A83">
        <v>81</v>
      </c>
      <c r="B83" t="s">
        <v>173</v>
      </c>
      <c r="C83">
        <v>2030.6594</v>
      </c>
      <c r="D83" t="s">
        <v>534</v>
      </c>
      <c r="E83">
        <v>2419.6064999999999</v>
      </c>
      <c r="F83">
        <v>4</v>
      </c>
      <c r="G83">
        <v>23.535666227340698</v>
      </c>
      <c r="H83">
        <v>4.1635637283325204</v>
      </c>
      <c r="I83">
        <v>12.71404242515564</v>
      </c>
      <c r="J83">
        <v>2.54383373260498</v>
      </c>
      <c r="K83">
        <v>4.1042172908782959</v>
      </c>
    </row>
    <row r="84" spans="1:11" x14ac:dyDescent="0.25">
      <c r="A84">
        <v>82</v>
      </c>
      <c r="B84" t="s">
        <v>175</v>
      </c>
      <c r="C84">
        <v>1840.0879</v>
      </c>
      <c r="D84" t="s">
        <v>535</v>
      </c>
      <c r="E84">
        <v>2325.7975999999999</v>
      </c>
      <c r="F84">
        <v>4</v>
      </c>
      <c r="G84">
        <v>23.798926830291752</v>
      </c>
      <c r="H84">
        <v>4.2507586479187012</v>
      </c>
      <c r="I84">
        <v>12.8868727684021</v>
      </c>
      <c r="J84">
        <v>2.5345227718353271</v>
      </c>
      <c r="K84">
        <v>4.1187739372253418</v>
      </c>
    </row>
    <row r="85" spans="1:11" x14ac:dyDescent="0.25">
      <c r="A85">
        <v>83</v>
      </c>
      <c r="B85" t="s">
        <v>177</v>
      </c>
      <c r="C85">
        <v>1502.7116000000001</v>
      </c>
      <c r="D85" t="s">
        <v>536</v>
      </c>
      <c r="E85">
        <v>1866.3749</v>
      </c>
      <c r="F85">
        <v>4</v>
      </c>
      <c r="G85">
        <v>24.583098649978641</v>
      </c>
      <c r="H85">
        <v>4.2171630859375</v>
      </c>
      <c r="I85">
        <v>13.73914313316345</v>
      </c>
      <c r="J85">
        <v>2.5093142986297612</v>
      </c>
      <c r="K85">
        <v>4.1054797172546387</v>
      </c>
    </row>
    <row r="86" spans="1:11" x14ac:dyDescent="0.25">
      <c r="A86">
        <v>84</v>
      </c>
      <c r="B86" t="s">
        <v>179</v>
      </c>
      <c r="C86">
        <v>1666.1472000000001</v>
      </c>
      <c r="D86" t="s">
        <v>180</v>
      </c>
      <c r="E86">
        <v>2140.5574000000001</v>
      </c>
      <c r="F86">
        <v>4</v>
      </c>
      <c r="G86">
        <v>23.412317037582401</v>
      </c>
      <c r="H86">
        <v>4.2383556365966797</v>
      </c>
      <c r="I86">
        <v>12.41366481781006</v>
      </c>
      <c r="J86">
        <v>2.5267102718353271</v>
      </c>
      <c r="K86">
        <v>4.22458815574646</v>
      </c>
    </row>
    <row r="87" spans="1:11" x14ac:dyDescent="0.25">
      <c r="A87">
        <v>85</v>
      </c>
      <c r="B87" t="s">
        <v>181</v>
      </c>
      <c r="C87">
        <v>1592.768</v>
      </c>
      <c r="D87" t="s">
        <v>537</v>
      </c>
      <c r="E87">
        <v>2125.1286</v>
      </c>
      <c r="F87">
        <v>4</v>
      </c>
      <c r="G87">
        <v>23.597045660018921</v>
      </c>
      <c r="H87">
        <v>4.2453889846801758</v>
      </c>
      <c r="I87">
        <v>12.558818578720089</v>
      </c>
      <c r="J87">
        <v>2.4997067451477051</v>
      </c>
      <c r="K87">
        <v>4.2861466407775879</v>
      </c>
    </row>
    <row r="88" spans="1:11" x14ac:dyDescent="0.25">
      <c r="A88">
        <v>86</v>
      </c>
      <c r="B88" t="s">
        <v>183</v>
      </c>
      <c r="C88">
        <v>2070.5288999999998</v>
      </c>
      <c r="D88" t="s">
        <v>538</v>
      </c>
      <c r="E88">
        <v>2585.5464000000002</v>
      </c>
      <c r="F88">
        <v>4</v>
      </c>
      <c r="G88">
        <v>23.858671903610229</v>
      </c>
      <c r="H88">
        <v>4.1526999473571777</v>
      </c>
      <c r="I88">
        <v>12.72700166702271</v>
      </c>
      <c r="J88">
        <v>2.7786545753478999</v>
      </c>
      <c r="K88">
        <v>4.1913044452667236</v>
      </c>
    </row>
    <row r="89" spans="1:11" x14ac:dyDescent="0.25">
      <c r="A89">
        <v>87</v>
      </c>
      <c r="B89" t="s">
        <v>185</v>
      </c>
      <c r="C89">
        <v>1925.8970999999999</v>
      </c>
      <c r="D89" t="s">
        <v>539</v>
      </c>
      <c r="E89">
        <v>2273.4162000000001</v>
      </c>
      <c r="F89">
        <v>4</v>
      </c>
      <c r="G89">
        <v>23.31521821022034</v>
      </c>
      <c r="H89">
        <v>4.8604590892791748</v>
      </c>
      <c r="I89">
        <v>10.917887210845951</v>
      </c>
      <c r="J89">
        <v>2.651431560516357</v>
      </c>
      <c r="K89">
        <v>4.8723430633544922</v>
      </c>
    </row>
    <row r="90" spans="1:11" x14ac:dyDescent="0.25">
      <c r="A90">
        <v>88</v>
      </c>
      <c r="B90" t="s">
        <v>187</v>
      </c>
      <c r="C90">
        <v>2174.277</v>
      </c>
      <c r="D90" t="s">
        <v>540</v>
      </c>
      <c r="E90">
        <v>2347.0859</v>
      </c>
      <c r="F90">
        <v>4</v>
      </c>
      <c r="G90">
        <v>21.600501298904419</v>
      </c>
      <c r="H90">
        <v>4.3250851631164551</v>
      </c>
      <c r="I90">
        <v>10.555978298187259</v>
      </c>
      <c r="J90">
        <v>2.459565162658691</v>
      </c>
      <c r="K90">
        <v>4.248868465423584</v>
      </c>
    </row>
    <row r="91" spans="1:11" x14ac:dyDescent="0.25">
      <c r="A91">
        <v>89</v>
      </c>
      <c r="B91" t="s">
        <v>189</v>
      </c>
      <c r="C91">
        <v>1921.6767</v>
      </c>
      <c r="D91" t="s">
        <v>541</v>
      </c>
      <c r="E91">
        <v>2640.2698999999998</v>
      </c>
      <c r="F91">
        <v>4</v>
      </c>
      <c r="G91">
        <v>22.983833312988281</v>
      </c>
      <c r="H91">
        <v>4.366985559463501</v>
      </c>
      <c r="I91">
        <v>11.76091146469116</v>
      </c>
      <c r="J91">
        <v>2.4931597709655762</v>
      </c>
      <c r="K91">
        <v>4.3517796993255624</v>
      </c>
    </row>
    <row r="92" spans="1:11" x14ac:dyDescent="0.25">
      <c r="A92">
        <v>90</v>
      </c>
      <c r="B92" t="s">
        <v>191</v>
      </c>
      <c r="C92">
        <v>1522.3068000000001</v>
      </c>
      <c r="D92" t="s">
        <v>542</v>
      </c>
      <c r="E92">
        <v>1691.6195</v>
      </c>
      <c r="F92">
        <v>4</v>
      </c>
      <c r="G92">
        <v>22.847594738006588</v>
      </c>
      <c r="H92">
        <v>4.257312536239624</v>
      </c>
      <c r="I92">
        <v>11.946821212768549</v>
      </c>
      <c r="J92">
        <v>2.4451408386230469</v>
      </c>
      <c r="K92">
        <v>4.1873214244842529</v>
      </c>
    </row>
    <row r="93" spans="1:11" x14ac:dyDescent="0.25">
      <c r="A93">
        <v>91</v>
      </c>
      <c r="B93" t="s">
        <v>193</v>
      </c>
      <c r="C93">
        <v>1667.7800999999999</v>
      </c>
      <c r="D93" t="s">
        <v>543</v>
      </c>
      <c r="E93">
        <v>2054.5940000000001</v>
      </c>
      <c r="F93">
        <v>4</v>
      </c>
      <c r="G93">
        <v>23.562915325164791</v>
      </c>
      <c r="H93">
        <v>4.3352890014648438</v>
      </c>
      <c r="I93">
        <v>12.42634057998657</v>
      </c>
      <c r="J93">
        <v>2.5158441066741939</v>
      </c>
      <c r="K93">
        <v>4.2774453163146973</v>
      </c>
    </row>
    <row r="94" spans="1:11" x14ac:dyDescent="0.25">
      <c r="A94">
        <v>92</v>
      </c>
      <c r="B94" t="s">
        <v>195</v>
      </c>
      <c r="C94">
        <v>1654.2467999999999</v>
      </c>
      <c r="D94" t="s">
        <v>544</v>
      </c>
      <c r="E94">
        <v>2255.8627000000001</v>
      </c>
      <c r="F94">
        <v>4</v>
      </c>
      <c r="G94">
        <v>24.987077951431271</v>
      </c>
      <c r="H94">
        <v>4.1007537841796884</v>
      </c>
      <c r="I94">
        <v>14.21615386009216</v>
      </c>
      <c r="J94">
        <v>2.636885404586792</v>
      </c>
      <c r="K94">
        <v>4.0212838649749756</v>
      </c>
    </row>
    <row r="95" spans="1:11" x14ac:dyDescent="0.25">
      <c r="A95">
        <v>93</v>
      </c>
      <c r="B95" t="s">
        <v>197</v>
      </c>
      <c r="C95">
        <v>1566.9848</v>
      </c>
      <c r="D95" t="s">
        <v>198</v>
      </c>
      <c r="E95">
        <v>1935.8263999999999</v>
      </c>
      <c r="F95">
        <v>4</v>
      </c>
      <c r="G95">
        <v>22.607469081878659</v>
      </c>
      <c r="H95">
        <v>4.3948330879211426</v>
      </c>
      <c r="I95">
        <v>11.36127758026123</v>
      </c>
      <c r="J95">
        <v>2.4976761341094971</v>
      </c>
      <c r="K95">
        <v>4.3426816463470459</v>
      </c>
    </row>
    <row r="96" spans="1:11" x14ac:dyDescent="0.25">
      <c r="A96">
        <v>94</v>
      </c>
      <c r="B96" t="s">
        <v>199</v>
      </c>
      <c r="C96">
        <v>2311.0637000000002</v>
      </c>
      <c r="D96" t="s">
        <v>545</v>
      </c>
      <c r="E96">
        <v>2834.2411999999999</v>
      </c>
      <c r="F96">
        <v>4</v>
      </c>
      <c r="G96">
        <v>24.377950668334961</v>
      </c>
      <c r="H96">
        <v>4.2935526371002197</v>
      </c>
      <c r="I96">
        <v>13.357086420059201</v>
      </c>
      <c r="J96">
        <v>2.54491138458252</v>
      </c>
      <c r="K96">
        <v>4.1743977069854736</v>
      </c>
    </row>
    <row r="97" spans="1:11" x14ac:dyDescent="0.25">
      <c r="A97">
        <v>95</v>
      </c>
      <c r="B97" t="s">
        <v>201</v>
      </c>
      <c r="C97">
        <v>1888.1305</v>
      </c>
      <c r="D97" t="s">
        <v>546</v>
      </c>
      <c r="E97">
        <v>2446.8168000000001</v>
      </c>
      <c r="F97">
        <v>4</v>
      </c>
      <c r="G97">
        <v>23.568877935409549</v>
      </c>
      <c r="H97">
        <v>4.2844405174255371</v>
      </c>
      <c r="I97">
        <v>12.501764059066771</v>
      </c>
      <c r="J97">
        <v>2.5026483535766602</v>
      </c>
      <c r="K97">
        <v>4.2680225372314453</v>
      </c>
    </row>
    <row r="98" spans="1:11" x14ac:dyDescent="0.25">
      <c r="A98">
        <v>96</v>
      </c>
      <c r="B98" t="s">
        <v>203</v>
      </c>
      <c r="C98">
        <v>2443.7606000000001</v>
      </c>
      <c r="D98" t="s">
        <v>547</v>
      </c>
      <c r="E98">
        <v>2875.7874000000002</v>
      </c>
      <c r="F98">
        <v>4</v>
      </c>
      <c r="G98">
        <v>23.271863460540771</v>
      </c>
      <c r="H98">
        <v>4.28802490234375</v>
      </c>
      <c r="I98">
        <v>12.191668272018431</v>
      </c>
      <c r="J98">
        <v>2.5129332542419429</v>
      </c>
      <c r="K98">
        <v>4.2692356109619141</v>
      </c>
    </row>
    <row r="99" spans="1:11" x14ac:dyDescent="0.25">
      <c r="A99">
        <v>97</v>
      </c>
      <c r="B99" t="s">
        <v>205</v>
      </c>
      <c r="C99">
        <v>2108.2195000000002</v>
      </c>
      <c r="D99" t="s">
        <v>548</v>
      </c>
      <c r="E99">
        <v>2554.0718999999999</v>
      </c>
      <c r="F99">
        <v>4</v>
      </c>
      <c r="G99">
        <v>24.489162921905521</v>
      </c>
      <c r="H99">
        <v>4.3660573959350586</v>
      </c>
      <c r="I99">
        <v>13.182675361633301</v>
      </c>
      <c r="J99">
        <v>2.6334407329559331</v>
      </c>
      <c r="K99">
        <v>4.294968843460083</v>
      </c>
    </row>
    <row r="100" spans="1:11" x14ac:dyDescent="0.25">
      <c r="A100">
        <v>98</v>
      </c>
      <c r="B100" t="s">
        <v>207</v>
      </c>
      <c r="C100">
        <v>1668.4512</v>
      </c>
      <c r="D100" t="s">
        <v>549</v>
      </c>
      <c r="E100">
        <v>2168.9940999999999</v>
      </c>
      <c r="F100">
        <v>4</v>
      </c>
      <c r="G100">
        <v>22.35710334777832</v>
      </c>
      <c r="H100">
        <v>4.3276827335357666</v>
      </c>
      <c r="I100">
        <v>11.216047763824459</v>
      </c>
      <c r="J100">
        <v>2.5301709175109859</v>
      </c>
      <c r="K100">
        <v>4.2742152214050293</v>
      </c>
    </row>
    <row r="101" spans="1:11" x14ac:dyDescent="0.25">
      <c r="A101">
        <v>99</v>
      </c>
      <c r="B101" t="s">
        <v>209</v>
      </c>
      <c r="C101">
        <v>2324.1115</v>
      </c>
      <c r="D101" t="s">
        <v>550</v>
      </c>
      <c r="E101">
        <v>3065.7114999999999</v>
      </c>
      <c r="F101">
        <v>4</v>
      </c>
      <c r="G101">
        <v>23.438754796981812</v>
      </c>
      <c r="H101">
        <v>4.2330198287963867</v>
      </c>
      <c r="I101">
        <v>12.392229318618771</v>
      </c>
      <c r="J101">
        <v>2.6337780952453609</v>
      </c>
      <c r="K101">
        <v>4.1687281131744376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F7DC-E247-49BE-A51A-200C42180C93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1</v>
      </c>
      <c r="G2">
        <v>58.021843194961548</v>
      </c>
      <c r="H2">
        <v>16.94553446769714</v>
      </c>
      <c r="I2">
        <v>36.418573141098022</v>
      </c>
      <c r="J2">
        <v>2.9757635593414311</v>
      </c>
      <c r="K2">
        <v>1.6639711856842041</v>
      </c>
    </row>
    <row r="3" spans="1:11" x14ac:dyDescent="0.25">
      <c r="A3">
        <v>1</v>
      </c>
      <c r="B3" t="s">
        <v>13</v>
      </c>
      <c r="C3">
        <v>1413.1054999999999</v>
      </c>
      <c r="D3" t="s">
        <v>411</v>
      </c>
      <c r="E3">
        <v>1540.0183</v>
      </c>
      <c r="F3">
        <v>1</v>
      </c>
      <c r="G3">
        <v>59.044000387191772</v>
      </c>
      <c r="H3">
        <v>16.771687507629391</v>
      </c>
      <c r="I3">
        <v>37.617149591445923</v>
      </c>
      <c r="J3">
        <v>2.9111747741699219</v>
      </c>
      <c r="K3">
        <v>1.721991300582886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1</v>
      </c>
      <c r="G4">
        <v>54.548002004623413</v>
      </c>
      <c r="H4">
        <v>16.164851903915409</v>
      </c>
      <c r="I4">
        <v>33.786026477813721</v>
      </c>
      <c r="J4">
        <v>2.8871111869812012</v>
      </c>
      <c r="K4">
        <v>1.693011522293091</v>
      </c>
    </row>
    <row r="5" spans="1:11" x14ac:dyDescent="0.25">
      <c r="A5">
        <v>3</v>
      </c>
      <c r="B5" t="s">
        <v>17</v>
      </c>
      <c r="C5">
        <v>1765.2573</v>
      </c>
      <c r="D5" t="s">
        <v>412</v>
      </c>
      <c r="E5">
        <v>1828.3445999999999</v>
      </c>
      <c r="F5">
        <v>1</v>
      </c>
      <c r="G5">
        <v>50.886999607086182</v>
      </c>
      <c r="H5">
        <v>15.74159669876099</v>
      </c>
      <c r="I5">
        <v>30.485128879547119</v>
      </c>
      <c r="J5">
        <v>2.932319164276123</v>
      </c>
      <c r="K5">
        <v>1.7109541893005371</v>
      </c>
    </row>
    <row r="6" spans="1:11" x14ac:dyDescent="0.25">
      <c r="A6">
        <v>4</v>
      </c>
      <c r="B6" t="s">
        <v>19</v>
      </c>
      <c r="C6">
        <v>1592.6125</v>
      </c>
      <c r="D6" t="s">
        <v>413</v>
      </c>
      <c r="E6">
        <v>1682.8173999999999</v>
      </c>
      <c r="F6">
        <v>1</v>
      </c>
      <c r="G6">
        <v>57.641998052597053</v>
      </c>
      <c r="H6">
        <v>17.931584358215328</v>
      </c>
      <c r="I6">
        <v>35.17415452003479</v>
      </c>
      <c r="J6">
        <v>2.997308492660522</v>
      </c>
      <c r="K6">
        <v>1.5229508876800539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1</v>
      </c>
      <c r="G7">
        <v>47.66100025177002</v>
      </c>
      <c r="H7">
        <v>14.98302602767944</v>
      </c>
      <c r="I7">
        <v>28.050029754638668</v>
      </c>
      <c r="J7">
        <v>2.8099656105041499</v>
      </c>
      <c r="K7">
        <v>1.8039789199829099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1</v>
      </c>
      <c r="G8">
        <v>48.849001407623291</v>
      </c>
      <c r="H8">
        <v>14.96342921257019</v>
      </c>
      <c r="I8">
        <v>29.277224540710449</v>
      </c>
      <c r="J8">
        <v>2.8253738880157471</v>
      </c>
      <c r="K8">
        <v>1.7629742622375491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1</v>
      </c>
      <c r="G9">
        <v>55.648000240325928</v>
      </c>
      <c r="H9">
        <v>17.06354808807373</v>
      </c>
      <c r="I9">
        <v>34.06211256980896</v>
      </c>
      <c r="J9">
        <v>2.9353125095367432</v>
      </c>
      <c r="K9">
        <v>1.568027257919312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1</v>
      </c>
      <c r="G10">
        <v>54.511001110076897</v>
      </c>
      <c r="H10">
        <v>16.433494091033939</v>
      </c>
      <c r="I10">
        <v>33.457187652587891</v>
      </c>
      <c r="J10">
        <v>2.902304887771606</v>
      </c>
      <c r="K10">
        <v>1.6980133056640621</v>
      </c>
    </row>
    <row r="11" spans="1:11" x14ac:dyDescent="0.25">
      <c r="A11">
        <v>9</v>
      </c>
      <c r="B11" t="s">
        <v>29</v>
      </c>
      <c r="C11">
        <v>2183.8359999999998</v>
      </c>
      <c r="D11" t="s">
        <v>414</v>
      </c>
      <c r="E11">
        <v>2227.5962</v>
      </c>
      <c r="F11">
        <v>1</v>
      </c>
      <c r="G11">
        <v>51.194998979568481</v>
      </c>
      <c r="H11">
        <v>16.74973893165588</v>
      </c>
      <c r="I11">
        <v>29.815123081207279</v>
      </c>
      <c r="J11">
        <v>3.0921752452850342</v>
      </c>
      <c r="K11">
        <v>1.5189647674560549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1</v>
      </c>
      <c r="G12">
        <v>50.20199990272522</v>
      </c>
      <c r="H12">
        <v>15.027636766433719</v>
      </c>
      <c r="I12">
        <v>30.51611852645874</v>
      </c>
      <c r="J12">
        <v>2.8412444591522221</v>
      </c>
      <c r="K12">
        <v>1.801000118255615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1</v>
      </c>
      <c r="G13">
        <v>55.37099814414978</v>
      </c>
      <c r="H13">
        <v>16.245565176010128</v>
      </c>
      <c r="I13">
        <v>34.567185640335083</v>
      </c>
      <c r="J13">
        <v>2.8162634372711182</v>
      </c>
      <c r="K13">
        <v>1.725983142852783</v>
      </c>
    </row>
    <row r="14" spans="1:11" x14ac:dyDescent="0.25">
      <c r="A14">
        <v>12</v>
      </c>
      <c r="B14" t="s">
        <v>35</v>
      </c>
      <c r="C14">
        <v>1973.6126999999999</v>
      </c>
      <c r="D14" t="s">
        <v>415</v>
      </c>
      <c r="E14">
        <v>2037.9102</v>
      </c>
      <c r="F14">
        <v>1</v>
      </c>
      <c r="G14">
        <v>57.054999828338623</v>
      </c>
      <c r="H14">
        <v>17.156915903091431</v>
      </c>
      <c r="I14">
        <v>35.205036401748657</v>
      </c>
      <c r="J14">
        <v>3.1150021553039551</v>
      </c>
      <c r="K14">
        <v>1.5630450248718259</v>
      </c>
    </row>
    <row r="15" spans="1:11" x14ac:dyDescent="0.25">
      <c r="A15">
        <v>13</v>
      </c>
      <c r="B15" t="s">
        <v>37</v>
      </c>
      <c r="C15">
        <v>1786.0399</v>
      </c>
      <c r="D15" t="s">
        <v>416</v>
      </c>
      <c r="E15">
        <v>1829.1424</v>
      </c>
      <c r="F15">
        <v>1</v>
      </c>
      <c r="G15">
        <v>58.881002187728882</v>
      </c>
      <c r="H15">
        <v>17.874967813491821</v>
      </c>
      <c r="I15">
        <v>36.545031070709229</v>
      </c>
      <c r="J15">
        <v>2.9630036354064941</v>
      </c>
      <c r="K15">
        <v>1.479997873306274</v>
      </c>
    </row>
    <row r="16" spans="1:11" x14ac:dyDescent="0.25">
      <c r="A16">
        <v>14</v>
      </c>
      <c r="B16" t="s">
        <v>39</v>
      </c>
      <c r="C16">
        <v>1731.0119</v>
      </c>
      <c r="D16" t="s">
        <v>417</v>
      </c>
      <c r="E16">
        <v>1782.0257999999999</v>
      </c>
      <c r="F16">
        <v>1</v>
      </c>
      <c r="G16">
        <v>48.093000173568733</v>
      </c>
      <c r="H16">
        <v>15.36843419075012</v>
      </c>
      <c r="I16">
        <v>28.079210519790649</v>
      </c>
      <c r="J16">
        <v>2.887372732162476</v>
      </c>
      <c r="K16">
        <v>1.740980863571167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1</v>
      </c>
      <c r="G17">
        <v>52.383997917175293</v>
      </c>
      <c r="H17">
        <v>15.85658288002014</v>
      </c>
      <c r="I17">
        <v>31.667159795761108</v>
      </c>
      <c r="J17">
        <v>3.104265451431274</v>
      </c>
      <c r="K17">
        <v>1.7409899234771731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1</v>
      </c>
      <c r="G18">
        <v>47.645001888275146</v>
      </c>
      <c r="H18">
        <v>14.82955574989319</v>
      </c>
      <c r="I18">
        <v>28.26019287109375</v>
      </c>
      <c r="J18">
        <v>2.7812566757202148</v>
      </c>
      <c r="K18">
        <v>1.7619960308074949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1</v>
      </c>
      <c r="G19">
        <v>53.16199803352356</v>
      </c>
      <c r="H19">
        <v>16.645943641662601</v>
      </c>
      <c r="I19">
        <v>32.054998159408569</v>
      </c>
      <c r="J19">
        <v>2.8830816745758061</v>
      </c>
      <c r="K19">
        <v>1.559972763061523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1</v>
      </c>
      <c r="G20">
        <v>54.792999982833862</v>
      </c>
      <c r="H20">
        <v>16.839584350585941</v>
      </c>
      <c r="I20">
        <v>33.012121915817261</v>
      </c>
      <c r="J20">
        <v>3.3012924194335942</v>
      </c>
      <c r="K20">
        <v>1.6220006942749019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1</v>
      </c>
      <c r="G21">
        <v>47.78300142288208</v>
      </c>
      <c r="H21">
        <v>15.186870813369749</v>
      </c>
      <c r="I21">
        <v>28.124032497406009</v>
      </c>
      <c r="J21">
        <v>2.7401361465454102</v>
      </c>
      <c r="K21">
        <v>1.7159619331359861</v>
      </c>
    </row>
    <row r="22" spans="1:11" x14ac:dyDescent="0.25">
      <c r="A22">
        <v>20</v>
      </c>
      <c r="B22" t="s">
        <v>51</v>
      </c>
      <c r="C22">
        <v>1685.6155000000001</v>
      </c>
      <c r="D22" t="s">
        <v>418</v>
      </c>
      <c r="E22">
        <v>1717.2135000000001</v>
      </c>
      <c r="F22">
        <v>1</v>
      </c>
      <c r="G22">
        <v>59.948000431060791</v>
      </c>
      <c r="H22">
        <v>17.93141865730286</v>
      </c>
      <c r="I22">
        <v>37.590262413024902</v>
      </c>
      <c r="J22">
        <v>2.929294109344482</v>
      </c>
      <c r="K22">
        <v>1.481023788452148</v>
      </c>
    </row>
    <row r="23" spans="1:11" x14ac:dyDescent="0.25">
      <c r="A23">
        <v>21</v>
      </c>
      <c r="B23" t="s">
        <v>53</v>
      </c>
      <c r="C23">
        <v>1416.8597</v>
      </c>
      <c r="D23" t="s">
        <v>419</v>
      </c>
      <c r="E23">
        <v>1505.1945000000001</v>
      </c>
      <c r="F23">
        <v>1</v>
      </c>
      <c r="G23">
        <v>58.574999809265137</v>
      </c>
      <c r="H23">
        <v>17.891345262527469</v>
      </c>
      <c r="I23">
        <v>36.078266382217407</v>
      </c>
      <c r="J23">
        <v>3.1473853588104248</v>
      </c>
      <c r="K23">
        <v>1.4420018196105959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1</v>
      </c>
      <c r="G24">
        <v>53.371000051498413</v>
      </c>
      <c r="H24">
        <v>16.89339280128479</v>
      </c>
      <c r="I24">
        <v>32.009256601333618</v>
      </c>
      <c r="J24">
        <v>2.9283556938171391</v>
      </c>
      <c r="K24">
        <v>1.524995088577271</v>
      </c>
    </row>
    <row r="25" spans="1:11" x14ac:dyDescent="0.25">
      <c r="A25">
        <v>23</v>
      </c>
      <c r="B25" t="s">
        <v>57</v>
      </c>
      <c r="C25">
        <v>1932.0362</v>
      </c>
      <c r="D25" t="s">
        <v>420</v>
      </c>
      <c r="E25">
        <v>1969.8358000000001</v>
      </c>
      <c r="F25">
        <v>1</v>
      </c>
      <c r="G25">
        <v>53.119998693466187</v>
      </c>
      <c r="H25">
        <v>16.956768035888668</v>
      </c>
      <c r="I25">
        <v>31.463121175765991</v>
      </c>
      <c r="J25">
        <v>3.1180603504180908</v>
      </c>
      <c r="K25">
        <v>1.566047668457031</v>
      </c>
    </row>
    <row r="26" spans="1:11" x14ac:dyDescent="0.25">
      <c r="A26">
        <v>24</v>
      </c>
      <c r="B26" t="s">
        <v>59</v>
      </c>
      <c r="C26">
        <v>1764.2035000000001</v>
      </c>
      <c r="D26" t="s">
        <v>421</v>
      </c>
      <c r="E26">
        <v>1820.2797</v>
      </c>
      <c r="F26">
        <v>1</v>
      </c>
      <c r="G26">
        <v>46.856999635696411</v>
      </c>
      <c r="H26">
        <v>14.241912126541139</v>
      </c>
      <c r="I26">
        <v>27.66303539276123</v>
      </c>
      <c r="J26">
        <v>3.1130552291870122</v>
      </c>
      <c r="K26">
        <v>1.8209977149963379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1</v>
      </c>
      <c r="G27">
        <v>52.865002393722527</v>
      </c>
      <c r="H27">
        <v>16.682377576827999</v>
      </c>
      <c r="I27">
        <v>31.494245290756229</v>
      </c>
      <c r="J27">
        <v>3.0923619270324711</v>
      </c>
      <c r="K27">
        <v>1.582016706466675</v>
      </c>
    </row>
    <row r="28" spans="1:11" x14ac:dyDescent="0.25">
      <c r="A28">
        <v>26</v>
      </c>
      <c r="B28" t="s">
        <v>63</v>
      </c>
      <c r="C28">
        <v>1951.9867999999999</v>
      </c>
      <c r="D28" t="s">
        <v>422</v>
      </c>
      <c r="E28">
        <v>2079.9468000000002</v>
      </c>
      <c r="F28">
        <v>1</v>
      </c>
      <c r="G28">
        <v>56.998999357223511</v>
      </c>
      <c r="H28">
        <v>17.914806842803959</v>
      </c>
      <c r="I28">
        <v>34.652085065841668</v>
      </c>
      <c r="J28">
        <v>2.9531314373016362</v>
      </c>
      <c r="K28">
        <v>1.461975574493408</v>
      </c>
    </row>
    <row r="29" spans="1:11" x14ac:dyDescent="0.25">
      <c r="A29">
        <v>27</v>
      </c>
      <c r="B29" t="s">
        <v>65</v>
      </c>
      <c r="C29">
        <v>2542.1068</v>
      </c>
      <c r="D29" t="s">
        <v>423</v>
      </c>
      <c r="E29">
        <v>2696.3537000000001</v>
      </c>
      <c r="F29">
        <v>1</v>
      </c>
      <c r="G29">
        <v>53.996998310089111</v>
      </c>
      <c r="H29">
        <v>16.9797089099884</v>
      </c>
      <c r="I29">
        <v>32.50511622428894</v>
      </c>
      <c r="J29">
        <v>2.9572114944458008</v>
      </c>
      <c r="K29">
        <v>1.53996205329895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1</v>
      </c>
      <c r="G30">
        <v>47.948000192642212</v>
      </c>
      <c r="H30">
        <v>15.272605419158941</v>
      </c>
      <c r="I30">
        <v>28.108147859573361</v>
      </c>
      <c r="J30">
        <v>2.837260246276855</v>
      </c>
      <c r="K30">
        <v>1.7169861793518071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1</v>
      </c>
      <c r="G31">
        <v>53.343000173568733</v>
      </c>
      <c r="H31">
        <v>16.376960754394531</v>
      </c>
      <c r="I31">
        <v>32.44704270362854</v>
      </c>
      <c r="J31">
        <v>2.9200301170349121</v>
      </c>
      <c r="K31">
        <v>1.586965799331665</v>
      </c>
    </row>
    <row r="32" spans="1:11" x14ac:dyDescent="0.25">
      <c r="A32">
        <v>30</v>
      </c>
      <c r="B32" t="s">
        <v>71</v>
      </c>
      <c r="C32">
        <v>1845.1597999999999</v>
      </c>
      <c r="D32" t="s">
        <v>424</v>
      </c>
      <c r="E32">
        <v>1935.7083</v>
      </c>
      <c r="F32">
        <v>1</v>
      </c>
      <c r="G32">
        <v>45.149999618530273</v>
      </c>
      <c r="H32">
        <v>14.20995044708252</v>
      </c>
      <c r="I32">
        <v>26.305026054382321</v>
      </c>
      <c r="J32">
        <v>2.7960307598114009</v>
      </c>
      <c r="K32">
        <v>1.8229913711547849</v>
      </c>
    </row>
    <row r="33" spans="1:11" x14ac:dyDescent="0.25">
      <c r="A33">
        <v>31</v>
      </c>
      <c r="B33" t="s">
        <v>73</v>
      </c>
      <c r="C33">
        <v>1709.2061000000001</v>
      </c>
      <c r="D33" t="s">
        <v>425</v>
      </c>
      <c r="E33">
        <v>1775.0115000000001</v>
      </c>
      <c r="F33">
        <v>1</v>
      </c>
      <c r="G33">
        <v>50.371001482009888</v>
      </c>
      <c r="H33">
        <v>16.30974364280701</v>
      </c>
      <c r="I33">
        <v>29.5440559387207</v>
      </c>
      <c r="J33">
        <v>2.919176340103149</v>
      </c>
      <c r="K33">
        <v>1.583026170730591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1</v>
      </c>
      <c r="G34">
        <v>51.775000810623169</v>
      </c>
      <c r="H34">
        <v>16.15775108337402</v>
      </c>
      <c r="I34">
        <v>30.98209714889526</v>
      </c>
      <c r="J34">
        <v>3.0131649971008301</v>
      </c>
      <c r="K34">
        <v>1.6109833717346189</v>
      </c>
    </row>
    <row r="35" spans="1:11" x14ac:dyDescent="0.25">
      <c r="A35">
        <v>33</v>
      </c>
      <c r="B35" t="s">
        <v>77</v>
      </c>
      <c r="C35">
        <v>1853.8345999999999</v>
      </c>
      <c r="D35" t="s">
        <v>426</v>
      </c>
      <c r="E35">
        <v>1964.3981000000001</v>
      </c>
      <c r="F35">
        <v>1</v>
      </c>
      <c r="G35">
        <v>51.592999219894409</v>
      </c>
      <c r="H35">
        <v>15.716434717178339</v>
      </c>
      <c r="I35">
        <v>31.191231489181519</v>
      </c>
      <c r="J35">
        <v>2.9603490829467769</v>
      </c>
      <c r="K35">
        <v>1.709983825683594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1</v>
      </c>
      <c r="G36">
        <v>53.318998336791992</v>
      </c>
      <c r="H36">
        <v>16.249573469161991</v>
      </c>
      <c r="I36">
        <v>32.579187870025628</v>
      </c>
      <c r="J36">
        <v>2.8692440986633301</v>
      </c>
      <c r="K36">
        <v>1.6079921722412109</v>
      </c>
    </row>
    <row r="37" spans="1:11" x14ac:dyDescent="0.25">
      <c r="A37">
        <v>35</v>
      </c>
      <c r="B37" t="s">
        <v>81</v>
      </c>
      <c r="C37">
        <v>1762.8243</v>
      </c>
      <c r="D37" t="s">
        <v>346</v>
      </c>
      <c r="E37">
        <v>1851.5346999999999</v>
      </c>
      <c r="F37">
        <v>1</v>
      </c>
      <c r="G37">
        <v>49.123000383377082</v>
      </c>
      <c r="H37">
        <v>14.72588419914246</v>
      </c>
      <c r="I37">
        <v>29.777970314025879</v>
      </c>
      <c r="J37">
        <v>2.802132129669189</v>
      </c>
      <c r="K37">
        <v>1.805012702941895</v>
      </c>
    </row>
    <row r="38" spans="1:11" x14ac:dyDescent="0.25">
      <c r="A38">
        <v>36</v>
      </c>
      <c r="B38" t="s">
        <v>83</v>
      </c>
      <c r="C38">
        <v>2206.2365</v>
      </c>
      <c r="D38" t="s">
        <v>427</v>
      </c>
      <c r="E38">
        <v>2253.3807999999999</v>
      </c>
      <c r="F38">
        <v>1</v>
      </c>
      <c r="G38">
        <v>60.396999835968018</v>
      </c>
      <c r="H38">
        <v>18.71796798706055</v>
      </c>
      <c r="I38">
        <v>37.222038507461548</v>
      </c>
      <c r="J38">
        <v>2.9920141696929932</v>
      </c>
      <c r="K38">
        <v>1.449979782104492</v>
      </c>
    </row>
    <row r="39" spans="1:11" x14ac:dyDescent="0.25">
      <c r="A39">
        <v>37</v>
      </c>
      <c r="B39" t="s">
        <v>85</v>
      </c>
      <c r="C39">
        <v>1579.6904999999999</v>
      </c>
      <c r="D39" t="s">
        <v>348</v>
      </c>
      <c r="E39">
        <v>1617.6923999999999</v>
      </c>
      <c r="F39">
        <v>1</v>
      </c>
      <c r="G39">
        <v>56.698000431060791</v>
      </c>
      <c r="H39">
        <v>17.79194188117981</v>
      </c>
      <c r="I39">
        <v>34.441054821014397</v>
      </c>
      <c r="J39">
        <v>2.9489860534667969</v>
      </c>
      <c r="K39">
        <v>1.50101637840271</v>
      </c>
    </row>
    <row r="40" spans="1:11" x14ac:dyDescent="0.25">
      <c r="A40">
        <v>38</v>
      </c>
      <c r="B40" t="s">
        <v>87</v>
      </c>
      <c r="C40">
        <v>1650.3539000000001</v>
      </c>
      <c r="D40" t="s">
        <v>428</v>
      </c>
      <c r="E40">
        <v>1814.9469999999999</v>
      </c>
      <c r="F40">
        <v>1</v>
      </c>
      <c r="G40">
        <v>48.956001281738281</v>
      </c>
      <c r="H40">
        <v>15.51544618606567</v>
      </c>
      <c r="I40">
        <v>28.888244867324829</v>
      </c>
      <c r="J40">
        <v>2.8742833137512211</v>
      </c>
      <c r="K40">
        <v>1.66602635383606</v>
      </c>
    </row>
    <row r="41" spans="1:11" x14ac:dyDescent="0.25">
      <c r="A41">
        <v>39</v>
      </c>
      <c r="B41" t="s">
        <v>89</v>
      </c>
      <c r="C41">
        <v>1531.3317</v>
      </c>
      <c r="D41" t="s">
        <v>429</v>
      </c>
      <c r="E41">
        <v>1648.7654</v>
      </c>
      <c r="F41">
        <v>1</v>
      </c>
      <c r="G41">
        <v>56.277999877929688</v>
      </c>
      <c r="H41">
        <v>16.481516599655151</v>
      </c>
      <c r="I41">
        <v>35.034146547317498</v>
      </c>
      <c r="J41">
        <v>3.0962891578674321</v>
      </c>
      <c r="K41">
        <v>1.6520471572875981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1</v>
      </c>
      <c r="G42">
        <v>48.422997713088989</v>
      </c>
      <c r="H42">
        <v>15.29794716835022</v>
      </c>
      <c r="I42">
        <v>28.61599493026733</v>
      </c>
      <c r="J42">
        <v>2.8090865612030029</v>
      </c>
      <c r="K42">
        <v>1.6879687309265139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1</v>
      </c>
      <c r="G43">
        <v>54.165002584457397</v>
      </c>
      <c r="H43">
        <v>16.100656032562259</v>
      </c>
      <c r="I43">
        <v>33.475125551223748</v>
      </c>
      <c r="J43">
        <v>2.8481876850128169</v>
      </c>
      <c r="K43">
        <v>1.731033086776733</v>
      </c>
    </row>
    <row r="44" spans="1:11" x14ac:dyDescent="0.25">
      <c r="A44">
        <v>42</v>
      </c>
      <c r="B44" t="s">
        <v>95</v>
      </c>
      <c r="C44">
        <v>1988.5601999999999</v>
      </c>
      <c r="D44" t="s">
        <v>353</v>
      </c>
      <c r="E44">
        <v>2086.4670000000001</v>
      </c>
      <c r="F44">
        <v>1</v>
      </c>
      <c r="G44">
        <v>55.690999746322632</v>
      </c>
      <c r="H44">
        <v>17.061374425888062</v>
      </c>
      <c r="I44">
        <v>34.148195028305047</v>
      </c>
      <c r="J44">
        <v>2.9033629894256592</v>
      </c>
      <c r="K44">
        <v>1.5630671977996831</v>
      </c>
    </row>
    <row r="45" spans="1:11" x14ac:dyDescent="0.25">
      <c r="A45">
        <v>43</v>
      </c>
      <c r="B45" t="s">
        <v>97</v>
      </c>
      <c r="C45">
        <v>2251.8153000000002</v>
      </c>
      <c r="D45" t="s">
        <v>430</v>
      </c>
      <c r="E45">
        <v>2391.0419999999999</v>
      </c>
      <c r="F45">
        <v>1</v>
      </c>
      <c r="G45">
        <v>49.335000514984131</v>
      </c>
      <c r="H45">
        <v>14.775531053543091</v>
      </c>
      <c r="I45">
        <v>29.912197113037109</v>
      </c>
      <c r="J45">
        <v>2.8183143138885498</v>
      </c>
      <c r="K45">
        <v>1.813956499099731</v>
      </c>
    </row>
    <row r="46" spans="1:11" x14ac:dyDescent="0.25">
      <c r="A46">
        <v>44</v>
      </c>
      <c r="B46" t="s">
        <v>99</v>
      </c>
      <c r="C46">
        <v>2156.8332999999998</v>
      </c>
      <c r="D46" t="s">
        <v>431</v>
      </c>
      <c r="E46">
        <v>2257.3948</v>
      </c>
      <c r="F46">
        <v>1</v>
      </c>
      <c r="G46">
        <v>51.091998338699341</v>
      </c>
      <c r="H46">
        <v>15.80773186683655</v>
      </c>
      <c r="I46">
        <v>30.79311370849609</v>
      </c>
      <c r="J46">
        <v>2.8551573753356929</v>
      </c>
      <c r="K46">
        <v>1.6249945163726811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1</v>
      </c>
      <c r="G47">
        <v>53.087999582290649</v>
      </c>
      <c r="H47">
        <v>16.98277759552002</v>
      </c>
      <c r="I47">
        <v>31.728074550628659</v>
      </c>
      <c r="J47">
        <v>2.839124202728271</v>
      </c>
      <c r="K47">
        <v>1.524023056030273</v>
      </c>
    </row>
    <row r="48" spans="1:11" x14ac:dyDescent="0.25">
      <c r="A48">
        <v>46</v>
      </c>
      <c r="B48" t="s">
        <v>103</v>
      </c>
      <c r="C48">
        <v>1674.2306000000001</v>
      </c>
      <c r="D48" t="s">
        <v>432</v>
      </c>
      <c r="E48">
        <v>1737.4472000000001</v>
      </c>
      <c r="F48">
        <v>1</v>
      </c>
      <c r="G48">
        <v>55.610999584197998</v>
      </c>
      <c r="H48">
        <v>16.659004211425781</v>
      </c>
      <c r="I48">
        <v>34.414990901947021</v>
      </c>
      <c r="J48">
        <v>2.8880293369293208</v>
      </c>
      <c r="K48">
        <v>1.636975765228271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1</v>
      </c>
      <c r="G49">
        <v>46.575000047683723</v>
      </c>
      <c r="H49">
        <v>15.308922052383419</v>
      </c>
      <c r="I49">
        <v>26.67402815818787</v>
      </c>
      <c r="J49">
        <v>2.8880691528320308</v>
      </c>
      <c r="K49">
        <v>1.6919798851013179</v>
      </c>
    </row>
    <row r="50" spans="1:11" x14ac:dyDescent="0.25">
      <c r="A50">
        <v>48</v>
      </c>
      <c r="B50" t="s">
        <v>107</v>
      </c>
      <c r="C50">
        <v>1987.3929000000001</v>
      </c>
      <c r="D50" t="s">
        <v>433</v>
      </c>
      <c r="E50">
        <v>2044.4881</v>
      </c>
      <c r="F50">
        <v>1</v>
      </c>
      <c r="G50">
        <v>50.168002128601067</v>
      </c>
      <c r="H50">
        <v>16.695588827133179</v>
      </c>
      <c r="I50">
        <v>29.017194032669071</v>
      </c>
      <c r="J50">
        <v>2.901227712631226</v>
      </c>
      <c r="K50">
        <v>1.5389916896820071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1</v>
      </c>
      <c r="G51">
        <v>44.528999805450439</v>
      </c>
      <c r="H51">
        <v>13.47962498664856</v>
      </c>
      <c r="I51">
        <v>26.402107954025269</v>
      </c>
      <c r="J51">
        <v>2.7083168029785161</v>
      </c>
      <c r="K51">
        <v>1.927948951721191</v>
      </c>
    </row>
    <row r="52" spans="1:11" x14ac:dyDescent="0.25">
      <c r="A52">
        <v>50</v>
      </c>
      <c r="B52" t="s">
        <v>111</v>
      </c>
      <c r="C52">
        <v>1849.7107000000001</v>
      </c>
      <c r="D52" t="s">
        <v>434</v>
      </c>
      <c r="E52">
        <v>1935.1142</v>
      </c>
      <c r="F52">
        <v>1</v>
      </c>
      <c r="G52">
        <v>53.45799994468689</v>
      </c>
      <c r="H52">
        <v>16.568878173828121</v>
      </c>
      <c r="I52">
        <v>32.00300121307373</v>
      </c>
      <c r="J52">
        <v>3.2751090526580811</v>
      </c>
      <c r="K52">
        <v>1.597010612487793</v>
      </c>
    </row>
    <row r="53" spans="1:11" x14ac:dyDescent="0.25">
      <c r="A53">
        <v>51</v>
      </c>
      <c r="B53" t="s">
        <v>113</v>
      </c>
      <c r="C53">
        <v>2085.6848</v>
      </c>
      <c r="D53" t="s">
        <v>435</v>
      </c>
      <c r="E53">
        <v>2181.9989999999998</v>
      </c>
      <c r="F53">
        <v>1</v>
      </c>
      <c r="G53">
        <v>57.151000022888176</v>
      </c>
      <c r="H53">
        <v>17.94840669631958</v>
      </c>
      <c r="I53">
        <v>34.764249086379998</v>
      </c>
      <c r="J53">
        <v>3.0153288841247559</v>
      </c>
      <c r="K53">
        <v>1.410015344619751</v>
      </c>
    </row>
    <row r="54" spans="1:11" x14ac:dyDescent="0.25">
      <c r="A54">
        <v>52</v>
      </c>
      <c r="B54" t="s">
        <v>115</v>
      </c>
      <c r="C54">
        <v>1641.0359000000001</v>
      </c>
      <c r="D54" t="s">
        <v>436</v>
      </c>
      <c r="E54">
        <v>1680.9346</v>
      </c>
      <c r="F54">
        <v>1</v>
      </c>
      <c r="G54">
        <v>52.063000202178962</v>
      </c>
      <c r="H54">
        <v>15.61341428756714</v>
      </c>
      <c r="I54">
        <v>31.964174747467041</v>
      </c>
      <c r="J54">
        <v>2.7953860759735112</v>
      </c>
      <c r="K54">
        <v>1.6760246753692629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1</v>
      </c>
      <c r="G55">
        <v>45.872998237609863</v>
      </c>
      <c r="H55">
        <v>14.337992668151861</v>
      </c>
      <c r="I55">
        <v>26.957003355026249</v>
      </c>
      <c r="J55">
        <v>2.7199873924255371</v>
      </c>
      <c r="K55">
        <v>1.8460144996643071</v>
      </c>
    </row>
    <row r="56" spans="1:11" x14ac:dyDescent="0.25">
      <c r="A56">
        <v>54</v>
      </c>
      <c r="B56" t="s">
        <v>119</v>
      </c>
      <c r="C56">
        <v>2164.7318</v>
      </c>
      <c r="D56" t="s">
        <v>437</v>
      </c>
      <c r="E56">
        <v>2259.8537000000001</v>
      </c>
      <c r="F56">
        <v>1</v>
      </c>
      <c r="G56">
        <v>60.974001884460449</v>
      </c>
      <c r="H56">
        <v>18.76754260063171</v>
      </c>
      <c r="I56">
        <v>38.061214208602912</v>
      </c>
      <c r="J56">
        <v>3.0482044219970699</v>
      </c>
      <c r="K56">
        <v>0.54903984069824219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1</v>
      </c>
      <c r="G57">
        <v>43.978999853134162</v>
      </c>
      <c r="H57">
        <v>14.07859563827515</v>
      </c>
      <c r="I57">
        <v>25.36515307426453</v>
      </c>
      <c r="J57">
        <v>2.660320520401001</v>
      </c>
      <c r="K57">
        <v>1.858930110931396</v>
      </c>
    </row>
    <row r="58" spans="1:11" x14ac:dyDescent="0.25">
      <c r="A58">
        <v>56</v>
      </c>
      <c r="B58" t="s">
        <v>123</v>
      </c>
      <c r="C58">
        <v>2346.7204999999999</v>
      </c>
      <c r="D58" t="s">
        <v>438</v>
      </c>
      <c r="E58">
        <v>2537.8146999999999</v>
      </c>
      <c r="F58">
        <v>1</v>
      </c>
      <c r="G58">
        <v>54.845000267028809</v>
      </c>
      <c r="H58">
        <v>17.471597194671631</v>
      </c>
      <c r="I58">
        <v>32.927136659622192</v>
      </c>
      <c r="J58">
        <v>2.9672515392303471</v>
      </c>
      <c r="K58">
        <v>1.468014717102051</v>
      </c>
    </row>
    <row r="59" spans="1:11" x14ac:dyDescent="0.25">
      <c r="A59">
        <v>57</v>
      </c>
      <c r="B59" t="s">
        <v>125</v>
      </c>
      <c r="C59">
        <v>1393.7402999999999</v>
      </c>
      <c r="D59" t="s">
        <v>439</v>
      </c>
      <c r="E59">
        <v>1443.8686</v>
      </c>
      <c r="F59">
        <v>1</v>
      </c>
      <c r="G59">
        <v>53.04200005531311</v>
      </c>
      <c r="H59">
        <v>16.73957467079163</v>
      </c>
      <c r="I59">
        <v>31.83518290519714</v>
      </c>
      <c r="J59">
        <v>2.9062683582305908</v>
      </c>
      <c r="K59">
        <v>1.5459728240966799</v>
      </c>
    </row>
    <row r="60" spans="1:11" x14ac:dyDescent="0.25">
      <c r="A60">
        <v>58</v>
      </c>
      <c r="B60" t="s">
        <v>127</v>
      </c>
      <c r="C60">
        <v>1657.2292</v>
      </c>
      <c r="D60" t="s">
        <v>440</v>
      </c>
      <c r="E60">
        <v>1706.5210999999999</v>
      </c>
      <c r="F60">
        <v>1</v>
      </c>
      <c r="G60">
        <v>53.563997745513923</v>
      </c>
      <c r="H60">
        <v>16.6745285987854</v>
      </c>
      <c r="I60">
        <v>32.356163740158081</v>
      </c>
      <c r="J60">
        <v>2.9462790489196782</v>
      </c>
      <c r="K60">
        <v>1.574026346206665</v>
      </c>
    </row>
    <row r="61" spans="1:11" x14ac:dyDescent="0.25">
      <c r="A61">
        <v>59</v>
      </c>
      <c r="B61" t="s">
        <v>129</v>
      </c>
      <c r="C61">
        <v>1904.5959</v>
      </c>
      <c r="D61" t="s">
        <v>441</v>
      </c>
      <c r="E61">
        <v>1937.6840999999999</v>
      </c>
      <c r="F61">
        <v>1</v>
      </c>
      <c r="G61">
        <v>60.22400164604187</v>
      </c>
      <c r="H61">
        <v>17.62467622756958</v>
      </c>
      <c r="I61">
        <v>38.190131902694702</v>
      </c>
      <c r="J61">
        <v>2.8662278652191162</v>
      </c>
      <c r="K61">
        <v>1.5279660224914551</v>
      </c>
    </row>
    <row r="62" spans="1:11" x14ac:dyDescent="0.25">
      <c r="A62">
        <v>60</v>
      </c>
      <c r="B62" t="s">
        <v>131</v>
      </c>
      <c r="C62">
        <v>1500.1635000000001</v>
      </c>
      <c r="D62" t="s">
        <v>371</v>
      </c>
      <c r="E62">
        <v>1580.0844</v>
      </c>
      <c r="F62">
        <v>1</v>
      </c>
      <c r="G62">
        <v>54.928999423980713</v>
      </c>
      <c r="H62">
        <v>16.830399513244629</v>
      </c>
      <c r="I62">
        <v>33.598227500915527</v>
      </c>
      <c r="J62">
        <v>2.893319845199585</v>
      </c>
      <c r="K62">
        <v>1.5930519104003911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1</v>
      </c>
      <c r="G63">
        <v>51.740001201629639</v>
      </c>
      <c r="H63">
        <v>15.97892212867737</v>
      </c>
      <c r="I63">
        <v>30.921009540557861</v>
      </c>
      <c r="J63">
        <v>3.1451060771942139</v>
      </c>
      <c r="K63">
        <v>1.683963298797607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1</v>
      </c>
      <c r="G64">
        <v>51.927999496459961</v>
      </c>
      <c r="H64">
        <v>15.810700654983521</v>
      </c>
      <c r="I64">
        <v>31.590128183364872</v>
      </c>
      <c r="J64">
        <v>2.8211512565612789</v>
      </c>
      <c r="K64">
        <v>1.693018913269043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1</v>
      </c>
      <c r="G65">
        <v>59.407998561859131</v>
      </c>
      <c r="H65">
        <v>18.341817617416378</v>
      </c>
      <c r="I65">
        <v>36.60800313949585</v>
      </c>
      <c r="J65">
        <v>2.9441514015197749</v>
      </c>
      <c r="K65">
        <v>1.5000259876251221</v>
      </c>
    </row>
    <row r="66" spans="1:11" x14ac:dyDescent="0.25">
      <c r="A66">
        <v>64</v>
      </c>
      <c r="B66" t="s">
        <v>139</v>
      </c>
      <c r="C66">
        <v>2016.4377999999999</v>
      </c>
      <c r="D66" t="s">
        <v>442</v>
      </c>
      <c r="E66">
        <v>2078.6498999999999</v>
      </c>
      <c r="F66">
        <v>1</v>
      </c>
      <c r="G66">
        <v>53.260999917984009</v>
      </c>
      <c r="H66">
        <v>17.082812786102291</v>
      </c>
      <c r="I66">
        <v>31.66399621963501</v>
      </c>
      <c r="J66">
        <v>2.995144128799438</v>
      </c>
      <c r="K66">
        <v>1.5060455799102781</v>
      </c>
    </row>
    <row r="67" spans="1:11" x14ac:dyDescent="0.25">
      <c r="A67">
        <v>65</v>
      </c>
      <c r="B67" t="s">
        <v>141</v>
      </c>
      <c r="C67">
        <v>2020.1205</v>
      </c>
      <c r="D67" t="s">
        <v>443</v>
      </c>
      <c r="E67">
        <v>2228.0162999999998</v>
      </c>
      <c r="F67">
        <v>1</v>
      </c>
      <c r="G67">
        <v>45.687999725341797</v>
      </c>
      <c r="H67">
        <v>14.77996730804443</v>
      </c>
      <c r="I67">
        <v>26.36097693443298</v>
      </c>
      <c r="J67">
        <v>2.780063390731812</v>
      </c>
      <c r="K67">
        <v>1.757992267608643</v>
      </c>
    </row>
    <row r="68" spans="1:11" x14ac:dyDescent="0.25">
      <c r="A68">
        <v>66</v>
      </c>
      <c r="B68" t="s">
        <v>143</v>
      </c>
      <c r="C68">
        <v>2076.7136</v>
      </c>
      <c r="D68" t="s">
        <v>444</v>
      </c>
      <c r="E68">
        <v>2105.1790000000001</v>
      </c>
      <c r="F68">
        <v>1</v>
      </c>
      <c r="G68">
        <v>57.266002416610718</v>
      </c>
      <c r="H68">
        <v>17.52738523483276</v>
      </c>
      <c r="I68">
        <v>35.235265254974372</v>
      </c>
      <c r="J68">
        <v>2.9523410797119141</v>
      </c>
      <c r="K68">
        <v>1.539009809494019</v>
      </c>
    </row>
    <row r="69" spans="1:11" x14ac:dyDescent="0.25">
      <c r="A69">
        <v>67</v>
      </c>
      <c r="B69" t="s">
        <v>145</v>
      </c>
      <c r="C69">
        <v>1926.4534000000001</v>
      </c>
      <c r="D69" t="s">
        <v>378</v>
      </c>
      <c r="E69">
        <v>2003.7846</v>
      </c>
      <c r="F69">
        <v>1</v>
      </c>
      <c r="G69">
        <v>59.967997550964363</v>
      </c>
      <c r="H69">
        <v>17.94284820556641</v>
      </c>
      <c r="I69">
        <v>37.537019729614258</v>
      </c>
      <c r="J69">
        <v>2.9251260757446289</v>
      </c>
      <c r="K69">
        <v>1.5490045547485349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1</v>
      </c>
      <c r="G70">
        <v>60.616000413894653</v>
      </c>
      <c r="H70">
        <v>17.770936965942379</v>
      </c>
      <c r="I70">
        <v>38.335980892181396</v>
      </c>
      <c r="J70">
        <v>2.963078498840332</v>
      </c>
      <c r="K70">
        <v>1.5310037136077881</v>
      </c>
    </row>
    <row r="71" spans="1:11" x14ac:dyDescent="0.25">
      <c r="A71">
        <v>69</v>
      </c>
      <c r="B71" t="s">
        <v>149</v>
      </c>
      <c r="C71">
        <v>2293.3912999999998</v>
      </c>
      <c r="D71" t="s">
        <v>445</v>
      </c>
      <c r="E71">
        <v>2411.8400999999999</v>
      </c>
      <c r="F71">
        <v>1</v>
      </c>
      <c r="G71">
        <v>53.087999582290649</v>
      </c>
      <c r="H71">
        <v>17.164829015731812</v>
      </c>
      <c r="I71">
        <v>30.85806584358215</v>
      </c>
      <c r="J71">
        <v>3.5431234836578369</v>
      </c>
      <c r="K71">
        <v>1.510981559753418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1</v>
      </c>
      <c r="G72">
        <v>49.795000314712517</v>
      </c>
      <c r="H72">
        <v>15.270931720733641</v>
      </c>
      <c r="I72">
        <v>29.937024593353271</v>
      </c>
      <c r="J72">
        <v>2.8090500831603999</v>
      </c>
      <c r="K72">
        <v>1.7639927864074709</v>
      </c>
    </row>
    <row r="73" spans="1:11" x14ac:dyDescent="0.25">
      <c r="A73">
        <v>71</v>
      </c>
      <c r="B73" t="s">
        <v>153</v>
      </c>
      <c r="C73">
        <v>1911.8039000000001</v>
      </c>
      <c r="D73" t="s">
        <v>446</v>
      </c>
      <c r="E73">
        <v>2036.8728000000001</v>
      </c>
      <c r="F73">
        <v>1</v>
      </c>
      <c r="G73">
        <v>50.426000356674187</v>
      </c>
      <c r="H73">
        <v>15.38298535346985</v>
      </c>
      <c r="I73">
        <v>30.506005525588989</v>
      </c>
      <c r="J73">
        <v>2.7940247058868408</v>
      </c>
      <c r="K73">
        <v>1.7299835681915281</v>
      </c>
    </row>
    <row r="74" spans="1:11" x14ac:dyDescent="0.25">
      <c r="A74">
        <v>72</v>
      </c>
      <c r="B74" t="s">
        <v>155</v>
      </c>
      <c r="C74">
        <v>1960.5987</v>
      </c>
      <c r="D74" t="s">
        <v>447</v>
      </c>
      <c r="E74">
        <v>2103.1894000000002</v>
      </c>
      <c r="F74">
        <v>1</v>
      </c>
      <c r="G74">
        <v>51.551999568939209</v>
      </c>
      <c r="H74">
        <v>15.48185086250305</v>
      </c>
      <c r="I74">
        <v>31.51201415061951</v>
      </c>
      <c r="J74">
        <v>2.8291327953338619</v>
      </c>
      <c r="K74">
        <v>1.7170026302337651</v>
      </c>
    </row>
    <row r="75" spans="1:11" x14ac:dyDescent="0.25">
      <c r="A75">
        <v>73</v>
      </c>
      <c r="B75" t="s">
        <v>157</v>
      </c>
      <c r="C75">
        <v>2418.9105</v>
      </c>
      <c r="D75" t="s">
        <v>448</v>
      </c>
      <c r="E75">
        <v>2477.3407000000002</v>
      </c>
      <c r="F75">
        <v>1</v>
      </c>
      <c r="G75">
        <v>56.897002458572388</v>
      </c>
      <c r="H75">
        <v>17.400414228439331</v>
      </c>
      <c r="I75">
        <v>35.020235061645508</v>
      </c>
      <c r="J75">
        <v>2.9463331699371338</v>
      </c>
      <c r="K75">
        <v>1.5160179138183589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1</v>
      </c>
      <c r="G76">
        <v>50.085999250411987</v>
      </c>
      <c r="H76">
        <v>15.752583265304571</v>
      </c>
      <c r="I76">
        <v>29.770072937011719</v>
      </c>
      <c r="J76">
        <v>2.8713235855102539</v>
      </c>
      <c r="K76">
        <v>1.6810188293457029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1</v>
      </c>
      <c r="G77">
        <v>50.226000308990479</v>
      </c>
      <c r="H77">
        <v>14.907784461975099</v>
      </c>
      <c r="I77">
        <v>30.74802041053772</v>
      </c>
      <c r="J77">
        <v>2.775203943252563</v>
      </c>
      <c r="K77">
        <v>1.7829887866973879</v>
      </c>
    </row>
    <row r="78" spans="1:11" x14ac:dyDescent="0.25">
      <c r="A78">
        <v>76</v>
      </c>
      <c r="B78" t="s">
        <v>163</v>
      </c>
      <c r="C78">
        <v>1783.4855</v>
      </c>
      <c r="D78" t="s">
        <v>449</v>
      </c>
      <c r="E78">
        <v>1885.2976000000001</v>
      </c>
      <c r="F78">
        <v>1</v>
      </c>
      <c r="G78">
        <v>49.303999900817871</v>
      </c>
      <c r="H78">
        <v>16.106406688690189</v>
      </c>
      <c r="I78">
        <v>28.725214004516602</v>
      </c>
      <c r="J78">
        <v>2.8813576698303218</v>
      </c>
      <c r="K78">
        <v>1.58202075958252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1</v>
      </c>
      <c r="G79">
        <v>52.18399977684021</v>
      </c>
      <c r="H79">
        <v>15.94744610786438</v>
      </c>
      <c r="I79">
        <v>31.710210800170898</v>
      </c>
      <c r="J79">
        <v>2.833341121673584</v>
      </c>
      <c r="K79">
        <v>1.6800017356872561</v>
      </c>
    </row>
    <row r="80" spans="1:11" x14ac:dyDescent="0.25">
      <c r="A80">
        <v>78</v>
      </c>
      <c r="B80" t="s">
        <v>167</v>
      </c>
      <c r="C80">
        <v>1563.3711000000001</v>
      </c>
      <c r="D80" t="s">
        <v>450</v>
      </c>
      <c r="E80">
        <v>1636.6728000000001</v>
      </c>
      <c r="F80">
        <v>1</v>
      </c>
      <c r="G80">
        <v>51.472998142242432</v>
      </c>
      <c r="H80">
        <v>14.837444543838499</v>
      </c>
      <c r="I80">
        <v>32.024216413497918</v>
      </c>
      <c r="J80">
        <v>2.805295467376709</v>
      </c>
      <c r="K80">
        <v>1.7960419654846189</v>
      </c>
    </row>
    <row r="81" spans="1:11" x14ac:dyDescent="0.25">
      <c r="A81">
        <v>79</v>
      </c>
      <c r="B81" t="s">
        <v>169</v>
      </c>
      <c r="C81">
        <v>2284.9926999999998</v>
      </c>
      <c r="D81" t="s">
        <v>451</v>
      </c>
      <c r="E81">
        <v>2401.6192999999998</v>
      </c>
      <c r="F81">
        <v>1</v>
      </c>
      <c r="G81">
        <v>48.932000160217292</v>
      </c>
      <c r="H81">
        <v>15.19392514228821</v>
      </c>
      <c r="I81">
        <v>29.193009376525879</v>
      </c>
      <c r="J81">
        <v>2.8060398101806641</v>
      </c>
      <c r="K81">
        <v>1.725024461746216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1</v>
      </c>
      <c r="G82">
        <v>59.875999689102173</v>
      </c>
      <c r="H82">
        <v>18.409702062606812</v>
      </c>
      <c r="I82">
        <v>37.0411057472229</v>
      </c>
      <c r="J82">
        <v>2.9961662292480469</v>
      </c>
      <c r="K82">
        <v>1.41802453994751</v>
      </c>
    </row>
    <row r="83" spans="1:11" x14ac:dyDescent="0.25">
      <c r="A83">
        <v>81</v>
      </c>
      <c r="B83" t="s">
        <v>173</v>
      </c>
      <c r="C83">
        <v>2030.6594</v>
      </c>
      <c r="D83" t="s">
        <v>452</v>
      </c>
      <c r="E83">
        <v>2088.1531</v>
      </c>
      <c r="F83">
        <v>1</v>
      </c>
      <c r="G83">
        <v>45.663002014160163</v>
      </c>
      <c r="H83">
        <v>14.197686433792111</v>
      </c>
      <c r="I83">
        <v>26.868152856826779</v>
      </c>
      <c r="J83">
        <v>2.76119065284729</v>
      </c>
      <c r="K83">
        <v>1.8239715099334719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1</v>
      </c>
      <c r="G84">
        <v>43.282998085021973</v>
      </c>
      <c r="H84">
        <v>14.23072266578674</v>
      </c>
      <c r="I84">
        <v>24.172114610672001</v>
      </c>
      <c r="J84">
        <v>3.0551807880401611</v>
      </c>
      <c r="K84">
        <v>1.8129813671112061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453</v>
      </c>
      <c r="E85">
        <v>1563.0291999999999</v>
      </c>
      <c r="F85">
        <v>1</v>
      </c>
      <c r="G85">
        <v>60.126000642776489</v>
      </c>
      <c r="H85">
        <v>17.52671051025391</v>
      </c>
      <c r="I85">
        <v>38.075131893157959</v>
      </c>
      <c r="J85">
        <v>2.9431536197662349</v>
      </c>
      <c r="K85">
        <v>1.570003986358643</v>
      </c>
    </row>
    <row r="86" spans="1:11" x14ac:dyDescent="0.25">
      <c r="A86">
        <v>84</v>
      </c>
      <c r="B86" t="s">
        <v>179</v>
      </c>
      <c r="C86">
        <v>1666.1472000000001</v>
      </c>
      <c r="D86" t="s">
        <v>454</v>
      </c>
      <c r="E86">
        <v>1792.0685000000001</v>
      </c>
      <c r="F86">
        <v>1</v>
      </c>
      <c r="G86">
        <v>51.067999362945557</v>
      </c>
      <c r="H86">
        <v>16.046713829040531</v>
      </c>
      <c r="I86">
        <v>30.50112771987915</v>
      </c>
      <c r="J86">
        <v>2.867148637771606</v>
      </c>
      <c r="K86">
        <v>1.639008045196533</v>
      </c>
    </row>
    <row r="87" spans="1:11" x14ac:dyDescent="0.25">
      <c r="A87">
        <v>85</v>
      </c>
      <c r="B87" t="s">
        <v>181</v>
      </c>
      <c r="C87">
        <v>1592.768</v>
      </c>
      <c r="D87" t="s">
        <v>455</v>
      </c>
      <c r="E87">
        <v>1686.0085999999999</v>
      </c>
      <c r="F87">
        <v>1</v>
      </c>
      <c r="G87">
        <v>54.268002510070801</v>
      </c>
      <c r="H87">
        <v>15.88189077377319</v>
      </c>
      <c r="I87">
        <v>33.856998205184937</v>
      </c>
      <c r="J87">
        <v>2.8431310653686519</v>
      </c>
      <c r="K87">
        <v>1.6709814071655269</v>
      </c>
    </row>
    <row r="88" spans="1:11" x14ac:dyDescent="0.25">
      <c r="A88">
        <v>86</v>
      </c>
      <c r="B88" t="s">
        <v>183</v>
      </c>
      <c r="C88">
        <v>2070.5288999999998</v>
      </c>
      <c r="D88" t="s">
        <v>456</v>
      </c>
      <c r="E88">
        <v>2098.8168000000001</v>
      </c>
      <c r="F88">
        <v>1</v>
      </c>
      <c r="G88">
        <v>55.48799729347229</v>
      </c>
      <c r="H88">
        <v>16.949401617050171</v>
      </c>
      <c r="I88">
        <v>34.121195793151863</v>
      </c>
      <c r="J88">
        <v>2.8783516883850102</v>
      </c>
      <c r="K88">
        <v>1.525049209594727</v>
      </c>
    </row>
    <row r="89" spans="1:11" x14ac:dyDescent="0.25">
      <c r="A89">
        <v>87</v>
      </c>
      <c r="B89" t="s">
        <v>185</v>
      </c>
      <c r="C89">
        <v>1925.8970999999999</v>
      </c>
      <c r="D89" t="s">
        <v>457</v>
      </c>
      <c r="E89">
        <v>2000.1697999999999</v>
      </c>
      <c r="F89">
        <v>1</v>
      </c>
      <c r="G89">
        <v>44.696000337600708</v>
      </c>
      <c r="H89">
        <v>14.03590512275696</v>
      </c>
      <c r="I89">
        <v>26.059990882873539</v>
      </c>
      <c r="J89">
        <v>2.76410961151123</v>
      </c>
      <c r="K89">
        <v>1.825997114181519</v>
      </c>
    </row>
    <row r="90" spans="1:11" x14ac:dyDescent="0.25">
      <c r="A90">
        <v>88</v>
      </c>
      <c r="B90" t="s">
        <v>187</v>
      </c>
      <c r="C90">
        <v>2174.277</v>
      </c>
      <c r="D90" t="s">
        <v>458</v>
      </c>
      <c r="E90">
        <v>2223.9690000000001</v>
      </c>
      <c r="F90">
        <v>1</v>
      </c>
      <c r="G90">
        <v>48.592001914978027</v>
      </c>
      <c r="H90">
        <v>15.57553815841675</v>
      </c>
      <c r="I90">
        <v>28.225200653076168</v>
      </c>
      <c r="J90">
        <v>3.13326096534729</v>
      </c>
      <c r="K90">
        <v>1.648002147674561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1</v>
      </c>
      <c r="G91">
        <v>43.88299822807312</v>
      </c>
      <c r="H91">
        <v>14.553957939147949</v>
      </c>
      <c r="I91">
        <v>24.76298189163208</v>
      </c>
      <c r="J91">
        <v>2.7640419006347661</v>
      </c>
      <c r="K91">
        <v>1.7930159568786621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459</v>
      </c>
      <c r="E92">
        <v>1586.665</v>
      </c>
      <c r="F92">
        <v>1</v>
      </c>
      <c r="G92">
        <v>54.619001865386963</v>
      </c>
      <c r="H92">
        <v>17.461834669113159</v>
      </c>
      <c r="I92">
        <v>32.72209095954895</v>
      </c>
      <c r="J92">
        <v>2.932066679000854</v>
      </c>
      <c r="K92">
        <v>1.4890091419219971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1</v>
      </c>
      <c r="G93">
        <v>49.889998197555542</v>
      </c>
      <c r="H93">
        <v>16.11941838264465</v>
      </c>
      <c r="I93">
        <v>28.995261192321781</v>
      </c>
      <c r="J93">
        <v>3.1352794170379639</v>
      </c>
      <c r="K93">
        <v>1.6280391216278081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1</v>
      </c>
      <c r="G94">
        <v>57.053999900817871</v>
      </c>
      <c r="H94">
        <v>17.01202654838562</v>
      </c>
      <c r="I94">
        <v>35.575983047485352</v>
      </c>
      <c r="J94">
        <v>2.863993644714355</v>
      </c>
      <c r="K94">
        <v>1.588996410369873</v>
      </c>
    </row>
    <row r="95" spans="1:11" x14ac:dyDescent="0.25">
      <c r="A95">
        <v>93</v>
      </c>
      <c r="B95" t="s">
        <v>197</v>
      </c>
      <c r="C95">
        <v>1566.9848</v>
      </c>
      <c r="D95" t="s">
        <v>460</v>
      </c>
      <c r="E95">
        <v>1613.7897</v>
      </c>
      <c r="F95">
        <v>1</v>
      </c>
      <c r="G95">
        <v>52.508999586105347</v>
      </c>
      <c r="H95">
        <v>16.754406452178959</v>
      </c>
      <c r="I95">
        <v>31.227274417877201</v>
      </c>
      <c r="J95">
        <v>2.93732738494873</v>
      </c>
      <c r="K95">
        <v>1.578991651535034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461</v>
      </c>
      <c r="E96">
        <v>2449.4720000000002</v>
      </c>
      <c r="F96">
        <v>1</v>
      </c>
      <c r="G96">
        <v>54.511999607086182</v>
      </c>
      <c r="H96">
        <v>16.942998170852661</v>
      </c>
      <c r="I96">
        <v>33.086970567703247</v>
      </c>
      <c r="J96">
        <v>2.9130125045776372</v>
      </c>
      <c r="K96">
        <v>1.557018518447876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1</v>
      </c>
      <c r="G97">
        <v>59.496002674102783</v>
      </c>
      <c r="H97">
        <v>18.249651193618771</v>
      </c>
      <c r="I97">
        <v>36.792136430740364</v>
      </c>
      <c r="J97">
        <v>2.9981648921966548</v>
      </c>
      <c r="K97">
        <v>1.443048477172852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1</v>
      </c>
      <c r="G98">
        <v>50.215999841690063</v>
      </c>
      <c r="H98">
        <v>14.81061458587646</v>
      </c>
      <c r="I98">
        <v>30.816101789474491</v>
      </c>
      <c r="J98">
        <v>2.7322754859924321</v>
      </c>
      <c r="K98">
        <v>1.8440065383911131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1</v>
      </c>
      <c r="G99">
        <v>52.735997676849372</v>
      </c>
      <c r="H99">
        <v>16.110725879669189</v>
      </c>
      <c r="I99">
        <v>32.097046613693237</v>
      </c>
      <c r="J99">
        <v>2.866223812103271</v>
      </c>
      <c r="K99">
        <v>1.6520018577575679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1</v>
      </c>
      <c r="G100">
        <v>45.633000135421753</v>
      </c>
      <c r="H100">
        <v>15.301837682724001</v>
      </c>
      <c r="I100">
        <v>25.802057981491089</v>
      </c>
      <c r="J100">
        <v>2.8170902729034419</v>
      </c>
      <c r="K100">
        <v>1.7010142803192141</v>
      </c>
    </row>
    <row r="101" spans="1:11" x14ac:dyDescent="0.25">
      <c r="A101">
        <v>99</v>
      </c>
      <c r="B101" t="s">
        <v>209</v>
      </c>
      <c r="C101">
        <v>2324.1115</v>
      </c>
      <c r="D101" t="s">
        <v>462</v>
      </c>
      <c r="E101">
        <v>2452.0938999999998</v>
      </c>
      <c r="F101">
        <v>1</v>
      </c>
      <c r="G101">
        <v>49.983000516891479</v>
      </c>
      <c r="H101">
        <v>15.26696610450745</v>
      </c>
      <c r="I101">
        <v>30.154990196228031</v>
      </c>
      <c r="J101">
        <v>2.7910029888153081</v>
      </c>
      <c r="K101">
        <v>1.7610404491424561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0479-3AD3-41C2-AF73-166E2795C6BC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1</v>
      </c>
      <c r="G2">
        <v>47.504001379013062</v>
      </c>
      <c r="H2">
        <v>8.2275400161743164</v>
      </c>
      <c r="I2">
        <v>34.547992944717407</v>
      </c>
      <c r="J2">
        <v>3.1314010620117192</v>
      </c>
      <c r="K2">
        <v>1.582067012786865</v>
      </c>
    </row>
    <row r="3" spans="1:11" x14ac:dyDescent="0.25">
      <c r="A3">
        <v>1</v>
      </c>
      <c r="B3" t="s">
        <v>13</v>
      </c>
      <c r="C3">
        <v>1413.1054999999999</v>
      </c>
      <c r="D3" t="s">
        <v>312</v>
      </c>
      <c r="E3">
        <v>1531.3595</v>
      </c>
      <c r="F3">
        <v>1</v>
      </c>
      <c r="G3">
        <v>46.848999977111824</v>
      </c>
      <c r="H3">
        <v>8.2315118312835693</v>
      </c>
      <c r="I3">
        <v>34.236925840377808</v>
      </c>
      <c r="J3">
        <v>2.8124830722808838</v>
      </c>
      <c r="K3">
        <v>1.5540773868560791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1</v>
      </c>
      <c r="G4">
        <v>45.044999361038208</v>
      </c>
      <c r="H4">
        <v>7.7666311264038086</v>
      </c>
      <c r="I4">
        <v>32.720903635025017</v>
      </c>
      <c r="J4">
        <v>2.8334474563598628</v>
      </c>
      <c r="K4">
        <v>1.712016820907593</v>
      </c>
    </row>
    <row r="5" spans="1:11" x14ac:dyDescent="0.25">
      <c r="A5">
        <v>3</v>
      </c>
      <c r="B5" t="s">
        <v>17</v>
      </c>
      <c r="C5">
        <v>1765.2573</v>
      </c>
      <c r="D5" t="s">
        <v>314</v>
      </c>
      <c r="E5">
        <v>1869.8915999999999</v>
      </c>
      <c r="F5">
        <v>1</v>
      </c>
      <c r="G5">
        <v>41.327000379562378</v>
      </c>
      <c r="H5">
        <v>7.591564416885376</v>
      </c>
      <c r="I5">
        <v>29.204961538314819</v>
      </c>
      <c r="J5">
        <v>2.8624718189239502</v>
      </c>
      <c r="K5">
        <v>1.657001733779907</v>
      </c>
    </row>
    <row r="6" spans="1:11" x14ac:dyDescent="0.25">
      <c r="A6">
        <v>4</v>
      </c>
      <c r="B6" t="s">
        <v>19</v>
      </c>
      <c r="C6">
        <v>1592.6125</v>
      </c>
      <c r="D6" t="s">
        <v>315</v>
      </c>
      <c r="E6">
        <v>1672.5785000000001</v>
      </c>
      <c r="F6">
        <v>1</v>
      </c>
      <c r="G6">
        <v>42.702999830245972</v>
      </c>
      <c r="H6">
        <v>9.061537504196167</v>
      </c>
      <c r="I6">
        <v>28.952988386154171</v>
      </c>
      <c r="J6">
        <v>3.0184369087219238</v>
      </c>
      <c r="K6">
        <v>1.6560349464416499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1</v>
      </c>
      <c r="G7">
        <v>40.850998401641853</v>
      </c>
      <c r="H7">
        <v>9.0255351066589355</v>
      </c>
      <c r="I7">
        <v>27.254048109054569</v>
      </c>
      <c r="J7">
        <v>2.7403829097747798</v>
      </c>
      <c r="K7">
        <v>1.819031953811646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1</v>
      </c>
      <c r="G8">
        <v>41.711999893188477</v>
      </c>
      <c r="H8">
        <v>9.5857393741607666</v>
      </c>
      <c r="I8">
        <v>27.601870775222778</v>
      </c>
      <c r="J8">
        <v>2.733305692672729</v>
      </c>
      <c r="K8">
        <v>1.778083324432373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1</v>
      </c>
      <c r="G9">
        <v>44.986002206802368</v>
      </c>
      <c r="H9">
        <v>8.1436154842376709</v>
      </c>
      <c r="I9">
        <v>32.439971208572388</v>
      </c>
      <c r="J9">
        <v>2.8313694000244141</v>
      </c>
      <c r="K9">
        <v>1.559045791625977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1</v>
      </c>
      <c r="G10">
        <v>45.660999059677117</v>
      </c>
      <c r="H10">
        <v>9.4425368309020996</v>
      </c>
      <c r="I10">
        <v>31.756000757217411</v>
      </c>
      <c r="J10">
        <v>2.7874171733856201</v>
      </c>
      <c r="K10">
        <v>1.6640443801879881</v>
      </c>
    </row>
    <row r="11" spans="1:11" x14ac:dyDescent="0.25">
      <c r="A11">
        <v>9</v>
      </c>
      <c r="B11" t="s">
        <v>29</v>
      </c>
      <c r="C11">
        <v>2183.8359999999998</v>
      </c>
      <c r="D11" t="s">
        <v>320</v>
      </c>
      <c r="E11">
        <v>2268.2215999999999</v>
      </c>
      <c r="F11">
        <v>1</v>
      </c>
      <c r="G11">
        <v>48.966000080108643</v>
      </c>
      <c r="H11">
        <v>8.9884905815124512</v>
      </c>
      <c r="I11">
        <v>35.371007204055793</v>
      </c>
      <c r="J11">
        <v>3.100446224212646</v>
      </c>
      <c r="K11">
        <v>1.494055509567261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1</v>
      </c>
      <c r="G12">
        <v>42.508000373840332</v>
      </c>
      <c r="H12">
        <v>8.7525160312652588</v>
      </c>
      <c r="I12">
        <v>29.045006990432739</v>
      </c>
      <c r="J12">
        <v>2.8654429912567139</v>
      </c>
      <c r="K12">
        <v>1.834033250808716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1</v>
      </c>
      <c r="G13">
        <v>43.930998563766479</v>
      </c>
      <c r="H13">
        <v>7.2607369422912598</v>
      </c>
      <c r="I13">
        <v>32.301806449890137</v>
      </c>
      <c r="J13">
        <v>2.7433722019195561</v>
      </c>
      <c r="K13">
        <v>1.6170821189880371</v>
      </c>
    </row>
    <row r="14" spans="1:11" x14ac:dyDescent="0.25">
      <c r="A14">
        <v>12</v>
      </c>
      <c r="B14" t="s">
        <v>35</v>
      </c>
      <c r="C14">
        <v>1973.6126999999999</v>
      </c>
      <c r="D14" t="s">
        <v>323</v>
      </c>
      <c r="E14">
        <v>2039.4443000000001</v>
      </c>
      <c r="F14">
        <v>1</v>
      </c>
      <c r="G14">
        <v>42.534001588821411</v>
      </c>
      <c r="H14">
        <v>7.0775585174560547</v>
      </c>
      <c r="I14">
        <v>31.028963804244999</v>
      </c>
      <c r="J14">
        <v>2.7714312076568599</v>
      </c>
      <c r="K14">
        <v>1.648046731948853</v>
      </c>
    </row>
    <row r="15" spans="1:11" x14ac:dyDescent="0.25">
      <c r="A15">
        <v>13</v>
      </c>
      <c r="B15" t="s">
        <v>37</v>
      </c>
      <c r="C15">
        <v>1786.0399</v>
      </c>
      <c r="D15" t="s">
        <v>324</v>
      </c>
      <c r="E15">
        <v>1830.6011000000001</v>
      </c>
      <c r="F15">
        <v>1</v>
      </c>
      <c r="G15">
        <v>49.358999967575073</v>
      </c>
      <c r="H15">
        <v>7.745513916015625</v>
      </c>
      <c r="I15">
        <v>37.266947031021118</v>
      </c>
      <c r="J15">
        <v>3.05548095703125</v>
      </c>
      <c r="K15">
        <v>1.2800600528717041</v>
      </c>
    </row>
    <row r="16" spans="1:11" x14ac:dyDescent="0.25">
      <c r="A16">
        <v>14</v>
      </c>
      <c r="B16" t="s">
        <v>39</v>
      </c>
      <c r="C16">
        <v>1731.0119</v>
      </c>
      <c r="D16" t="s">
        <v>325</v>
      </c>
      <c r="E16">
        <v>1778.1996999999999</v>
      </c>
      <c r="F16">
        <v>1</v>
      </c>
      <c r="G16">
        <v>43.388999938964837</v>
      </c>
      <c r="H16">
        <v>8.1234912872314453</v>
      </c>
      <c r="I16">
        <v>30.899016380310059</v>
      </c>
      <c r="J16">
        <v>2.7654464244842529</v>
      </c>
      <c r="K16">
        <v>1.5900447368621831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1</v>
      </c>
      <c r="G17">
        <v>44.005000114440918</v>
      </c>
      <c r="H17">
        <v>8.8474912643432617</v>
      </c>
      <c r="I17">
        <v>30.554029703140259</v>
      </c>
      <c r="J17">
        <v>2.9124670028686519</v>
      </c>
      <c r="K17">
        <v>1.680011510848999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1</v>
      </c>
      <c r="G18">
        <v>40.151000022888176</v>
      </c>
      <c r="H18">
        <v>8.4605331420898438</v>
      </c>
      <c r="I18">
        <v>27.199007034301761</v>
      </c>
      <c r="J18">
        <v>2.7014269828796391</v>
      </c>
      <c r="K18">
        <v>1.779032945632935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1</v>
      </c>
      <c r="G19">
        <v>42.931999921798713</v>
      </c>
      <c r="H19">
        <v>7.9985518455505371</v>
      </c>
      <c r="I19">
        <v>30.423004865646359</v>
      </c>
      <c r="J19">
        <v>2.9343688488006592</v>
      </c>
      <c r="K19">
        <v>1.5630731582641599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1</v>
      </c>
      <c r="G20">
        <v>44.198999404907227</v>
      </c>
      <c r="H20">
        <v>8.6536242961883545</v>
      </c>
      <c r="I20">
        <v>31.170908689498901</v>
      </c>
      <c r="J20">
        <v>2.8194389343261719</v>
      </c>
      <c r="K20">
        <v>1.5430271625518801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1</v>
      </c>
      <c r="G21">
        <v>42.15600061416626</v>
      </c>
      <c r="H21">
        <v>9.9514830112457275</v>
      </c>
      <c r="I21">
        <v>27.69411206245422</v>
      </c>
      <c r="J21">
        <v>2.7293956279754639</v>
      </c>
      <c r="K21">
        <v>1.7680094242095949</v>
      </c>
    </row>
    <row r="22" spans="1:11" x14ac:dyDescent="0.25">
      <c r="A22">
        <v>20</v>
      </c>
      <c r="B22" t="s">
        <v>51</v>
      </c>
      <c r="C22">
        <v>1685.6155000000001</v>
      </c>
      <c r="D22" t="s">
        <v>331</v>
      </c>
      <c r="E22">
        <v>1862.0695000000001</v>
      </c>
      <c r="F22">
        <v>1</v>
      </c>
      <c r="G22">
        <v>42.866999864578247</v>
      </c>
      <c r="H22">
        <v>7.441561222076416</v>
      </c>
      <c r="I22">
        <v>31.111010074615479</v>
      </c>
      <c r="J22">
        <v>2.7264003753662109</v>
      </c>
      <c r="K22">
        <v>1.577027320861816</v>
      </c>
    </row>
    <row r="23" spans="1:11" x14ac:dyDescent="0.25">
      <c r="A23">
        <v>21</v>
      </c>
      <c r="B23" t="s">
        <v>53</v>
      </c>
      <c r="C23">
        <v>1416.8597</v>
      </c>
      <c r="D23" t="s">
        <v>332</v>
      </c>
      <c r="E23">
        <v>1455.9448</v>
      </c>
      <c r="F23">
        <v>1</v>
      </c>
      <c r="G23">
        <v>49.155000448226929</v>
      </c>
      <c r="H23">
        <v>9.028498649597168</v>
      </c>
      <c r="I23">
        <v>35.840017080307007</v>
      </c>
      <c r="J23">
        <v>2.835444450378418</v>
      </c>
      <c r="K23">
        <v>1.4380395412445071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1</v>
      </c>
      <c r="G24">
        <v>42.809000015258789</v>
      </c>
      <c r="H24">
        <v>7.8985230922698966</v>
      </c>
      <c r="I24">
        <v>30.527968168258671</v>
      </c>
      <c r="J24">
        <v>2.8364615440368648</v>
      </c>
      <c r="K24">
        <v>1.5330450534820561</v>
      </c>
    </row>
    <row r="25" spans="1:11" x14ac:dyDescent="0.25">
      <c r="A25">
        <v>23</v>
      </c>
      <c r="B25" t="s">
        <v>57</v>
      </c>
      <c r="C25">
        <v>1932.0362</v>
      </c>
      <c r="D25" t="s">
        <v>334</v>
      </c>
      <c r="E25">
        <v>2054.6143000000002</v>
      </c>
      <c r="F25">
        <v>1</v>
      </c>
      <c r="G25">
        <v>37.69399881362915</v>
      </c>
      <c r="H25">
        <v>7.4536032676696777</v>
      </c>
      <c r="I25">
        <v>25.77396464347839</v>
      </c>
      <c r="J25">
        <v>2.7364225387573242</v>
      </c>
      <c r="K25">
        <v>1.718009948730469</v>
      </c>
    </row>
    <row r="26" spans="1:11" x14ac:dyDescent="0.25">
      <c r="A26">
        <v>24</v>
      </c>
      <c r="B26" t="s">
        <v>59</v>
      </c>
      <c r="C26">
        <v>1764.2035000000001</v>
      </c>
      <c r="D26" t="s">
        <v>335</v>
      </c>
      <c r="E26">
        <v>1864.9467</v>
      </c>
      <c r="F26">
        <v>1</v>
      </c>
      <c r="G26">
        <v>41.778000354766853</v>
      </c>
      <c r="H26">
        <v>8.0656547546386719</v>
      </c>
      <c r="I26">
        <v>29.263888835906979</v>
      </c>
      <c r="J26">
        <v>2.7033979892730708</v>
      </c>
      <c r="K26">
        <v>1.732059001922607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1</v>
      </c>
      <c r="G27">
        <v>44.186999559402473</v>
      </c>
      <c r="H27">
        <v>9.4435560703277588</v>
      </c>
      <c r="I27">
        <v>30.301997184753422</v>
      </c>
      <c r="J27">
        <v>2.828427791595459</v>
      </c>
      <c r="K27">
        <v>1.6040182113647461</v>
      </c>
    </row>
    <row r="28" spans="1:11" x14ac:dyDescent="0.25">
      <c r="A28">
        <v>26</v>
      </c>
      <c r="B28" t="s">
        <v>63</v>
      </c>
      <c r="C28">
        <v>1951.9867999999999</v>
      </c>
      <c r="D28" t="s">
        <v>337</v>
      </c>
      <c r="E28">
        <v>2125.8586</v>
      </c>
      <c r="F28">
        <v>1</v>
      </c>
      <c r="G28">
        <v>43.015998601913452</v>
      </c>
      <c r="H28">
        <v>8.486600399017334</v>
      </c>
      <c r="I28">
        <v>30.296931982040409</v>
      </c>
      <c r="J28">
        <v>2.8553545475006099</v>
      </c>
      <c r="K28">
        <v>1.3641097545623779</v>
      </c>
    </row>
    <row r="29" spans="1:11" x14ac:dyDescent="0.25">
      <c r="A29">
        <v>27</v>
      </c>
      <c r="B29" t="s">
        <v>65</v>
      </c>
      <c r="C29">
        <v>2542.1068</v>
      </c>
      <c r="D29" t="s">
        <v>338</v>
      </c>
      <c r="E29">
        <v>2652.3244</v>
      </c>
      <c r="F29">
        <v>1</v>
      </c>
      <c r="G29">
        <v>41.245001792907708</v>
      </c>
      <c r="H29">
        <v>7.8006904125213623</v>
      </c>
      <c r="I29">
        <v>29.224884271621701</v>
      </c>
      <c r="J29">
        <v>2.8334157466888432</v>
      </c>
      <c r="K29">
        <v>1.3750097751617429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1</v>
      </c>
      <c r="G30">
        <v>40.061000347137451</v>
      </c>
      <c r="H30">
        <v>9.1405324935913086</v>
      </c>
      <c r="I30">
        <v>26.414030075073239</v>
      </c>
      <c r="J30">
        <v>2.7404382228851318</v>
      </c>
      <c r="K30">
        <v>1.754996538162231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1</v>
      </c>
      <c r="G31">
        <v>43.585999727249153</v>
      </c>
      <c r="H31">
        <v>8.1345400810241699</v>
      </c>
      <c r="I31">
        <v>31.065980195999149</v>
      </c>
      <c r="J31">
        <v>2.779459953308105</v>
      </c>
      <c r="K31">
        <v>1.5940172672271731</v>
      </c>
    </row>
    <row r="32" spans="1:11" x14ac:dyDescent="0.25">
      <c r="A32">
        <v>30</v>
      </c>
      <c r="B32" t="s">
        <v>71</v>
      </c>
      <c r="C32">
        <v>1845.1597999999999</v>
      </c>
      <c r="D32" t="s">
        <v>341</v>
      </c>
      <c r="E32">
        <v>1937.5585000000001</v>
      </c>
      <c r="F32">
        <v>1</v>
      </c>
      <c r="G32">
        <v>36.918999910354607</v>
      </c>
      <c r="H32">
        <v>7.2186739444732666</v>
      </c>
      <c r="I32">
        <v>25.236895799636841</v>
      </c>
      <c r="J32">
        <v>2.7213928699493408</v>
      </c>
      <c r="K32">
        <v>1.734035730361938</v>
      </c>
    </row>
    <row r="33" spans="1:11" x14ac:dyDescent="0.25">
      <c r="A33">
        <v>31</v>
      </c>
      <c r="B33" t="s">
        <v>73</v>
      </c>
      <c r="C33">
        <v>1709.2061000000001</v>
      </c>
      <c r="D33" t="s">
        <v>342</v>
      </c>
      <c r="E33">
        <v>1843.5545</v>
      </c>
      <c r="F33">
        <v>1</v>
      </c>
      <c r="G33">
        <v>41.549999475479133</v>
      </c>
      <c r="H33">
        <v>8.2195773124694824</v>
      </c>
      <c r="I33">
        <v>28.926000356674191</v>
      </c>
      <c r="J33">
        <v>2.7634222507476811</v>
      </c>
      <c r="K33">
        <v>1.6269960403442381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1</v>
      </c>
      <c r="G34">
        <v>43.09600043296814</v>
      </c>
      <c r="H34">
        <v>9.0485179424285889</v>
      </c>
      <c r="I34">
        <v>29.45901441574097</v>
      </c>
      <c r="J34">
        <v>2.9074313640594478</v>
      </c>
      <c r="K34">
        <v>1.6700353622436519</v>
      </c>
    </row>
    <row r="35" spans="1:11" x14ac:dyDescent="0.25">
      <c r="A35">
        <v>33</v>
      </c>
      <c r="B35" t="s">
        <v>77</v>
      </c>
      <c r="C35">
        <v>1853.8345999999999</v>
      </c>
      <c r="D35" t="s">
        <v>344</v>
      </c>
      <c r="E35">
        <v>1974.1728000000001</v>
      </c>
      <c r="F35">
        <v>1</v>
      </c>
      <c r="G35">
        <v>43.049999952316277</v>
      </c>
      <c r="H35">
        <v>7.8846476078033447</v>
      </c>
      <c r="I35">
        <v>30.56496000289917</v>
      </c>
      <c r="J35">
        <v>3.0073525905609131</v>
      </c>
      <c r="K35">
        <v>1.5820391178131099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1</v>
      </c>
      <c r="G36">
        <v>44.18399977684021</v>
      </c>
      <c r="H36">
        <v>9.0255203247070313</v>
      </c>
      <c r="I36">
        <v>30.676037311553959</v>
      </c>
      <c r="J36">
        <v>2.8684418201446529</v>
      </c>
      <c r="K36">
        <v>1.6010017395019529</v>
      </c>
    </row>
    <row r="37" spans="1:11" x14ac:dyDescent="0.25">
      <c r="A37">
        <v>35</v>
      </c>
      <c r="B37" t="s">
        <v>81</v>
      </c>
      <c r="C37">
        <v>1762.8243</v>
      </c>
      <c r="D37" t="s">
        <v>346</v>
      </c>
      <c r="E37">
        <v>1851.5346999999999</v>
      </c>
      <c r="F37">
        <v>1</v>
      </c>
      <c r="G37">
        <v>39.973000049591057</v>
      </c>
      <c r="H37">
        <v>7.3375682830810547</v>
      </c>
      <c r="I37">
        <v>28.008018732070919</v>
      </c>
      <c r="J37">
        <v>2.8424041271209721</v>
      </c>
      <c r="K37">
        <v>1.7760078907012939</v>
      </c>
    </row>
    <row r="38" spans="1:11" x14ac:dyDescent="0.25">
      <c r="A38">
        <v>36</v>
      </c>
      <c r="B38" t="s">
        <v>83</v>
      </c>
      <c r="C38">
        <v>2206.2365</v>
      </c>
      <c r="D38" t="s">
        <v>347</v>
      </c>
      <c r="E38">
        <v>2248.9722999999999</v>
      </c>
      <c r="F38">
        <v>1</v>
      </c>
      <c r="G38">
        <v>41.373000144958503</v>
      </c>
      <c r="H38">
        <v>7.2045214176177979</v>
      </c>
      <c r="I38">
        <v>29.7709801197052</v>
      </c>
      <c r="J38">
        <v>2.8034710884094238</v>
      </c>
      <c r="K38">
        <v>1.584026575088501</v>
      </c>
    </row>
    <row r="39" spans="1:11" x14ac:dyDescent="0.25">
      <c r="A39">
        <v>37</v>
      </c>
      <c r="B39" t="s">
        <v>85</v>
      </c>
      <c r="C39">
        <v>1579.6904999999999</v>
      </c>
      <c r="D39" t="s">
        <v>348</v>
      </c>
      <c r="E39">
        <v>1617.6923999999999</v>
      </c>
      <c r="F39">
        <v>1</v>
      </c>
      <c r="G39">
        <v>45.870998859405518</v>
      </c>
      <c r="H39">
        <v>8.6257383823394775</v>
      </c>
      <c r="I39">
        <v>32.686832189559937</v>
      </c>
      <c r="J39">
        <v>3.1123290061950679</v>
      </c>
      <c r="K39">
        <v>1.433097124099731</v>
      </c>
    </row>
    <row r="40" spans="1:11" x14ac:dyDescent="0.25">
      <c r="A40">
        <v>38</v>
      </c>
      <c r="B40" t="s">
        <v>87</v>
      </c>
      <c r="C40">
        <v>1650.3539000000001</v>
      </c>
      <c r="D40" t="s">
        <v>349</v>
      </c>
      <c r="E40">
        <v>1742.1251</v>
      </c>
      <c r="F40">
        <v>1</v>
      </c>
      <c r="G40">
        <v>43.78900146484375</v>
      </c>
      <c r="H40">
        <v>7.9886908531188956</v>
      </c>
      <c r="I40">
        <v>31.469925165176392</v>
      </c>
      <c r="J40">
        <v>2.8243298530578609</v>
      </c>
      <c r="K40">
        <v>1.494054317474365</v>
      </c>
    </row>
    <row r="41" spans="1:11" x14ac:dyDescent="0.25">
      <c r="A41">
        <v>39</v>
      </c>
      <c r="B41" t="s">
        <v>89</v>
      </c>
      <c r="C41">
        <v>1531.3317</v>
      </c>
      <c r="D41" t="s">
        <v>350</v>
      </c>
      <c r="E41">
        <v>1629.7271000000001</v>
      </c>
      <c r="F41">
        <v>1</v>
      </c>
      <c r="G41">
        <v>43.476999998092651</v>
      </c>
      <c r="H41">
        <v>7.7677247524261466</v>
      </c>
      <c r="I41">
        <v>31.17288064956665</v>
      </c>
      <c r="J41">
        <v>2.9153397083282471</v>
      </c>
      <c r="K41">
        <v>1.610054016113281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1</v>
      </c>
      <c r="G42">
        <v>39.815000057220459</v>
      </c>
      <c r="H42">
        <v>8.5845580101013184</v>
      </c>
      <c r="I42">
        <v>26.799045085906979</v>
      </c>
      <c r="J42">
        <v>2.729377269744873</v>
      </c>
      <c r="K42">
        <v>1.6910192966461179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1</v>
      </c>
      <c r="G43">
        <v>45.781999349594123</v>
      </c>
      <c r="H43">
        <v>9.1644976139068604</v>
      </c>
      <c r="I43">
        <v>32.148041009902947</v>
      </c>
      <c r="J43">
        <v>2.765442848205566</v>
      </c>
      <c r="K43">
        <v>1.6930167675018311</v>
      </c>
    </row>
    <row r="44" spans="1:11" x14ac:dyDescent="0.25">
      <c r="A44">
        <v>42</v>
      </c>
      <c r="B44" t="s">
        <v>95</v>
      </c>
      <c r="C44">
        <v>1988.5601999999999</v>
      </c>
      <c r="D44" t="s">
        <v>353</v>
      </c>
      <c r="E44">
        <v>2086.4670000000001</v>
      </c>
      <c r="F44">
        <v>1</v>
      </c>
      <c r="G44">
        <v>45.419000625610352</v>
      </c>
      <c r="H44">
        <v>8.7675173282623291</v>
      </c>
      <c r="I44">
        <v>32.226998090744019</v>
      </c>
      <c r="J44">
        <v>2.827420711517334</v>
      </c>
      <c r="K44">
        <v>1.5860621929168699</v>
      </c>
    </row>
    <row r="45" spans="1:11" x14ac:dyDescent="0.25">
      <c r="A45">
        <v>43</v>
      </c>
      <c r="B45" t="s">
        <v>97</v>
      </c>
      <c r="C45">
        <v>2251.8153000000002</v>
      </c>
      <c r="D45" t="s">
        <v>354</v>
      </c>
      <c r="E45">
        <v>2380.8868000000002</v>
      </c>
      <c r="F45">
        <v>1</v>
      </c>
      <c r="G45">
        <v>43.734999656677253</v>
      </c>
      <c r="H45">
        <v>7.2375895977020264</v>
      </c>
      <c r="I45">
        <v>31.779940366744999</v>
      </c>
      <c r="J45">
        <v>2.9794576168060298</v>
      </c>
      <c r="K45">
        <v>1.7250092029571531</v>
      </c>
    </row>
    <row r="46" spans="1:11" x14ac:dyDescent="0.25">
      <c r="A46">
        <v>44</v>
      </c>
      <c r="B46" t="s">
        <v>99</v>
      </c>
      <c r="C46">
        <v>2156.8332999999998</v>
      </c>
      <c r="D46" t="s">
        <v>355</v>
      </c>
      <c r="E46">
        <v>2282.7060000000001</v>
      </c>
      <c r="F46">
        <v>1</v>
      </c>
      <c r="G46">
        <v>44.332999467849731</v>
      </c>
      <c r="H46">
        <v>8.6987555027008057</v>
      </c>
      <c r="I46">
        <v>31.094832420349121</v>
      </c>
      <c r="J46">
        <v>2.8463213443756099</v>
      </c>
      <c r="K46">
        <v>1.679090261459351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1</v>
      </c>
      <c r="G47">
        <v>44.039999961853027</v>
      </c>
      <c r="H47">
        <v>9.4825098514556885</v>
      </c>
      <c r="I47">
        <v>30.258053779602051</v>
      </c>
      <c r="J47">
        <v>2.794402122497559</v>
      </c>
      <c r="K47">
        <v>1.4950335025787349</v>
      </c>
    </row>
    <row r="48" spans="1:11" x14ac:dyDescent="0.25">
      <c r="A48">
        <v>46</v>
      </c>
      <c r="B48" t="s">
        <v>103</v>
      </c>
      <c r="C48">
        <v>1674.2306000000001</v>
      </c>
      <c r="D48" t="s">
        <v>357</v>
      </c>
      <c r="E48">
        <v>1712.1076</v>
      </c>
      <c r="F48">
        <v>1</v>
      </c>
      <c r="G48">
        <v>48.634003162384033</v>
      </c>
      <c r="H48">
        <v>9.7755322456359863</v>
      </c>
      <c r="I48">
        <v>34.540974855422967</v>
      </c>
      <c r="J48">
        <v>2.8874332904815669</v>
      </c>
      <c r="K48">
        <v>1.4170582294464109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1</v>
      </c>
      <c r="G49">
        <v>36.786995410919189</v>
      </c>
      <c r="H49">
        <v>6.9086723327636719</v>
      </c>
      <c r="I49">
        <v>25.412947654724121</v>
      </c>
      <c r="J49">
        <v>2.7873225212097168</v>
      </c>
      <c r="K49">
        <v>1.67005467414856</v>
      </c>
    </row>
    <row r="50" spans="1:11" x14ac:dyDescent="0.25">
      <c r="A50">
        <v>48</v>
      </c>
      <c r="B50" t="s">
        <v>107</v>
      </c>
      <c r="C50">
        <v>1987.3929000000001</v>
      </c>
      <c r="D50" t="s">
        <v>359</v>
      </c>
      <c r="E50">
        <v>2146.2049000000002</v>
      </c>
      <c r="F50">
        <v>1</v>
      </c>
      <c r="G50">
        <v>41.84200119972229</v>
      </c>
      <c r="H50">
        <v>7.5525989532470703</v>
      </c>
      <c r="I50">
        <v>30.029927730560299</v>
      </c>
      <c r="J50">
        <v>2.810411930084229</v>
      </c>
      <c r="K50">
        <v>1.4320600032806401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1</v>
      </c>
      <c r="G51">
        <v>35.976000547409058</v>
      </c>
      <c r="H51">
        <v>6.7265834808349609</v>
      </c>
      <c r="I51">
        <v>24.69499135017395</v>
      </c>
      <c r="J51">
        <v>2.6184427738189702</v>
      </c>
      <c r="K51">
        <v>1.926980257034302</v>
      </c>
    </row>
    <row r="52" spans="1:11" x14ac:dyDescent="0.25">
      <c r="A52">
        <v>50</v>
      </c>
      <c r="B52" t="s">
        <v>111</v>
      </c>
      <c r="C52">
        <v>1849.7107000000001</v>
      </c>
      <c r="D52" t="s">
        <v>361</v>
      </c>
      <c r="E52">
        <v>1968.6449</v>
      </c>
      <c r="F52">
        <v>1</v>
      </c>
      <c r="G52">
        <v>37.632999658584588</v>
      </c>
      <c r="H52">
        <v>7.0616676807403564</v>
      </c>
      <c r="I52">
        <v>26.040976285934448</v>
      </c>
      <c r="J52">
        <v>2.768377542495728</v>
      </c>
      <c r="K52">
        <v>1.7529780864715581</v>
      </c>
    </row>
    <row r="53" spans="1:11" x14ac:dyDescent="0.25">
      <c r="A53">
        <v>51</v>
      </c>
      <c r="B53" t="s">
        <v>113</v>
      </c>
      <c r="C53">
        <v>2085.6848</v>
      </c>
      <c r="D53" t="s">
        <v>362</v>
      </c>
      <c r="E53">
        <v>2192.8667</v>
      </c>
      <c r="F53">
        <v>1</v>
      </c>
      <c r="G53">
        <v>40.273000240325928</v>
      </c>
      <c r="H53">
        <v>7.2697253227233887</v>
      </c>
      <c r="I53">
        <v>28.396878480911251</v>
      </c>
      <c r="J53">
        <v>2.8223598003387451</v>
      </c>
      <c r="K53">
        <v>1.7760357856750491</v>
      </c>
    </row>
    <row r="54" spans="1:11" x14ac:dyDescent="0.25">
      <c r="A54">
        <v>52</v>
      </c>
      <c r="B54" t="s">
        <v>115</v>
      </c>
      <c r="C54">
        <v>1641.0359000000001</v>
      </c>
      <c r="D54" t="s">
        <v>363</v>
      </c>
      <c r="E54">
        <v>1707.9773</v>
      </c>
      <c r="F54">
        <v>1</v>
      </c>
      <c r="G54">
        <v>51.399999856948853</v>
      </c>
      <c r="H54">
        <v>10.321559906005859</v>
      </c>
      <c r="I54">
        <v>36.811991691589363</v>
      </c>
      <c r="J54">
        <v>2.8454146385192871</v>
      </c>
      <c r="K54">
        <v>1.4100315570831301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1</v>
      </c>
      <c r="G55">
        <v>37.692000150680542</v>
      </c>
      <c r="H55">
        <v>7.3666319847106934</v>
      </c>
      <c r="I55">
        <v>25.852934837341309</v>
      </c>
      <c r="J55">
        <v>2.625393152236938</v>
      </c>
      <c r="K55">
        <v>1.8350386619567871</v>
      </c>
    </row>
    <row r="56" spans="1:11" x14ac:dyDescent="0.25">
      <c r="A56">
        <v>54</v>
      </c>
      <c r="B56" t="s">
        <v>119</v>
      </c>
      <c r="C56">
        <v>2164.7318</v>
      </c>
      <c r="D56" t="s">
        <v>365</v>
      </c>
      <c r="E56">
        <v>2262.2157000000002</v>
      </c>
      <c r="F56">
        <v>1</v>
      </c>
      <c r="G56">
        <v>50.703999996185303</v>
      </c>
      <c r="H56">
        <v>9.4955236911773682</v>
      </c>
      <c r="I56">
        <v>36.906993389129639</v>
      </c>
      <c r="J56">
        <v>2.921461820602417</v>
      </c>
      <c r="K56">
        <v>1.3690183162689209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1</v>
      </c>
      <c r="G57">
        <v>36.854998588562012</v>
      </c>
      <c r="H57">
        <v>8.0046782493591309</v>
      </c>
      <c r="I57">
        <v>24.348981618881229</v>
      </c>
      <c r="J57">
        <v>2.6482937335968022</v>
      </c>
      <c r="K57">
        <v>1.8430442810058589</v>
      </c>
    </row>
    <row r="58" spans="1:11" x14ac:dyDescent="0.25">
      <c r="A58">
        <v>56</v>
      </c>
      <c r="B58" t="s">
        <v>123</v>
      </c>
      <c r="C58">
        <v>2346.7204999999999</v>
      </c>
      <c r="D58" t="s">
        <v>367</v>
      </c>
      <c r="E58">
        <v>2488.3253</v>
      </c>
      <c r="F58">
        <v>1</v>
      </c>
      <c r="G58">
        <v>47.054001331329353</v>
      </c>
      <c r="H58">
        <v>10.52451133728027</v>
      </c>
      <c r="I58">
        <v>32.260982513427727</v>
      </c>
      <c r="J58">
        <v>2.8874447345733638</v>
      </c>
      <c r="K58">
        <v>1.369061231613159</v>
      </c>
    </row>
    <row r="59" spans="1:11" x14ac:dyDescent="0.25">
      <c r="A59">
        <v>57</v>
      </c>
      <c r="B59" t="s">
        <v>125</v>
      </c>
      <c r="C59">
        <v>1393.7402999999999</v>
      </c>
      <c r="D59" t="s">
        <v>368</v>
      </c>
      <c r="E59">
        <v>1456.9806000000001</v>
      </c>
      <c r="F59">
        <v>1</v>
      </c>
      <c r="G59">
        <v>41.046998500823968</v>
      </c>
      <c r="H59">
        <v>7.6225681304931641</v>
      </c>
      <c r="I59">
        <v>29.098978519439701</v>
      </c>
      <c r="J59">
        <v>2.717373371124268</v>
      </c>
      <c r="K59">
        <v>1.5980784893035891</v>
      </c>
    </row>
    <row r="60" spans="1:11" x14ac:dyDescent="0.25">
      <c r="A60">
        <v>58</v>
      </c>
      <c r="B60" t="s">
        <v>127</v>
      </c>
      <c r="C60">
        <v>1657.2292</v>
      </c>
      <c r="D60" t="s">
        <v>369</v>
      </c>
      <c r="E60">
        <v>1726.7991</v>
      </c>
      <c r="F60">
        <v>1</v>
      </c>
      <c r="G60">
        <v>38.627001523971558</v>
      </c>
      <c r="H60">
        <v>7.5926516056060791</v>
      </c>
      <c r="I60">
        <v>26.664973497390751</v>
      </c>
      <c r="J60">
        <v>2.707355260848999</v>
      </c>
      <c r="K60">
        <v>1.6510200500488279</v>
      </c>
    </row>
    <row r="61" spans="1:11" x14ac:dyDescent="0.25">
      <c r="A61">
        <v>59</v>
      </c>
      <c r="B61" t="s">
        <v>129</v>
      </c>
      <c r="C61">
        <v>1904.5959</v>
      </c>
      <c r="D61" t="s">
        <v>370</v>
      </c>
      <c r="E61">
        <v>2036.4309000000001</v>
      </c>
      <c r="F61">
        <v>1</v>
      </c>
      <c r="G61">
        <v>48.847000598907471</v>
      </c>
      <c r="H61">
        <v>8.9815909862518311</v>
      </c>
      <c r="I61">
        <v>35.575962543487549</v>
      </c>
      <c r="J61">
        <v>2.7423863410949711</v>
      </c>
      <c r="K61">
        <v>1.53705883026123</v>
      </c>
    </row>
    <row r="62" spans="1:11" x14ac:dyDescent="0.25">
      <c r="A62">
        <v>60</v>
      </c>
      <c r="B62" t="s">
        <v>131</v>
      </c>
      <c r="C62">
        <v>1500.1635000000001</v>
      </c>
      <c r="D62" t="s">
        <v>371</v>
      </c>
      <c r="E62">
        <v>1580.0844</v>
      </c>
      <c r="F62">
        <v>1</v>
      </c>
      <c r="G62">
        <v>44.533997297286987</v>
      </c>
      <c r="H62">
        <v>8.0635511875152588</v>
      </c>
      <c r="I62">
        <v>32.162017345428467</v>
      </c>
      <c r="J62">
        <v>2.7693688869476318</v>
      </c>
      <c r="K62">
        <v>1.5280594825744629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1</v>
      </c>
      <c r="G63">
        <v>43.104000329971313</v>
      </c>
      <c r="H63">
        <v>8.6955544948577881</v>
      </c>
      <c r="I63">
        <v>29.952008008956909</v>
      </c>
      <c r="J63">
        <v>2.7693736553192139</v>
      </c>
      <c r="K63">
        <v>1.6760637760162349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1</v>
      </c>
      <c r="G64">
        <v>42.299002408981323</v>
      </c>
      <c r="H64">
        <v>8.2895987033843994</v>
      </c>
      <c r="I64">
        <v>29.40700268745422</v>
      </c>
      <c r="J64">
        <v>2.912361621856689</v>
      </c>
      <c r="K64">
        <v>1.682038307189941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1</v>
      </c>
      <c r="G65">
        <v>48.901999235153198</v>
      </c>
      <c r="H65">
        <v>9.8766295909881592</v>
      </c>
      <c r="I65">
        <v>34.756913185119629</v>
      </c>
      <c r="J65">
        <v>2.819361686706543</v>
      </c>
      <c r="K65">
        <v>1.4350941181182859</v>
      </c>
    </row>
    <row r="66" spans="1:11" x14ac:dyDescent="0.25">
      <c r="A66">
        <v>64</v>
      </c>
      <c r="B66" t="s">
        <v>139</v>
      </c>
      <c r="C66">
        <v>2016.4377999999999</v>
      </c>
      <c r="D66" t="s">
        <v>375</v>
      </c>
      <c r="E66">
        <v>2103.7307000000001</v>
      </c>
      <c r="F66">
        <v>1</v>
      </c>
      <c r="G66">
        <v>41.149999856948853</v>
      </c>
      <c r="H66">
        <v>7.7565732002258301</v>
      </c>
      <c r="I66">
        <v>29.00894999504089</v>
      </c>
      <c r="J66">
        <v>2.7654340267181401</v>
      </c>
      <c r="K66">
        <v>1.608041048049927</v>
      </c>
    </row>
    <row r="67" spans="1:11" x14ac:dyDescent="0.25">
      <c r="A67">
        <v>65</v>
      </c>
      <c r="B67" t="s">
        <v>141</v>
      </c>
      <c r="C67">
        <v>2020.1205</v>
      </c>
      <c r="D67" t="s">
        <v>376</v>
      </c>
      <c r="E67">
        <v>2131.5886</v>
      </c>
      <c r="F67">
        <v>1</v>
      </c>
      <c r="G67">
        <v>37.980000257492073</v>
      </c>
      <c r="H67">
        <v>8.5706140995025635</v>
      </c>
      <c r="I67">
        <v>24.857036590576168</v>
      </c>
      <c r="J67">
        <v>2.6443414688110352</v>
      </c>
      <c r="K67">
        <v>1.8970069885253911</v>
      </c>
    </row>
    <row r="68" spans="1:11" x14ac:dyDescent="0.25">
      <c r="A68">
        <v>66</v>
      </c>
      <c r="B68" t="s">
        <v>143</v>
      </c>
      <c r="C68">
        <v>2076.7136</v>
      </c>
      <c r="D68" t="s">
        <v>377</v>
      </c>
      <c r="E68">
        <v>2137.5509999999999</v>
      </c>
      <c r="F68">
        <v>1</v>
      </c>
      <c r="G68">
        <v>46.664999485015869</v>
      </c>
      <c r="H68">
        <v>8.7425751686096191</v>
      </c>
      <c r="I68">
        <v>33.635993242263787</v>
      </c>
      <c r="J68">
        <v>2.8353955745697021</v>
      </c>
      <c r="K68">
        <v>1.440034866333008</v>
      </c>
    </row>
    <row r="69" spans="1:11" x14ac:dyDescent="0.25">
      <c r="A69">
        <v>67</v>
      </c>
      <c r="B69" t="s">
        <v>145</v>
      </c>
      <c r="C69">
        <v>1926.4534000000001</v>
      </c>
      <c r="D69" t="s">
        <v>378</v>
      </c>
      <c r="E69">
        <v>2003.7846</v>
      </c>
      <c r="F69">
        <v>1</v>
      </c>
      <c r="G69">
        <v>47.759999990463257</v>
      </c>
      <c r="H69">
        <v>8.3225288391113281</v>
      </c>
      <c r="I69">
        <v>35.16800332069397</v>
      </c>
      <c r="J69">
        <v>2.7924280166625981</v>
      </c>
      <c r="K69">
        <v>1.46803879737854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1</v>
      </c>
      <c r="G70">
        <v>47.981999397277832</v>
      </c>
      <c r="H70">
        <v>7.3235864639282227</v>
      </c>
      <c r="I70">
        <v>36.342915296554573</v>
      </c>
      <c r="J70">
        <v>2.8244588375091548</v>
      </c>
      <c r="K70">
        <v>1.479037284851074</v>
      </c>
    </row>
    <row r="71" spans="1:11" x14ac:dyDescent="0.25">
      <c r="A71">
        <v>69</v>
      </c>
      <c r="B71" t="s">
        <v>149</v>
      </c>
      <c r="C71">
        <v>2293.3912999999998</v>
      </c>
      <c r="D71" t="s">
        <v>380</v>
      </c>
      <c r="E71">
        <v>2411.9540000000002</v>
      </c>
      <c r="F71">
        <v>1</v>
      </c>
      <c r="G71">
        <v>41.412000417709351</v>
      </c>
      <c r="H71">
        <v>8.2195391654968262</v>
      </c>
      <c r="I71">
        <v>28.671024322509769</v>
      </c>
      <c r="J71">
        <v>2.8904438018798828</v>
      </c>
      <c r="K71">
        <v>1.6199929714202881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1</v>
      </c>
      <c r="G72">
        <v>42.134999752044678</v>
      </c>
      <c r="H72">
        <v>8.6605179309844971</v>
      </c>
      <c r="I72">
        <v>28.999054193496701</v>
      </c>
      <c r="J72">
        <v>2.7344291210174561</v>
      </c>
      <c r="K72">
        <v>1.7289943695068359</v>
      </c>
    </row>
    <row r="73" spans="1:11" x14ac:dyDescent="0.25">
      <c r="A73">
        <v>71</v>
      </c>
      <c r="B73" t="s">
        <v>153</v>
      </c>
      <c r="C73">
        <v>1911.8039000000001</v>
      </c>
      <c r="D73" t="s">
        <v>382</v>
      </c>
      <c r="E73">
        <v>2037.1570999999999</v>
      </c>
      <c r="F73">
        <v>1</v>
      </c>
      <c r="G73">
        <v>41.923999786376953</v>
      </c>
      <c r="H73">
        <v>7.5996413230895996</v>
      </c>
      <c r="I73">
        <v>29.943966388702389</v>
      </c>
      <c r="J73">
        <v>2.7413642406463619</v>
      </c>
      <c r="K73">
        <v>1.6310267448425291</v>
      </c>
    </row>
    <row r="74" spans="1:11" x14ac:dyDescent="0.25">
      <c r="A74">
        <v>72</v>
      </c>
      <c r="B74" t="s">
        <v>155</v>
      </c>
      <c r="C74">
        <v>1960.5987</v>
      </c>
      <c r="D74" t="s">
        <v>383</v>
      </c>
      <c r="E74">
        <v>2105.0700999999999</v>
      </c>
      <c r="F74">
        <v>1</v>
      </c>
      <c r="G74">
        <v>40.379999876022339</v>
      </c>
      <c r="H74">
        <v>7.9975669384002694</v>
      </c>
      <c r="I74">
        <v>27.887028932571411</v>
      </c>
      <c r="J74">
        <v>2.688390731811523</v>
      </c>
      <c r="K74">
        <v>1.7980120182037349</v>
      </c>
    </row>
    <row r="75" spans="1:11" x14ac:dyDescent="0.25">
      <c r="A75">
        <v>73</v>
      </c>
      <c r="B75" t="s">
        <v>157</v>
      </c>
      <c r="C75">
        <v>2418.9105</v>
      </c>
      <c r="D75" t="s">
        <v>384</v>
      </c>
      <c r="E75">
        <v>2482.5522999999998</v>
      </c>
      <c r="F75">
        <v>1</v>
      </c>
      <c r="G75">
        <v>46.147000074386597</v>
      </c>
      <c r="H75">
        <v>8.855579137802124</v>
      </c>
      <c r="I75">
        <v>32.843981027603149</v>
      </c>
      <c r="J75">
        <v>2.9563989639282231</v>
      </c>
      <c r="K75">
        <v>1.479042053222656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1</v>
      </c>
      <c r="G76">
        <v>41.568000316619873</v>
      </c>
      <c r="H76">
        <v>9.0226476192474365</v>
      </c>
      <c r="I76">
        <v>28.080910682678219</v>
      </c>
      <c r="J76">
        <v>2.7473640441894531</v>
      </c>
      <c r="K76">
        <v>1.7060797214508061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1</v>
      </c>
      <c r="G77">
        <v>40.625999927520752</v>
      </c>
      <c r="H77">
        <v>6.8445889949798584</v>
      </c>
      <c r="I77">
        <v>29.234027147293091</v>
      </c>
      <c r="J77">
        <v>2.793376207351685</v>
      </c>
      <c r="K77">
        <v>1.7440066337585449</v>
      </c>
    </row>
    <row r="78" spans="1:11" x14ac:dyDescent="0.25">
      <c r="A78">
        <v>76</v>
      </c>
      <c r="B78" t="s">
        <v>163</v>
      </c>
      <c r="C78">
        <v>1783.4855</v>
      </c>
      <c r="D78" t="s">
        <v>387</v>
      </c>
      <c r="E78">
        <v>1908.1790000000001</v>
      </c>
      <c r="F78">
        <v>1</v>
      </c>
      <c r="G78">
        <v>38.833000183105469</v>
      </c>
      <c r="H78">
        <v>8.4735455513000488</v>
      </c>
      <c r="I78">
        <v>25.89704155921936</v>
      </c>
      <c r="J78">
        <v>2.8134193420410161</v>
      </c>
      <c r="K78">
        <v>1.641992568969727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1</v>
      </c>
      <c r="G79">
        <v>43.022998094558723</v>
      </c>
      <c r="H79">
        <v>8.4215154647827148</v>
      </c>
      <c r="I79">
        <v>30.206056833267208</v>
      </c>
      <c r="J79">
        <v>2.727368831634521</v>
      </c>
      <c r="K79">
        <v>1.658056497573853</v>
      </c>
    </row>
    <row r="80" spans="1:11" x14ac:dyDescent="0.25">
      <c r="A80">
        <v>78</v>
      </c>
      <c r="B80" t="s">
        <v>167</v>
      </c>
      <c r="C80">
        <v>1563.3711000000001</v>
      </c>
      <c r="D80" t="s">
        <v>389</v>
      </c>
      <c r="E80">
        <v>1634.3706999999999</v>
      </c>
      <c r="F80">
        <v>1</v>
      </c>
      <c r="G80">
        <v>45.557999610900879</v>
      </c>
      <c r="H80">
        <v>7.003706693649292</v>
      </c>
      <c r="I80">
        <v>34.270939826965332</v>
      </c>
      <c r="J80">
        <v>2.7353167533874512</v>
      </c>
      <c r="K80">
        <v>1.5400369167327881</v>
      </c>
    </row>
    <row r="81" spans="1:11" x14ac:dyDescent="0.25">
      <c r="A81">
        <v>79</v>
      </c>
      <c r="B81" t="s">
        <v>169</v>
      </c>
      <c r="C81">
        <v>2284.9926999999998</v>
      </c>
      <c r="D81" t="s">
        <v>390</v>
      </c>
      <c r="E81">
        <v>2351.3508000000002</v>
      </c>
      <c r="F81">
        <v>1</v>
      </c>
      <c r="G81">
        <v>41.439001560211182</v>
      </c>
      <c r="H81">
        <v>8.5515179634094238</v>
      </c>
      <c r="I81">
        <v>28.493017673492432</v>
      </c>
      <c r="J81">
        <v>2.758421659469604</v>
      </c>
      <c r="K81">
        <v>1.626043558120728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1</v>
      </c>
      <c r="G82">
        <v>47.32699990272522</v>
      </c>
      <c r="H82">
        <v>7.9245803356170654</v>
      </c>
      <c r="I82">
        <v>35.146955728530877</v>
      </c>
      <c r="J82">
        <v>2.8614480495452881</v>
      </c>
      <c r="K82">
        <v>1.383013963699341</v>
      </c>
    </row>
    <row r="83" spans="1:11" x14ac:dyDescent="0.25">
      <c r="A83">
        <v>81</v>
      </c>
      <c r="B83" t="s">
        <v>173</v>
      </c>
      <c r="C83">
        <v>2030.6594</v>
      </c>
      <c r="D83" t="s">
        <v>392</v>
      </c>
      <c r="E83">
        <v>2080.0075999999999</v>
      </c>
      <c r="F83">
        <v>1</v>
      </c>
      <c r="G83">
        <v>42.446999788284302</v>
      </c>
      <c r="H83">
        <v>7.7617154121398926</v>
      </c>
      <c r="I83">
        <v>30.348873853683472</v>
      </c>
      <c r="J83">
        <v>2.772356510162354</v>
      </c>
      <c r="K83">
        <v>1.5550539493560791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1</v>
      </c>
      <c r="G84">
        <v>35.950998783111572</v>
      </c>
      <c r="H84">
        <v>8.4427933692932129</v>
      </c>
      <c r="I84">
        <v>22.93087100982666</v>
      </c>
      <c r="J84">
        <v>2.773261547088623</v>
      </c>
      <c r="K84">
        <v>1.7950723171234131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394</v>
      </c>
      <c r="E85">
        <v>1527.4338</v>
      </c>
      <c r="F85">
        <v>1</v>
      </c>
      <c r="G85">
        <v>50.634001493453979</v>
      </c>
      <c r="H85">
        <v>8.9536042213439941</v>
      </c>
      <c r="I85">
        <v>37.315930604934692</v>
      </c>
      <c r="J85">
        <v>2.9453573226928711</v>
      </c>
      <c r="K85">
        <v>1.4071083068847661</v>
      </c>
    </row>
    <row r="86" spans="1:11" x14ac:dyDescent="0.25">
      <c r="A86">
        <v>84</v>
      </c>
      <c r="B86" t="s">
        <v>179</v>
      </c>
      <c r="C86">
        <v>1666.1472000000001</v>
      </c>
      <c r="D86" t="s">
        <v>395</v>
      </c>
      <c r="E86">
        <v>1813.4762000000001</v>
      </c>
      <c r="F86">
        <v>1</v>
      </c>
      <c r="G86">
        <v>38.836000680923462</v>
      </c>
      <c r="H86">
        <v>7.6545631885528564</v>
      </c>
      <c r="I86">
        <v>26.778995513916019</v>
      </c>
      <c r="J86">
        <v>2.7904338836669922</v>
      </c>
      <c r="K86">
        <v>1.60300612449646</v>
      </c>
    </row>
    <row r="87" spans="1:11" x14ac:dyDescent="0.25">
      <c r="A87">
        <v>85</v>
      </c>
      <c r="B87" t="s">
        <v>181</v>
      </c>
      <c r="C87">
        <v>1592.768</v>
      </c>
      <c r="D87" t="s">
        <v>396</v>
      </c>
      <c r="E87">
        <v>1717.1383000000001</v>
      </c>
      <c r="F87">
        <v>1</v>
      </c>
      <c r="G87">
        <v>44.259997606277473</v>
      </c>
      <c r="H87">
        <v>9.2125298976898193</v>
      </c>
      <c r="I87">
        <v>30.578038930892941</v>
      </c>
      <c r="J87">
        <v>2.7313930988311772</v>
      </c>
      <c r="K87">
        <v>1.7280352115631099</v>
      </c>
    </row>
    <row r="88" spans="1:11" x14ac:dyDescent="0.25">
      <c r="A88">
        <v>86</v>
      </c>
      <c r="B88" t="s">
        <v>183</v>
      </c>
      <c r="C88">
        <v>2070.5288999999998</v>
      </c>
      <c r="D88" t="s">
        <v>397</v>
      </c>
      <c r="E88">
        <v>2147.2294000000002</v>
      </c>
      <c r="F88">
        <v>1</v>
      </c>
      <c r="G88">
        <v>42.191002130508423</v>
      </c>
      <c r="H88">
        <v>7.0296421051025391</v>
      </c>
      <c r="I88">
        <v>30.821941375732418</v>
      </c>
      <c r="J88">
        <v>2.7113838195800781</v>
      </c>
      <c r="K88">
        <v>1.6190345287323</v>
      </c>
    </row>
    <row r="89" spans="1:11" x14ac:dyDescent="0.25">
      <c r="A89">
        <v>87</v>
      </c>
      <c r="B89" t="s">
        <v>185</v>
      </c>
      <c r="C89">
        <v>1925.8970999999999</v>
      </c>
      <c r="D89" t="s">
        <v>398</v>
      </c>
      <c r="E89">
        <v>2080.6729999999998</v>
      </c>
      <c r="F89">
        <v>1</v>
      </c>
      <c r="G89">
        <v>41.065999746322632</v>
      </c>
      <c r="H89">
        <v>8.2616508007049561</v>
      </c>
      <c r="I89">
        <v>28.38595175743103</v>
      </c>
      <c r="J89">
        <v>2.7763650417327881</v>
      </c>
      <c r="K89">
        <v>1.633031368255615</v>
      </c>
    </row>
    <row r="90" spans="1:11" x14ac:dyDescent="0.25">
      <c r="A90">
        <v>88</v>
      </c>
      <c r="B90" t="s">
        <v>187</v>
      </c>
      <c r="C90">
        <v>2174.277</v>
      </c>
      <c r="D90" t="s">
        <v>399</v>
      </c>
      <c r="E90">
        <v>2240.7764000000002</v>
      </c>
      <c r="F90">
        <v>1</v>
      </c>
      <c r="G90">
        <v>40.810998201370239</v>
      </c>
      <c r="H90">
        <v>8.1827590465545654</v>
      </c>
      <c r="I90">
        <v>28.17483758926392</v>
      </c>
      <c r="J90">
        <v>2.8403153419494629</v>
      </c>
      <c r="K90">
        <v>1.6060860157012939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1</v>
      </c>
      <c r="G91">
        <v>35.869001626968377</v>
      </c>
      <c r="H91">
        <v>7.8296000957489014</v>
      </c>
      <c r="I91">
        <v>23.17700552940369</v>
      </c>
      <c r="J91">
        <v>3.0524089336395259</v>
      </c>
      <c r="K91">
        <v>1.801986455917358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401</v>
      </c>
      <c r="E92">
        <v>1591.4598000000001</v>
      </c>
      <c r="F92">
        <v>1</v>
      </c>
      <c r="G92">
        <v>48.079998254776001</v>
      </c>
      <c r="H92">
        <v>10.25066661834717</v>
      </c>
      <c r="I92">
        <v>33.363910436630249</v>
      </c>
      <c r="J92">
        <v>3.0463159084320068</v>
      </c>
      <c r="K92">
        <v>1.4061043262481689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1</v>
      </c>
      <c r="G93">
        <v>39.174002170562737</v>
      </c>
      <c r="H93">
        <v>7.3875994682312012</v>
      </c>
      <c r="I93">
        <v>27.23100757598877</v>
      </c>
      <c r="J93">
        <v>2.9373683929443359</v>
      </c>
      <c r="K93">
        <v>1.6080255508422849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1</v>
      </c>
      <c r="G94">
        <v>45.653999805450439</v>
      </c>
      <c r="H94">
        <v>7.6315698623657227</v>
      </c>
      <c r="I94">
        <v>33.694969415664673</v>
      </c>
      <c r="J94">
        <v>2.8004100322723389</v>
      </c>
      <c r="K94">
        <v>1.5160484313964839</v>
      </c>
    </row>
    <row r="95" spans="1:11" x14ac:dyDescent="0.25">
      <c r="A95">
        <v>93</v>
      </c>
      <c r="B95" t="s">
        <v>197</v>
      </c>
      <c r="C95">
        <v>1566.9848</v>
      </c>
      <c r="D95" t="s">
        <v>404</v>
      </c>
      <c r="E95">
        <v>1648.2501999999999</v>
      </c>
      <c r="F95">
        <v>1</v>
      </c>
      <c r="G95">
        <v>41.04900050163269</v>
      </c>
      <c r="H95">
        <v>8.8165781497955322</v>
      </c>
      <c r="I95">
        <v>27.78098201751709</v>
      </c>
      <c r="J95">
        <v>2.7884140014648442</v>
      </c>
      <c r="K95">
        <v>1.652025699615479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405</v>
      </c>
      <c r="E96">
        <v>2423.5753</v>
      </c>
      <c r="F96">
        <v>1</v>
      </c>
      <c r="G96">
        <v>43.921999931335449</v>
      </c>
      <c r="H96">
        <v>7.8086926937103271</v>
      </c>
      <c r="I96">
        <v>31.760924816131588</v>
      </c>
      <c r="J96">
        <v>2.749353170394897</v>
      </c>
      <c r="K96">
        <v>1.591026782989502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1</v>
      </c>
      <c r="G97">
        <v>46.893999814987183</v>
      </c>
      <c r="H97">
        <v>8.0587048530578613</v>
      </c>
      <c r="I97">
        <v>34.461837768554688</v>
      </c>
      <c r="J97">
        <v>2.9613652229309082</v>
      </c>
      <c r="K97">
        <v>1.4030909538269041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1</v>
      </c>
      <c r="G98">
        <v>40.610000133514397</v>
      </c>
      <c r="H98">
        <v>7.2026078701019287</v>
      </c>
      <c r="I98">
        <v>28.734008312225338</v>
      </c>
      <c r="J98">
        <v>2.8753771781921391</v>
      </c>
      <c r="K98">
        <v>1.7870063781738279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1</v>
      </c>
      <c r="G99">
        <v>44.621999502182007</v>
      </c>
      <c r="H99">
        <v>9.1735320091247559</v>
      </c>
      <c r="I99">
        <v>31.02603197097778</v>
      </c>
      <c r="J99">
        <v>2.7784068584442139</v>
      </c>
      <c r="K99">
        <v>1.6330282688140869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1</v>
      </c>
      <c r="G100">
        <v>36.904000759124763</v>
      </c>
      <c r="H100">
        <v>8.1415102481842041</v>
      </c>
      <c r="I100">
        <v>24.30005931854248</v>
      </c>
      <c r="J100">
        <v>2.8104095458984379</v>
      </c>
      <c r="K100">
        <v>1.642020702362061</v>
      </c>
    </row>
    <row r="101" spans="1:11" x14ac:dyDescent="0.25">
      <c r="A101">
        <v>99</v>
      </c>
      <c r="B101" t="s">
        <v>209</v>
      </c>
      <c r="C101">
        <v>2324.1115</v>
      </c>
      <c r="D101" t="s">
        <v>410</v>
      </c>
      <c r="E101">
        <v>2481.7550000000001</v>
      </c>
      <c r="F101">
        <v>1</v>
      </c>
      <c r="G101">
        <v>44.528000354766853</v>
      </c>
      <c r="H101">
        <v>8.7105274200439453</v>
      </c>
      <c r="I101">
        <v>31.524007797241211</v>
      </c>
      <c r="J101">
        <v>2.756409883499146</v>
      </c>
      <c r="K101">
        <v>1.528053283691406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723-F22F-401C-BC4C-A9A1E11B7B6A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211</v>
      </c>
      <c r="E2">
        <v>2572.2087999999999</v>
      </c>
      <c r="F2">
        <v>1</v>
      </c>
      <c r="G2">
        <v>35.409947156906128</v>
      </c>
      <c r="H2">
        <v>3.8763105869293208</v>
      </c>
      <c r="I2">
        <v>25.786179065704349</v>
      </c>
      <c r="J2">
        <v>2.840392112731934</v>
      </c>
      <c r="K2">
        <v>2.900067806243896</v>
      </c>
    </row>
    <row r="3" spans="1:11" x14ac:dyDescent="0.25">
      <c r="A3">
        <v>1</v>
      </c>
      <c r="B3" t="s">
        <v>13</v>
      </c>
      <c r="C3">
        <v>1413.1054999999999</v>
      </c>
      <c r="D3" t="s">
        <v>212</v>
      </c>
      <c r="E3">
        <v>1577.0271</v>
      </c>
      <c r="F3">
        <v>1</v>
      </c>
      <c r="G3">
        <v>33.723386526107788</v>
      </c>
      <c r="H3">
        <v>3.8426072597503662</v>
      </c>
      <c r="I3">
        <v>24.190653800964359</v>
      </c>
      <c r="J3">
        <v>2.8183326721191411</v>
      </c>
      <c r="K3">
        <v>2.8597903251647949</v>
      </c>
    </row>
    <row r="4" spans="1:11" x14ac:dyDescent="0.25">
      <c r="A4">
        <v>2</v>
      </c>
      <c r="B4" t="s">
        <v>15</v>
      </c>
      <c r="C4">
        <v>1869.4059999999999</v>
      </c>
      <c r="D4" t="s">
        <v>213</v>
      </c>
      <c r="E4">
        <v>2058.2130999999999</v>
      </c>
      <c r="F4">
        <v>1</v>
      </c>
      <c r="G4">
        <v>32.622826099395752</v>
      </c>
      <c r="H4">
        <v>4.1197476387023926</v>
      </c>
      <c r="I4">
        <v>22.615317821502689</v>
      </c>
      <c r="J4">
        <v>2.901293039321899</v>
      </c>
      <c r="K4">
        <v>2.9754786491394039</v>
      </c>
    </row>
    <row r="5" spans="1:11" x14ac:dyDescent="0.25">
      <c r="A5">
        <v>3</v>
      </c>
      <c r="B5" t="s">
        <v>17</v>
      </c>
      <c r="C5">
        <v>1765.2573</v>
      </c>
      <c r="D5" t="s">
        <v>214</v>
      </c>
      <c r="E5">
        <v>1910.6950999999999</v>
      </c>
      <c r="F5">
        <v>1</v>
      </c>
      <c r="G5">
        <v>32.256120681762702</v>
      </c>
      <c r="H5">
        <v>4.1318578720092773</v>
      </c>
      <c r="I5">
        <v>22.20732951164246</v>
      </c>
      <c r="J5">
        <v>2.8875219821929932</v>
      </c>
      <c r="K5">
        <v>3.0204086303710942</v>
      </c>
    </row>
    <row r="6" spans="1:11" x14ac:dyDescent="0.25">
      <c r="A6">
        <v>4</v>
      </c>
      <c r="B6" t="s">
        <v>19</v>
      </c>
      <c r="C6">
        <v>1592.6125</v>
      </c>
      <c r="D6" t="s">
        <v>215</v>
      </c>
      <c r="E6">
        <v>1808.3677</v>
      </c>
      <c r="F6">
        <v>1</v>
      </c>
      <c r="G6">
        <v>31.2777533531189</v>
      </c>
      <c r="H6">
        <v>4.0637936592102051</v>
      </c>
      <c r="I6">
        <v>21.25118350982666</v>
      </c>
      <c r="J6">
        <v>2.853129386901855</v>
      </c>
      <c r="K6">
        <v>3.1006472110748291</v>
      </c>
    </row>
    <row r="7" spans="1:11" x14ac:dyDescent="0.25">
      <c r="A7">
        <v>5</v>
      </c>
      <c r="B7" t="s">
        <v>21</v>
      </c>
      <c r="C7">
        <v>1875.9214999999999</v>
      </c>
      <c r="D7" t="s">
        <v>216</v>
      </c>
      <c r="E7">
        <v>1984.231</v>
      </c>
      <c r="F7">
        <v>1</v>
      </c>
      <c r="G7">
        <v>30.573523759841919</v>
      </c>
      <c r="H7">
        <v>4.0780448913574219</v>
      </c>
      <c r="I7">
        <v>20.746307611465451</v>
      </c>
      <c r="J7">
        <v>2.851404190063477</v>
      </c>
      <c r="K7">
        <v>2.888768196105957</v>
      </c>
    </row>
    <row r="8" spans="1:11" x14ac:dyDescent="0.25">
      <c r="A8">
        <v>6</v>
      </c>
      <c r="B8" t="s">
        <v>23</v>
      </c>
      <c r="C8">
        <v>2317.8159999999998</v>
      </c>
      <c r="D8" t="s">
        <v>217</v>
      </c>
      <c r="E8">
        <v>2559.3951000000002</v>
      </c>
      <c r="F8">
        <v>1</v>
      </c>
      <c r="G8">
        <v>33.284581184387207</v>
      </c>
      <c r="H8">
        <v>3.9364521503448491</v>
      </c>
      <c r="I8">
        <v>23.420435905456539</v>
      </c>
      <c r="J8">
        <v>2.9861350059509282</v>
      </c>
      <c r="K8">
        <v>2.9295332431793208</v>
      </c>
    </row>
    <row r="9" spans="1:11" x14ac:dyDescent="0.25">
      <c r="A9">
        <v>7</v>
      </c>
      <c r="B9" t="s">
        <v>25</v>
      </c>
      <c r="C9">
        <v>1779.8562999999999</v>
      </c>
      <c r="D9" t="s">
        <v>218</v>
      </c>
      <c r="E9">
        <v>1925.6976</v>
      </c>
      <c r="F9">
        <v>1</v>
      </c>
      <c r="G9">
        <v>33.860718488693237</v>
      </c>
      <c r="H9">
        <v>3.9316573143005371</v>
      </c>
      <c r="I9">
        <v>23.947712659835819</v>
      </c>
      <c r="J9">
        <v>2.8880023956298828</v>
      </c>
      <c r="K9">
        <v>3.086330652236938</v>
      </c>
    </row>
    <row r="10" spans="1:11" x14ac:dyDescent="0.25">
      <c r="A10">
        <v>8</v>
      </c>
      <c r="B10" t="s">
        <v>27</v>
      </c>
      <c r="C10">
        <v>2055.0891000000001</v>
      </c>
      <c r="D10" t="s">
        <v>219</v>
      </c>
      <c r="E10">
        <v>2248.8348000000001</v>
      </c>
      <c r="F10">
        <v>1</v>
      </c>
      <c r="G10">
        <v>34.210749626159668</v>
      </c>
      <c r="H10">
        <v>3.7479546070098881</v>
      </c>
      <c r="I10">
        <v>24.61399936676025</v>
      </c>
      <c r="J10">
        <v>2.9283490180969238</v>
      </c>
      <c r="K10">
        <v>2.9134619235992432</v>
      </c>
    </row>
    <row r="11" spans="1:11" x14ac:dyDescent="0.25">
      <c r="A11">
        <v>9</v>
      </c>
      <c r="B11" t="s">
        <v>29</v>
      </c>
      <c r="C11">
        <v>2183.8359999999998</v>
      </c>
      <c r="D11" t="s">
        <v>220</v>
      </c>
      <c r="E11">
        <v>2291.9463000000001</v>
      </c>
      <c r="F11">
        <v>1</v>
      </c>
      <c r="G11">
        <v>32.700823783874512</v>
      </c>
      <c r="H11">
        <v>3.8808491230010991</v>
      </c>
      <c r="I11">
        <v>23.017292261123661</v>
      </c>
      <c r="J11">
        <v>2.8467504978179932</v>
      </c>
      <c r="K11">
        <v>2.9479315280914311</v>
      </c>
    </row>
    <row r="12" spans="1:11" x14ac:dyDescent="0.25">
      <c r="A12">
        <v>10</v>
      </c>
      <c r="B12" t="s">
        <v>31</v>
      </c>
      <c r="C12">
        <v>2461.6711</v>
      </c>
      <c r="D12" t="s">
        <v>221</v>
      </c>
      <c r="E12">
        <v>2585.8724999999999</v>
      </c>
      <c r="F12">
        <v>1</v>
      </c>
      <c r="G12">
        <v>31.958910226821899</v>
      </c>
      <c r="H12">
        <v>3.924830436706543</v>
      </c>
      <c r="I12">
        <v>22.251775503158569</v>
      </c>
      <c r="J12">
        <v>2.8218214511871338</v>
      </c>
      <c r="K12">
        <v>2.9524822235107422</v>
      </c>
    </row>
    <row r="13" spans="1:11" x14ac:dyDescent="0.25">
      <c r="A13">
        <v>11</v>
      </c>
      <c r="B13" t="s">
        <v>33</v>
      </c>
      <c r="C13">
        <v>1670.4249</v>
      </c>
      <c r="D13" t="s">
        <v>222</v>
      </c>
      <c r="E13">
        <v>1725.0923</v>
      </c>
      <c r="F13">
        <v>1</v>
      </c>
      <c r="G13">
        <v>33.890389204025269</v>
      </c>
      <c r="H13">
        <v>3.8741309642791748</v>
      </c>
      <c r="I13">
        <v>24.271760702133179</v>
      </c>
      <c r="J13">
        <v>2.832883358001709</v>
      </c>
      <c r="K13">
        <v>2.905614852905273</v>
      </c>
    </row>
    <row r="14" spans="1:11" x14ac:dyDescent="0.25">
      <c r="A14">
        <v>12</v>
      </c>
      <c r="B14" t="s">
        <v>35</v>
      </c>
      <c r="C14">
        <v>1973.6126999999999</v>
      </c>
      <c r="D14" t="s">
        <v>223</v>
      </c>
      <c r="E14">
        <v>2163.9058</v>
      </c>
      <c r="F14">
        <v>1</v>
      </c>
      <c r="G14">
        <v>35.137439250946038</v>
      </c>
      <c r="H14">
        <v>4.0593941211700439</v>
      </c>
      <c r="I14">
        <v>25.13519382476807</v>
      </c>
      <c r="J14">
        <v>3.1182751655578609</v>
      </c>
      <c r="K14">
        <v>2.81055760383606</v>
      </c>
    </row>
    <row r="15" spans="1:11" x14ac:dyDescent="0.25">
      <c r="A15">
        <v>13</v>
      </c>
      <c r="B15" t="s">
        <v>37</v>
      </c>
      <c r="C15">
        <v>1786.0399</v>
      </c>
      <c r="D15" t="s">
        <v>224</v>
      </c>
      <c r="E15">
        <v>1946.1628000000001</v>
      </c>
      <c r="F15">
        <v>1</v>
      </c>
      <c r="G15">
        <v>32.995030164718628</v>
      </c>
      <c r="H15">
        <v>4.0297081470489502</v>
      </c>
      <c r="I15">
        <v>22.91329550743103</v>
      </c>
      <c r="J15">
        <v>2.9773180484771729</v>
      </c>
      <c r="K15">
        <v>3.0637054443359379</v>
      </c>
    </row>
    <row r="16" spans="1:11" x14ac:dyDescent="0.25">
      <c r="A16">
        <v>14</v>
      </c>
      <c r="B16" t="s">
        <v>39</v>
      </c>
      <c r="C16">
        <v>1731.0119</v>
      </c>
      <c r="D16" t="s">
        <v>225</v>
      </c>
      <c r="E16">
        <v>1942.6065000000001</v>
      </c>
      <c r="F16">
        <v>1</v>
      </c>
      <c r="G16">
        <v>33.539204835891717</v>
      </c>
      <c r="H16">
        <v>4.0342521667480469</v>
      </c>
      <c r="I16">
        <v>23.5536949634552</v>
      </c>
      <c r="J16">
        <v>3.0703458786010742</v>
      </c>
      <c r="K16">
        <v>2.8668639659881592</v>
      </c>
    </row>
    <row r="17" spans="1:11" x14ac:dyDescent="0.25">
      <c r="A17">
        <v>15</v>
      </c>
      <c r="B17" t="s">
        <v>41</v>
      </c>
      <c r="C17">
        <v>2056.7336</v>
      </c>
      <c r="D17" t="s">
        <v>226</v>
      </c>
      <c r="E17">
        <v>2193.1255000000001</v>
      </c>
      <c r="F17">
        <v>1</v>
      </c>
      <c r="G17">
        <v>29.07984375953674</v>
      </c>
      <c r="H17">
        <v>3.9456145763397221</v>
      </c>
      <c r="I17">
        <v>19.2203996181488</v>
      </c>
      <c r="J17">
        <v>2.8805463314056401</v>
      </c>
      <c r="K17">
        <v>3.025281667709351</v>
      </c>
    </row>
    <row r="18" spans="1:11" x14ac:dyDescent="0.25">
      <c r="A18">
        <v>16</v>
      </c>
      <c r="B18" t="s">
        <v>43</v>
      </c>
      <c r="C18">
        <v>1820.3479</v>
      </c>
      <c r="D18" t="s">
        <v>227</v>
      </c>
      <c r="E18">
        <v>1984.4304999999999</v>
      </c>
      <c r="F18">
        <v>1</v>
      </c>
      <c r="G18">
        <v>31.520910739898682</v>
      </c>
      <c r="H18">
        <v>4.1273155212402344</v>
      </c>
      <c r="I18">
        <v>21.460835218429569</v>
      </c>
      <c r="J18">
        <v>2.8562769889831539</v>
      </c>
      <c r="K18">
        <v>3.0624890327453609</v>
      </c>
    </row>
    <row r="19" spans="1:11" x14ac:dyDescent="0.25">
      <c r="A19">
        <v>17</v>
      </c>
      <c r="B19" t="s">
        <v>45</v>
      </c>
      <c r="C19">
        <v>1538.5327</v>
      </c>
      <c r="D19" t="s">
        <v>228</v>
      </c>
      <c r="E19">
        <v>1687.8992000000001</v>
      </c>
      <c r="F19">
        <v>1</v>
      </c>
      <c r="G19">
        <v>31.913826465606689</v>
      </c>
      <c r="H19">
        <v>4.0174095630645752</v>
      </c>
      <c r="I19">
        <v>21.956168413162231</v>
      </c>
      <c r="J19">
        <v>2.8656420707702641</v>
      </c>
      <c r="K19">
        <v>3.0676043033599849</v>
      </c>
    </row>
    <row r="20" spans="1:11" x14ac:dyDescent="0.25">
      <c r="A20">
        <v>18</v>
      </c>
      <c r="B20" t="s">
        <v>47</v>
      </c>
      <c r="C20">
        <v>1603.9368999999999</v>
      </c>
      <c r="D20" t="s">
        <v>229</v>
      </c>
      <c r="E20">
        <v>1858.9176</v>
      </c>
      <c r="F20">
        <v>1</v>
      </c>
      <c r="G20">
        <v>34.285526275634773</v>
      </c>
      <c r="H20">
        <v>3.8828697204589839</v>
      </c>
      <c r="I20">
        <v>24.35828876495361</v>
      </c>
      <c r="J20">
        <v>3.0380394458770752</v>
      </c>
      <c r="K20">
        <v>2.9983282089233398</v>
      </c>
    </row>
    <row r="21" spans="1:11" x14ac:dyDescent="0.25">
      <c r="A21">
        <v>19</v>
      </c>
      <c r="B21" t="s">
        <v>49</v>
      </c>
      <c r="C21">
        <v>2002.1286</v>
      </c>
      <c r="D21" t="s">
        <v>230</v>
      </c>
      <c r="E21">
        <v>2230.8427999999999</v>
      </c>
      <c r="F21">
        <v>1</v>
      </c>
      <c r="G21">
        <v>32.22008204460144</v>
      </c>
      <c r="H21">
        <v>4.0340220928192139</v>
      </c>
      <c r="I21">
        <v>22.160289525985721</v>
      </c>
      <c r="J21">
        <v>2.82933497428894</v>
      </c>
      <c r="K21">
        <v>3.188438892364502</v>
      </c>
    </row>
    <row r="22" spans="1:11" x14ac:dyDescent="0.25">
      <c r="A22">
        <v>20</v>
      </c>
      <c r="B22" t="s">
        <v>51</v>
      </c>
      <c r="C22">
        <v>1685.6155000000001</v>
      </c>
      <c r="D22" t="s">
        <v>231</v>
      </c>
      <c r="E22">
        <v>1922.5450000000001</v>
      </c>
      <c r="F22">
        <v>1</v>
      </c>
      <c r="G22">
        <v>33.769039154052727</v>
      </c>
      <c r="H22">
        <v>3.7058513164520259</v>
      </c>
      <c r="I22">
        <v>24.155647039413449</v>
      </c>
      <c r="J22">
        <v>3.025869607925415</v>
      </c>
      <c r="K22">
        <v>2.871674537658691</v>
      </c>
    </row>
    <row r="23" spans="1:11" x14ac:dyDescent="0.25">
      <c r="A23">
        <v>21</v>
      </c>
      <c r="B23" t="s">
        <v>53</v>
      </c>
      <c r="C23">
        <v>1416.8597</v>
      </c>
      <c r="D23" t="s">
        <v>232</v>
      </c>
      <c r="E23">
        <v>1646.0350000000001</v>
      </c>
      <c r="F23">
        <v>1</v>
      </c>
      <c r="G23">
        <v>35.140105962753303</v>
      </c>
      <c r="H23">
        <v>3.6780648231506352</v>
      </c>
      <c r="I23">
        <v>25.741075038909909</v>
      </c>
      <c r="J23">
        <v>2.88530421257019</v>
      </c>
      <c r="K23">
        <v>2.823657751083374</v>
      </c>
    </row>
    <row r="24" spans="1:11" x14ac:dyDescent="0.25">
      <c r="A24">
        <v>22</v>
      </c>
      <c r="B24" t="s">
        <v>55</v>
      </c>
      <c r="C24">
        <v>2007.8637000000001</v>
      </c>
      <c r="D24" t="s">
        <v>233</v>
      </c>
      <c r="E24">
        <v>2104.9830000000002</v>
      </c>
      <c r="F24">
        <v>1</v>
      </c>
      <c r="G24">
        <v>36.191281795501709</v>
      </c>
      <c r="H24">
        <v>4.050692081451416</v>
      </c>
      <c r="I24">
        <v>25.900444507598881</v>
      </c>
      <c r="J24">
        <v>3.320541143417358</v>
      </c>
      <c r="K24">
        <v>2.9048490524291992</v>
      </c>
    </row>
    <row r="25" spans="1:11" x14ac:dyDescent="0.25">
      <c r="A25">
        <v>23</v>
      </c>
      <c r="B25" t="s">
        <v>57</v>
      </c>
      <c r="C25">
        <v>1932.0362</v>
      </c>
      <c r="D25" t="s">
        <v>234</v>
      </c>
      <c r="E25">
        <v>2112.9778000000001</v>
      </c>
      <c r="F25">
        <v>1</v>
      </c>
      <c r="G25">
        <v>32.848784208297729</v>
      </c>
      <c r="H25">
        <v>4.4893066883087158</v>
      </c>
      <c r="I25">
        <v>21.836397171020511</v>
      </c>
      <c r="J25">
        <v>3.2781577110290532</v>
      </c>
      <c r="K25">
        <v>3.2328429222106929</v>
      </c>
    </row>
    <row r="26" spans="1:11" x14ac:dyDescent="0.25">
      <c r="A26">
        <v>24</v>
      </c>
      <c r="B26" t="s">
        <v>59</v>
      </c>
      <c r="C26">
        <v>1764.2035000000001</v>
      </c>
      <c r="D26" t="s">
        <v>235</v>
      </c>
      <c r="E26">
        <v>1984.8405</v>
      </c>
      <c r="F26">
        <v>1</v>
      </c>
      <c r="G26">
        <v>32.482710599899292</v>
      </c>
      <c r="H26">
        <v>4.1033318042755127</v>
      </c>
      <c r="I26">
        <v>21.953582525253299</v>
      </c>
      <c r="J26">
        <v>3.1140565872192378</v>
      </c>
      <c r="K26">
        <v>3.299740076065063</v>
      </c>
    </row>
    <row r="27" spans="1:11" x14ac:dyDescent="0.25">
      <c r="A27">
        <v>25</v>
      </c>
      <c r="B27" t="s">
        <v>61</v>
      </c>
      <c r="C27">
        <v>1552.9212</v>
      </c>
      <c r="D27" t="s">
        <v>236</v>
      </c>
      <c r="E27">
        <v>1713.7705000000001</v>
      </c>
      <c r="F27">
        <v>1</v>
      </c>
      <c r="G27">
        <v>33.408764123916633</v>
      </c>
      <c r="H27">
        <v>3.968904972076416</v>
      </c>
      <c r="I27">
        <v>23.407931804656979</v>
      </c>
      <c r="J27">
        <v>3.0540604591369629</v>
      </c>
      <c r="K27">
        <v>2.9718742370605469</v>
      </c>
    </row>
    <row r="28" spans="1:11" x14ac:dyDescent="0.25">
      <c r="A28">
        <v>26</v>
      </c>
      <c r="B28" t="s">
        <v>63</v>
      </c>
      <c r="C28">
        <v>1951.9867999999999</v>
      </c>
      <c r="D28" t="s">
        <v>237</v>
      </c>
      <c r="E28">
        <v>2096.0030000000002</v>
      </c>
      <c r="F28">
        <v>1</v>
      </c>
      <c r="G28">
        <v>36.392668724060059</v>
      </c>
      <c r="H28">
        <v>3.8090345859527588</v>
      </c>
      <c r="I28">
        <v>26.675872087478641</v>
      </c>
      <c r="J28">
        <v>2.95763111114502</v>
      </c>
      <c r="K28">
        <v>2.9391336441040039</v>
      </c>
    </row>
    <row r="29" spans="1:11" x14ac:dyDescent="0.25">
      <c r="A29">
        <v>27</v>
      </c>
      <c r="B29" t="s">
        <v>65</v>
      </c>
      <c r="C29">
        <v>2542.1068</v>
      </c>
      <c r="D29" t="s">
        <v>238</v>
      </c>
      <c r="E29">
        <v>2777.8714</v>
      </c>
      <c r="F29">
        <v>1</v>
      </c>
      <c r="G29">
        <v>35.120236396789551</v>
      </c>
      <c r="H29">
        <v>3.9989452362060551</v>
      </c>
      <c r="I29">
        <v>25.0610191822052</v>
      </c>
      <c r="J29">
        <v>3.1341373920440669</v>
      </c>
      <c r="K29">
        <v>2.9161911010742192</v>
      </c>
    </row>
    <row r="30" spans="1:11" x14ac:dyDescent="0.25">
      <c r="A30">
        <v>28</v>
      </c>
      <c r="B30" t="s">
        <v>67</v>
      </c>
      <c r="C30">
        <v>2186.3633</v>
      </c>
      <c r="D30" t="s">
        <v>239</v>
      </c>
      <c r="E30">
        <v>2326.5743000000002</v>
      </c>
      <c r="F30">
        <v>1</v>
      </c>
      <c r="G30">
        <v>29.363469362258911</v>
      </c>
      <c r="H30">
        <v>3.5310516357421879</v>
      </c>
      <c r="I30">
        <v>20.373878240585331</v>
      </c>
      <c r="J30">
        <v>2.7950854301452641</v>
      </c>
      <c r="K30">
        <v>2.656452894210815</v>
      </c>
    </row>
    <row r="31" spans="1:11" x14ac:dyDescent="0.25">
      <c r="A31">
        <v>29</v>
      </c>
      <c r="B31" t="s">
        <v>69</v>
      </c>
      <c r="C31">
        <v>1946.9268999999999</v>
      </c>
      <c r="D31" t="s">
        <v>240</v>
      </c>
      <c r="E31">
        <v>2177.7840999999999</v>
      </c>
      <c r="F31">
        <v>1</v>
      </c>
      <c r="G31">
        <v>28.210350513458248</v>
      </c>
      <c r="H31">
        <v>3.672303199768066</v>
      </c>
      <c r="I31">
        <v>19.0240797996521</v>
      </c>
      <c r="J31">
        <v>2.6787993907928471</v>
      </c>
      <c r="K31">
        <v>2.8271675109863281</v>
      </c>
    </row>
    <row r="32" spans="1:11" x14ac:dyDescent="0.25">
      <c r="A32">
        <v>30</v>
      </c>
      <c r="B32" t="s">
        <v>71</v>
      </c>
      <c r="C32">
        <v>1845.1597999999999</v>
      </c>
      <c r="D32" t="s">
        <v>241</v>
      </c>
      <c r="E32">
        <v>1975.5961</v>
      </c>
      <c r="F32">
        <v>1</v>
      </c>
      <c r="G32">
        <v>29.52360820770264</v>
      </c>
      <c r="H32">
        <v>3.14311695098877</v>
      </c>
      <c r="I32">
        <v>21.27259278297424</v>
      </c>
      <c r="J32">
        <v>2.6048843860626221</v>
      </c>
      <c r="K32">
        <v>2.4990134239196782</v>
      </c>
    </row>
    <row r="33" spans="1:11" x14ac:dyDescent="0.25">
      <c r="A33">
        <v>31</v>
      </c>
      <c r="B33" t="s">
        <v>73</v>
      </c>
      <c r="C33">
        <v>1709.2061000000001</v>
      </c>
      <c r="D33" t="s">
        <v>242</v>
      </c>
      <c r="E33">
        <v>1832.9549999999999</v>
      </c>
      <c r="F33">
        <v>1</v>
      </c>
      <c r="G33">
        <v>26.172989368438721</v>
      </c>
      <c r="H33">
        <v>3.2170262336730961</v>
      </c>
      <c r="I33">
        <v>18.000989198684689</v>
      </c>
      <c r="J33">
        <v>2.457976341247559</v>
      </c>
      <c r="K33">
        <v>2.487993717193604</v>
      </c>
    </row>
    <row r="34" spans="1:11" x14ac:dyDescent="0.25">
      <c r="A34">
        <v>32</v>
      </c>
      <c r="B34" t="s">
        <v>75</v>
      </c>
      <c r="C34">
        <v>1694.3308</v>
      </c>
      <c r="D34" t="s">
        <v>243</v>
      </c>
      <c r="E34">
        <v>1863.6904999999999</v>
      </c>
      <c r="F34">
        <v>1</v>
      </c>
      <c r="G34">
        <v>26.850010871887211</v>
      </c>
      <c r="H34">
        <v>3.172288179397583</v>
      </c>
      <c r="I34">
        <v>18.738993644714359</v>
      </c>
      <c r="J34">
        <v>2.4157569408416748</v>
      </c>
      <c r="K34">
        <v>2.5189719200134282</v>
      </c>
    </row>
    <row r="35" spans="1:11" x14ac:dyDescent="0.25">
      <c r="A35">
        <v>33</v>
      </c>
      <c r="B35" t="s">
        <v>77</v>
      </c>
      <c r="C35">
        <v>1853.8345999999999</v>
      </c>
      <c r="D35" t="s">
        <v>244</v>
      </c>
      <c r="E35">
        <v>1969.0410999999999</v>
      </c>
      <c r="F35">
        <v>1</v>
      </c>
      <c r="G35">
        <v>27.705881118774411</v>
      </c>
      <c r="H35">
        <v>3.3509550094604492</v>
      </c>
      <c r="I35">
        <v>19.460881948471069</v>
      </c>
      <c r="J35">
        <v>2.3850119113922119</v>
      </c>
      <c r="K35">
        <v>2.5010325908660889</v>
      </c>
    </row>
    <row r="36" spans="1:11" x14ac:dyDescent="0.25">
      <c r="A36">
        <v>34</v>
      </c>
      <c r="B36" t="s">
        <v>79</v>
      </c>
      <c r="C36">
        <v>1587.9069999999999</v>
      </c>
      <c r="D36" t="s">
        <v>245</v>
      </c>
      <c r="E36">
        <v>1731.4235000000001</v>
      </c>
      <c r="F36">
        <v>1</v>
      </c>
      <c r="G36">
        <v>28.350222587585449</v>
      </c>
      <c r="H36">
        <v>3.250897884368896</v>
      </c>
      <c r="I36">
        <v>20.312797784805301</v>
      </c>
      <c r="J36">
        <v>2.3891279697418208</v>
      </c>
      <c r="K36">
        <v>2.3933990001678471</v>
      </c>
    </row>
    <row r="37" spans="1:11" x14ac:dyDescent="0.25">
      <c r="A37">
        <v>35</v>
      </c>
      <c r="B37" t="s">
        <v>81</v>
      </c>
      <c r="C37">
        <v>1762.8243</v>
      </c>
      <c r="D37" t="s">
        <v>246</v>
      </c>
      <c r="E37">
        <v>1943.2823000000001</v>
      </c>
      <c r="F37">
        <v>1</v>
      </c>
      <c r="G37">
        <v>25.41300010681152</v>
      </c>
      <c r="H37">
        <v>3.4249999523162842</v>
      </c>
      <c r="I37">
        <v>16.979985952377319</v>
      </c>
      <c r="J37">
        <v>2.3170549869537349</v>
      </c>
      <c r="K37">
        <v>2.685958623886108</v>
      </c>
    </row>
    <row r="38" spans="1:11" x14ac:dyDescent="0.25">
      <c r="A38">
        <v>36</v>
      </c>
      <c r="B38" t="s">
        <v>83</v>
      </c>
      <c r="C38">
        <v>2206.2365</v>
      </c>
      <c r="D38" t="s">
        <v>247</v>
      </c>
      <c r="E38">
        <v>2308.4836</v>
      </c>
      <c r="F38">
        <v>1</v>
      </c>
      <c r="G38">
        <v>26.813999891281131</v>
      </c>
      <c r="H38">
        <v>3.2402834892272949</v>
      </c>
      <c r="I38">
        <v>18.691012382507321</v>
      </c>
      <c r="J38">
        <v>2.3670260906219478</v>
      </c>
      <c r="K38">
        <v>2.5086781978607182</v>
      </c>
    </row>
    <row r="39" spans="1:11" x14ac:dyDescent="0.25">
      <c r="A39">
        <v>37</v>
      </c>
      <c r="B39" t="s">
        <v>85</v>
      </c>
      <c r="C39">
        <v>1579.6904999999999</v>
      </c>
      <c r="D39" t="s">
        <v>248</v>
      </c>
      <c r="E39">
        <v>1726.1791000000001</v>
      </c>
      <c r="F39">
        <v>1</v>
      </c>
      <c r="G39">
        <v>27.629999876022339</v>
      </c>
      <c r="H39">
        <v>3.3969781398773189</v>
      </c>
      <c r="I39">
        <v>19.30199837684631</v>
      </c>
      <c r="J39">
        <v>2.3980517387390141</v>
      </c>
      <c r="K39">
        <v>2.5279722213745122</v>
      </c>
    </row>
    <row r="40" spans="1:11" x14ac:dyDescent="0.25">
      <c r="A40">
        <v>38</v>
      </c>
      <c r="B40" t="s">
        <v>87</v>
      </c>
      <c r="C40">
        <v>1650.3539000000001</v>
      </c>
      <c r="D40" t="s">
        <v>249</v>
      </c>
      <c r="E40">
        <v>1838.4861000000001</v>
      </c>
      <c r="F40">
        <v>1</v>
      </c>
      <c r="G40">
        <v>30.760000228881839</v>
      </c>
      <c r="H40">
        <v>3.0879590511322021</v>
      </c>
      <c r="I40">
        <v>22.83102560043335</v>
      </c>
      <c r="J40">
        <v>2.429024457931519</v>
      </c>
      <c r="K40">
        <v>2.4049899578094478</v>
      </c>
    </row>
    <row r="41" spans="1:11" x14ac:dyDescent="0.25">
      <c r="A41">
        <v>39</v>
      </c>
      <c r="B41" t="s">
        <v>89</v>
      </c>
      <c r="C41">
        <v>1531.3317</v>
      </c>
      <c r="D41" t="s">
        <v>250</v>
      </c>
      <c r="E41">
        <v>1705.922</v>
      </c>
      <c r="F41">
        <v>1</v>
      </c>
      <c r="G41">
        <v>27.609000205993649</v>
      </c>
      <c r="H41">
        <v>3.124977827072144</v>
      </c>
      <c r="I41">
        <v>19.552076816558841</v>
      </c>
      <c r="J41">
        <v>2.4839935302734379</v>
      </c>
      <c r="K41">
        <v>2.4439518451690669</v>
      </c>
    </row>
    <row r="42" spans="1:11" x14ac:dyDescent="0.25">
      <c r="A42">
        <v>40</v>
      </c>
      <c r="B42" t="s">
        <v>91</v>
      </c>
      <c r="C42">
        <v>1588.5966000000001</v>
      </c>
      <c r="D42" t="s">
        <v>251</v>
      </c>
      <c r="E42">
        <v>1751.873</v>
      </c>
      <c r="F42">
        <v>1</v>
      </c>
      <c r="G42">
        <v>24.2519998550415</v>
      </c>
      <c r="H42">
        <v>3.3159859180450439</v>
      </c>
      <c r="I42">
        <v>16.02204442024231</v>
      </c>
      <c r="J42">
        <v>2.3530209064483638</v>
      </c>
      <c r="K42">
        <v>2.5579485893249512</v>
      </c>
    </row>
    <row r="43" spans="1:11" x14ac:dyDescent="0.25">
      <c r="A43">
        <v>41</v>
      </c>
      <c r="B43" t="s">
        <v>93</v>
      </c>
      <c r="C43">
        <v>2221.114</v>
      </c>
      <c r="D43" t="s">
        <v>252</v>
      </c>
      <c r="E43">
        <v>2227.9160999999999</v>
      </c>
      <c r="F43">
        <v>1</v>
      </c>
      <c r="G43">
        <v>27.5629997253418</v>
      </c>
      <c r="H43">
        <v>3.3139412403106689</v>
      </c>
      <c r="I43">
        <v>19.34602785110474</v>
      </c>
      <c r="J43">
        <v>2.34012770652771</v>
      </c>
      <c r="K43">
        <v>2.5569031238555908</v>
      </c>
    </row>
    <row r="44" spans="1:11" x14ac:dyDescent="0.25">
      <c r="A44">
        <v>42</v>
      </c>
      <c r="B44" t="s">
        <v>95</v>
      </c>
      <c r="C44">
        <v>1988.5601999999999</v>
      </c>
      <c r="D44" t="s">
        <v>253</v>
      </c>
      <c r="E44">
        <v>2129.9634000000001</v>
      </c>
      <c r="F44">
        <v>1</v>
      </c>
      <c r="G44">
        <v>26.446000337600712</v>
      </c>
      <c r="H44">
        <v>3.2719728946685791</v>
      </c>
      <c r="I44">
        <v>18.31897139549255</v>
      </c>
      <c r="J44">
        <v>2.3850162029266362</v>
      </c>
      <c r="K44">
        <v>2.4630386829376221</v>
      </c>
    </row>
    <row r="45" spans="1:11" x14ac:dyDescent="0.25">
      <c r="A45">
        <v>43</v>
      </c>
      <c r="B45" t="s">
        <v>97</v>
      </c>
      <c r="C45">
        <v>2251.8153000000002</v>
      </c>
      <c r="D45" t="s">
        <v>254</v>
      </c>
      <c r="E45">
        <v>2403.5029</v>
      </c>
      <c r="F45">
        <v>1</v>
      </c>
      <c r="G45">
        <v>25.94799971580505</v>
      </c>
      <c r="H45">
        <v>3.226006031036377</v>
      </c>
      <c r="I45">
        <v>17.808987617492679</v>
      </c>
      <c r="J45">
        <v>2.3640632629394531</v>
      </c>
      <c r="K45">
        <v>2.5429434776306148</v>
      </c>
    </row>
    <row r="46" spans="1:11" x14ac:dyDescent="0.25">
      <c r="A46">
        <v>44</v>
      </c>
      <c r="B46" t="s">
        <v>99</v>
      </c>
      <c r="C46">
        <v>2156.8332999999998</v>
      </c>
      <c r="D46" t="s">
        <v>255</v>
      </c>
      <c r="E46">
        <v>2414.5913999999998</v>
      </c>
      <c r="F46">
        <v>1</v>
      </c>
      <c r="G46">
        <v>27.228000164031979</v>
      </c>
      <c r="H46">
        <v>3.2000808715820308</v>
      </c>
      <c r="I46">
        <v>19.180969476699829</v>
      </c>
      <c r="J46">
        <v>2.3809525966644292</v>
      </c>
      <c r="K46">
        <v>2.458997249603271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256</v>
      </c>
      <c r="E47">
        <v>1931.8072</v>
      </c>
      <c r="F47">
        <v>1</v>
      </c>
      <c r="G47">
        <v>26.382987976074219</v>
      </c>
      <c r="H47">
        <v>3.3840129375457759</v>
      </c>
      <c r="I47">
        <v>18.142980337142941</v>
      </c>
      <c r="J47">
        <v>2.3400335311889648</v>
      </c>
      <c r="K47">
        <v>2.5099611282348628</v>
      </c>
    </row>
    <row r="48" spans="1:11" x14ac:dyDescent="0.25">
      <c r="A48">
        <v>46</v>
      </c>
      <c r="B48" t="s">
        <v>103</v>
      </c>
      <c r="C48">
        <v>1674.2306000000001</v>
      </c>
      <c r="D48" t="s">
        <v>257</v>
      </c>
      <c r="E48">
        <v>1773.3267000000001</v>
      </c>
      <c r="F48">
        <v>1</v>
      </c>
      <c r="G48">
        <v>28.309011936187741</v>
      </c>
      <c r="H48">
        <v>3.2829418182373051</v>
      </c>
      <c r="I48">
        <v>20.111070156097409</v>
      </c>
      <c r="J48">
        <v>2.4870095252990718</v>
      </c>
      <c r="K48">
        <v>2.4220008850097661</v>
      </c>
    </row>
    <row r="49" spans="1:11" x14ac:dyDescent="0.25">
      <c r="A49">
        <v>47</v>
      </c>
      <c r="B49" t="s">
        <v>105</v>
      </c>
      <c r="C49">
        <v>1986.5671</v>
      </c>
      <c r="D49" t="s">
        <v>258</v>
      </c>
      <c r="E49">
        <v>1965.4656</v>
      </c>
      <c r="F49">
        <v>1</v>
      </c>
      <c r="G49">
        <v>26.203854560852051</v>
      </c>
      <c r="H49">
        <v>3.3697304725646968</v>
      </c>
      <c r="I49">
        <v>17.92984223365784</v>
      </c>
      <c r="J49">
        <v>2.42555832862854</v>
      </c>
      <c r="K49">
        <v>2.4707217216491699</v>
      </c>
    </row>
    <row r="50" spans="1:11" x14ac:dyDescent="0.25">
      <c r="A50">
        <v>48</v>
      </c>
      <c r="B50" t="s">
        <v>107</v>
      </c>
      <c r="C50">
        <v>1987.3929000000001</v>
      </c>
      <c r="D50" t="s">
        <v>259</v>
      </c>
      <c r="E50">
        <v>2315.0518999999999</v>
      </c>
      <c r="F50">
        <v>1</v>
      </c>
      <c r="G50">
        <v>27.631999969482418</v>
      </c>
      <c r="H50">
        <v>3.1629147529602051</v>
      </c>
      <c r="I50">
        <v>19.678057432174679</v>
      </c>
      <c r="J50">
        <v>2.5019814968109131</v>
      </c>
      <c r="K50">
        <v>2.2820460796356201</v>
      </c>
    </row>
    <row r="51" spans="1:11" x14ac:dyDescent="0.25">
      <c r="A51">
        <v>49</v>
      </c>
      <c r="B51" t="s">
        <v>109</v>
      </c>
      <c r="C51">
        <v>2269.3319000000001</v>
      </c>
      <c r="D51" t="s">
        <v>260</v>
      </c>
      <c r="E51">
        <v>2608.5531000000001</v>
      </c>
      <c r="F51">
        <v>1</v>
      </c>
      <c r="G51">
        <v>27.110999822616581</v>
      </c>
      <c r="H51">
        <v>3.1570112705230708</v>
      </c>
      <c r="I51">
        <v>19.014003753662109</v>
      </c>
      <c r="J51">
        <v>2.482002973556519</v>
      </c>
      <c r="K51">
        <v>2.45298171043396</v>
      </c>
    </row>
    <row r="52" spans="1:11" x14ac:dyDescent="0.25">
      <c r="A52">
        <v>50</v>
      </c>
      <c r="B52" t="s">
        <v>111</v>
      </c>
      <c r="C52">
        <v>1849.7107000000001</v>
      </c>
      <c r="D52" t="s">
        <v>261</v>
      </c>
      <c r="E52">
        <v>2114.4065999999998</v>
      </c>
      <c r="F52">
        <v>1</v>
      </c>
      <c r="G52">
        <v>26.97399997711182</v>
      </c>
      <c r="H52">
        <v>3.1619586944580078</v>
      </c>
      <c r="I52">
        <v>18.933079242706299</v>
      </c>
      <c r="J52">
        <v>2.431997537612915</v>
      </c>
      <c r="K52">
        <v>2.441964864730835</v>
      </c>
    </row>
    <row r="53" spans="1:11" x14ac:dyDescent="0.25">
      <c r="A53">
        <v>51</v>
      </c>
      <c r="B53" t="s">
        <v>113</v>
      </c>
      <c r="C53">
        <v>2085.6848</v>
      </c>
      <c r="D53" t="s">
        <v>262</v>
      </c>
      <c r="E53">
        <v>2299.7417</v>
      </c>
      <c r="F53">
        <v>1</v>
      </c>
      <c r="G53">
        <v>27.801988124847409</v>
      </c>
      <c r="H53">
        <v>3.3610045909881592</v>
      </c>
      <c r="I53">
        <v>19.58206391334534</v>
      </c>
      <c r="J53">
        <v>2.353959321975708</v>
      </c>
      <c r="K53">
        <v>2.4999599456787109</v>
      </c>
    </row>
    <row r="54" spans="1:11" x14ac:dyDescent="0.25">
      <c r="A54">
        <v>52</v>
      </c>
      <c r="B54" t="s">
        <v>115</v>
      </c>
      <c r="C54">
        <v>1641.0359000000001</v>
      </c>
      <c r="D54" t="s">
        <v>263</v>
      </c>
      <c r="E54">
        <v>1968.5256999999999</v>
      </c>
      <c r="F54">
        <v>1</v>
      </c>
      <c r="G54">
        <v>28.396011590957642</v>
      </c>
      <c r="H54">
        <v>3.17595386505127</v>
      </c>
      <c r="I54">
        <v>20.375049114227291</v>
      </c>
      <c r="J54">
        <v>2.4700081348419189</v>
      </c>
      <c r="K54">
        <v>2.3710005283355708</v>
      </c>
    </row>
    <row r="55" spans="1:11" x14ac:dyDescent="0.25">
      <c r="A55">
        <v>53</v>
      </c>
      <c r="B55" t="s">
        <v>117</v>
      </c>
      <c r="C55">
        <v>2053.6610000000001</v>
      </c>
      <c r="D55" t="s">
        <v>264</v>
      </c>
      <c r="E55">
        <v>2222.6284999999998</v>
      </c>
      <c r="F55">
        <v>1</v>
      </c>
      <c r="G55">
        <v>26.37898850440979</v>
      </c>
      <c r="H55">
        <v>3.2819540500640869</v>
      </c>
      <c r="I55">
        <v>18.224040031433109</v>
      </c>
      <c r="J55">
        <v>2.3960320949554439</v>
      </c>
      <c r="K55">
        <v>2.4709618091583252</v>
      </c>
    </row>
    <row r="56" spans="1:11" x14ac:dyDescent="0.25">
      <c r="A56">
        <v>54</v>
      </c>
      <c r="B56" t="s">
        <v>119</v>
      </c>
      <c r="C56">
        <v>2164.7318</v>
      </c>
      <c r="D56" t="s">
        <v>265</v>
      </c>
      <c r="E56">
        <v>2392.5135</v>
      </c>
      <c r="F56">
        <v>1</v>
      </c>
      <c r="G56">
        <v>31.378871917724609</v>
      </c>
      <c r="H56">
        <v>3.176958322525024</v>
      </c>
      <c r="I56">
        <v>23.290888786315922</v>
      </c>
      <c r="J56">
        <v>2.6010246276855469</v>
      </c>
      <c r="K56">
        <v>2.3050003051757808</v>
      </c>
    </row>
    <row r="57" spans="1:11" x14ac:dyDescent="0.25">
      <c r="A57">
        <v>55</v>
      </c>
      <c r="B57" t="s">
        <v>121</v>
      </c>
      <c r="C57">
        <v>1653.4259999999999</v>
      </c>
      <c r="D57" t="s">
        <v>266</v>
      </c>
      <c r="E57">
        <v>1752.8228999999999</v>
      </c>
      <c r="F57">
        <v>1</v>
      </c>
      <c r="G57">
        <v>24.844000101089481</v>
      </c>
      <c r="H57">
        <v>3.283865213394165</v>
      </c>
      <c r="I57">
        <v>16.68205189704895</v>
      </c>
      <c r="J57">
        <v>2.3380298614501949</v>
      </c>
      <c r="K57">
        <v>2.5330531597137451</v>
      </c>
    </row>
    <row r="58" spans="1:11" x14ac:dyDescent="0.25">
      <c r="A58">
        <v>56</v>
      </c>
      <c r="B58" t="s">
        <v>123</v>
      </c>
      <c r="C58">
        <v>2346.7204999999999</v>
      </c>
      <c r="D58" t="s">
        <v>267</v>
      </c>
      <c r="E58">
        <v>2513.5119</v>
      </c>
      <c r="F58">
        <v>1</v>
      </c>
      <c r="G58">
        <v>27.171000003814701</v>
      </c>
      <c r="H58">
        <v>3.1389298439025879</v>
      </c>
      <c r="I58">
        <v>19.123066902160641</v>
      </c>
      <c r="J58">
        <v>2.4830532073974609</v>
      </c>
      <c r="K58">
        <v>2.4199504852294922</v>
      </c>
    </row>
    <row r="59" spans="1:11" x14ac:dyDescent="0.25">
      <c r="A59">
        <v>57</v>
      </c>
      <c r="B59" t="s">
        <v>125</v>
      </c>
      <c r="C59">
        <v>1393.7402999999999</v>
      </c>
      <c r="D59" t="s">
        <v>268</v>
      </c>
      <c r="E59">
        <v>1547.2085</v>
      </c>
      <c r="F59">
        <v>1</v>
      </c>
      <c r="G59">
        <v>28.545988321304321</v>
      </c>
      <c r="H59">
        <v>3.1612305641174321</v>
      </c>
      <c r="I59">
        <v>20.695690870285031</v>
      </c>
      <c r="J59">
        <v>2.4200723171234131</v>
      </c>
      <c r="K59">
        <v>2.263994455337524</v>
      </c>
    </row>
    <row r="60" spans="1:11" x14ac:dyDescent="0.25">
      <c r="A60">
        <v>58</v>
      </c>
      <c r="B60" t="s">
        <v>127</v>
      </c>
      <c r="C60">
        <v>1657.2292</v>
      </c>
      <c r="D60" t="s">
        <v>269</v>
      </c>
      <c r="E60">
        <v>1743.3181999999999</v>
      </c>
      <c r="F60">
        <v>1</v>
      </c>
      <c r="G60">
        <v>25.703011512756351</v>
      </c>
      <c r="H60">
        <v>3.2719485759735112</v>
      </c>
      <c r="I60">
        <v>17.514043807983398</v>
      </c>
      <c r="J60">
        <v>2.3849799633026119</v>
      </c>
      <c r="K60">
        <v>2.527039527893066</v>
      </c>
    </row>
    <row r="61" spans="1:11" x14ac:dyDescent="0.25">
      <c r="A61">
        <v>59</v>
      </c>
      <c r="B61" t="s">
        <v>129</v>
      </c>
      <c r="C61">
        <v>1904.5959</v>
      </c>
      <c r="D61" t="s">
        <v>270</v>
      </c>
      <c r="E61">
        <v>1917.9549999999999</v>
      </c>
      <c r="F61">
        <v>1</v>
      </c>
      <c r="G61">
        <v>29.450000286102291</v>
      </c>
      <c r="H61">
        <v>3.1089859008789058</v>
      </c>
      <c r="I61">
        <v>21.41807222366333</v>
      </c>
      <c r="J61">
        <v>2.488984107971191</v>
      </c>
      <c r="K61">
        <v>2.4299581050872798</v>
      </c>
    </row>
    <row r="62" spans="1:11" x14ac:dyDescent="0.25">
      <c r="A62">
        <v>60</v>
      </c>
      <c r="B62" t="s">
        <v>131</v>
      </c>
      <c r="C62">
        <v>1500.1635000000001</v>
      </c>
      <c r="D62" t="s">
        <v>271</v>
      </c>
      <c r="E62">
        <v>1594.9788000000001</v>
      </c>
      <c r="F62">
        <v>1</v>
      </c>
      <c r="G62">
        <v>27.722999811172489</v>
      </c>
      <c r="H62">
        <v>3.0199155807495122</v>
      </c>
      <c r="I62">
        <v>19.78498363494873</v>
      </c>
      <c r="J62">
        <v>2.4740428924560551</v>
      </c>
      <c r="K62">
        <v>2.440057516098022</v>
      </c>
    </row>
    <row r="63" spans="1:11" x14ac:dyDescent="0.25">
      <c r="A63">
        <v>61</v>
      </c>
      <c r="B63" t="s">
        <v>133</v>
      </c>
      <c r="C63">
        <v>2060.8822</v>
      </c>
      <c r="D63" t="s">
        <v>272</v>
      </c>
      <c r="E63">
        <v>2197.2698</v>
      </c>
      <c r="F63">
        <v>1</v>
      </c>
      <c r="G63">
        <v>25.398000001907349</v>
      </c>
      <c r="H63">
        <v>3.1270744800567631</v>
      </c>
      <c r="I63">
        <v>17.506914854049679</v>
      </c>
      <c r="J63">
        <v>2.3800172805786128</v>
      </c>
      <c r="K63">
        <v>2.3769924640655522</v>
      </c>
    </row>
    <row r="64" spans="1:11" x14ac:dyDescent="0.25">
      <c r="A64">
        <v>62</v>
      </c>
      <c r="B64" t="s">
        <v>135</v>
      </c>
      <c r="C64">
        <v>1676.7950000000001</v>
      </c>
      <c r="D64" t="s">
        <v>273</v>
      </c>
      <c r="E64">
        <v>1905.8646000000001</v>
      </c>
      <c r="F64">
        <v>1</v>
      </c>
      <c r="G64">
        <v>26.708000183105469</v>
      </c>
      <c r="H64">
        <v>3.328921794891357</v>
      </c>
      <c r="I64">
        <v>18.577028751373291</v>
      </c>
      <c r="J64">
        <v>2.3310246467590332</v>
      </c>
      <c r="K64">
        <v>2.4660251140594478</v>
      </c>
    </row>
    <row r="65" spans="1:11" x14ac:dyDescent="0.25">
      <c r="A65">
        <v>63</v>
      </c>
      <c r="B65" t="s">
        <v>137</v>
      </c>
      <c r="C65">
        <v>2103.5949000000001</v>
      </c>
      <c r="D65" t="s">
        <v>274</v>
      </c>
      <c r="E65">
        <v>2385.4785999999999</v>
      </c>
      <c r="F65">
        <v>1</v>
      </c>
      <c r="G65">
        <v>28.06899976730347</v>
      </c>
      <c r="H65">
        <v>3.2788631916046138</v>
      </c>
      <c r="I65">
        <v>19.937052249908451</v>
      </c>
      <c r="J65">
        <v>2.486070871353149</v>
      </c>
      <c r="K65">
        <v>2.3630135059356689</v>
      </c>
    </row>
    <row r="66" spans="1:11" x14ac:dyDescent="0.25">
      <c r="A66">
        <v>64</v>
      </c>
      <c r="B66" t="s">
        <v>139</v>
      </c>
      <c r="C66">
        <v>2016.4377999999999</v>
      </c>
      <c r="D66" t="s">
        <v>275</v>
      </c>
      <c r="E66">
        <v>2184.9892</v>
      </c>
      <c r="F66">
        <v>1</v>
      </c>
      <c r="G66">
        <v>24.9999885559082</v>
      </c>
      <c r="H66">
        <v>3.1538915634155269</v>
      </c>
      <c r="I66">
        <v>16.810043811798099</v>
      </c>
      <c r="J66">
        <v>2.4530506134033199</v>
      </c>
      <c r="K66">
        <v>2.5780024528503418</v>
      </c>
    </row>
    <row r="67" spans="1:11" x14ac:dyDescent="0.25">
      <c r="A67">
        <v>65</v>
      </c>
      <c r="B67" t="s">
        <v>141</v>
      </c>
      <c r="C67">
        <v>2020.1205</v>
      </c>
      <c r="D67" t="s">
        <v>276</v>
      </c>
      <c r="E67">
        <v>2225.6615000000002</v>
      </c>
      <c r="F67">
        <v>1</v>
      </c>
      <c r="G67">
        <v>26.908011436462399</v>
      </c>
      <c r="H67">
        <v>3.3628823757171631</v>
      </c>
      <c r="I67">
        <v>18.749065399169918</v>
      </c>
      <c r="J67">
        <v>2.3160562515258789</v>
      </c>
      <c r="K67">
        <v>2.475007295608521</v>
      </c>
    </row>
    <row r="68" spans="1:11" x14ac:dyDescent="0.25">
      <c r="A68">
        <v>66</v>
      </c>
      <c r="B68" t="s">
        <v>143</v>
      </c>
      <c r="C68">
        <v>2076.7136</v>
      </c>
      <c r="D68" t="s">
        <v>277</v>
      </c>
      <c r="E68">
        <v>2221.9929999999999</v>
      </c>
      <c r="F68">
        <v>1</v>
      </c>
      <c r="G68">
        <v>28.15300011634827</v>
      </c>
      <c r="H68">
        <v>3.2619225978851318</v>
      </c>
      <c r="I68">
        <v>20.09420466423035</v>
      </c>
      <c r="J68">
        <v>2.3578445911407471</v>
      </c>
      <c r="K68">
        <v>2.435028076171875</v>
      </c>
    </row>
    <row r="69" spans="1:11" x14ac:dyDescent="0.25">
      <c r="A69">
        <v>67</v>
      </c>
      <c r="B69" t="s">
        <v>145</v>
      </c>
      <c r="C69">
        <v>1926.4534000000001</v>
      </c>
      <c r="D69" t="s">
        <v>278</v>
      </c>
      <c r="E69">
        <v>2031.4694</v>
      </c>
      <c r="F69">
        <v>1</v>
      </c>
      <c r="G69">
        <v>28.182864189147949</v>
      </c>
      <c r="H69">
        <v>3.2568104267120361</v>
      </c>
      <c r="I69">
        <v>20.052977085113529</v>
      </c>
      <c r="J69">
        <v>2.466065406799316</v>
      </c>
      <c r="K69">
        <v>2.4030113220214839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279</v>
      </c>
      <c r="E70">
        <v>2734.0708</v>
      </c>
      <c r="F70">
        <v>1</v>
      </c>
      <c r="G70">
        <v>27.748000383377079</v>
      </c>
      <c r="H70">
        <v>3.192974328994751</v>
      </c>
      <c r="I70">
        <v>19.772097587585449</v>
      </c>
      <c r="J70">
        <v>2.3679368495941162</v>
      </c>
      <c r="K70">
        <v>2.4089915752410889</v>
      </c>
    </row>
    <row r="71" spans="1:11" x14ac:dyDescent="0.25">
      <c r="A71">
        <v>69</v>
      </c>
      <c r="B71" t="s">
        <v>149</v>
      </c>
      <c r="C71">
        <v>2293.3912999999998</v>
      </c>
      <c r="D71" t="s">
        <v>280</v>
      </c>
      <c r="E71">
        <v>2540.3224</v>
      </c>
      <c r="F71">
        <v>1</v>
      </c>
      <c r="G71">
        <v>26.34700083732605</v>
      </c>
      <c r="H71">
        <v>3.2559514045715332</v>
      </c>
      <c r="I71">
        <v>18.18100738525391</v>
      </c>
      <c r="J71">
        <v>2.4509494304656978</v>
      </c>
      <c r="K71">
        <v>2.4530916213989258</v>
      </c>
    </row>
    <row r="72" spans="1:11" x14ac:dyDescent="0.25">
      <c r="A72">
        <v>70</v>
      </c>
      <c r="B72" t="s">
        <v>151</v>
      </c>
      <c r="C72">
        <v>2202.645</v>
      </c>
      <c r="D72" t="s">
        <v>281</v>
      </c>
      <c r="E72">
        <v>2463.2921999999999</v>
      </c>
      <c r="F72">
        <v>1</v>
      </c>
      <c r="G72">
        <v>26.703998804092411</v>
      </c>
      <c r="H72">
        <v>3.047944307327271</v>
      </c>
      <c r="I72">
        <v>18.829027891159061</v>
      </c>
      <c r="J72">
        <v>2.5120372772216801</v>
      </c>
      <c r="K72">
        <v>2.308989286422729</v>
      </c>
    </row>
    <row r="73" spans="1:11" x14ac:dyDescent="0.25">
      <c r="A73">
        <v>71</v>
      </c>
      <c r="B73" t="s">
        <v>153</v>
      </c>
      <c r="C73">
        <v>1911.8039000000001</v>
      </c>
      <c r="D73" t="s">
        <v>282</v>
      </c>
      <c r="E73">
        <v>2010.5435</v>
      </c>
      <c r="F73">
        <v>1</v>
      </c>
      <c r="G73">
        <v>28.877000331878659</v>
      </c>
      <c r="H73">
        <v>3.1229865550994869</v>
      </c>
      <c r="I73">
        <v>20.936023235321041</v>
      </c>
      <c r="J73">
        <v>2.5080149173736568</v>
      </c>
      <c r="K73">
        <v>2.3059756755828862</v>
      </c>
    </row>
    <row r="74" spans="1:11" x14ac:dyDescent="0.25">
      <c r="A74">
        <v>72</v>
      </c>
      <c r="B74" t="s">
        <v>155</v>
      </c>
      <c r="C74">
        <v>1960.5987</v>
      </c>
      <c r="D74" t="s">
        <v>283</v>
      </c>
      <c r="E74">
        <v>2302.6142</v>
      </c>
      <c r="F74">
        <v>1</v>
      </c>
      <c r="G74">
        <v>30.549000263214111</v>
      </c>
      <c r="H74">
        <v>2.9729783535003662</v>
      </c>
      <c r="I74">
        <v>22.79300236701965</v>
      </c>
      <c r="J74">
        <v>2.5200481414794922</v>
      </c>
      <c r="K74">
        <v>2.2569704055786128</v>
      </c>
    </row>
    <row r="75" spans="1:11" x14ac:dyDescent="0.25">
      <c r="A75">
        <v>73</v>
      </c>
      <c r="B75" t="s">
        <v>157</v>
      </c>
      <c r="C75">
        <v>2418.9105</v>
      </c>
      <c r="D75" t="s">
        <v>284</v>
      </c>
      <c r="E75">
        <v>2580.3919999999998</v>
      </c>
      <c r="F75">
        <v>1</v>
      </c>
      <c r="G75">
        <v>25.98199987411499</v>
      </c>
      <c r="H75">
        <v>3.2939550876617432</v>
      </c>
      <c r="I75">
        <v>17.846998453140259</v>
      </c>
      <c r="J75">
        <v>2.3610303401947021</v>
      </c>
      <c r="K75">
        <v>2.474016427993774</v>
      </c>
    </row>
    <row r="76" spans="1:11" x14ac:dyDescent="0.25">
      <c r="A76">
        <v>74</v>
      </c>
      <c r="B76" t="s">
        <v>159</v>
      </c>
      <c r="C76">
        <v>1607.4085</v>
      </c>
      <c r="D76" t="s">
        <v>285</v>
      </c>
      <c r="E76">
        <v>1775.8776</v>
      </c>
      <c r="F76">
        <v>1</v>
      </c>
      <c r="G76">
        <v>27.558000087738041</v>
      </c>
      <c r="H76">
        <v>3.3399651050567631</v>
      </c>
      <c r="I76">
        <v>19.42699503898621</v>
      </c>
      <c r="J76">
        <v>2.39406418800354</v>
      </c>
      <c r="K76">
        <v>2.391975879669189</v>
      </c>
    </row>
    <row r="77" spans="1:11" x14ac:dyDescent="0.25">
      <c r="A77">
        <v>75</v>
      </c>
      <c r="B77" t="s">
        <v>161</v>
      </c>
      <c r="C77">
        <v>2001.1371999999999</v>
      </c>
      <c r="D77" t="s">
        <v>286</v>
      </c>
      <c r="E77">
        <v>2278.4726999999998</v>
      </c>
      <c r="F77">
        <v>1</v>
      </c>
      <c r="G77">
        <v>27.54899954795837</v>
      </c>
      <c r="H77">
        <v>3.426986932754517</v>
      </c>
      <c r="I77">
        <v>19.276998519897461</v>
      </c>
      <c r="J77">
        <v>2.378020286560059</v>
      </c>
      <c r="K77">
        <v>2.459993839263916</v>
      </c>
    </row>
    <row r="78" spans="1:11" x14ac:dyDescent="0.25">
      <c r="A78">
        <v>76</v>
      </c>
      <c r="B78" t="s">
        <v>163</v>
      </c>
      <c r="C78">
        <v>1783.4855</v>
      </c>
      <c r="D78" t="s">
        <v>287</v>
      </c>
      <c r="E78">
        <v>1930.9403</v>
      </c>
      <c r="F78">
        <v>1</v>
      </c>
      <c r="G78">
        <v>24.555000066757199</v>
      </c>
      <c r="H78">
        <v>3.2459983825683589</v>
      </c>
      <c r="I78">
        <v>16.262011051177979</v>
      </c>
      <c r="J78">
        <v>2.4719986915588379</v>
      </c>
      <c r="K78">
        <v>2.5679914951324458</v>
      </c>
    </row>
    <row r="79" spans="1:11" x14ac:dyDescent="0.25">
      <c r="A79">
        <v>77</v>
      </c>
      <c r="B79" t="s">
        <v>165</v>
      </c>
      <c r="C79">
        <v>1434.6749</v>
      </c>
      <c r="D79" t="s">
        <v>288</v>
      </c>
      <c r="E79">
        <v>1540.3386</v>
      </c>
      <c r="F79">
        <v>1</v>
      </c>
      <c r="G79">
        <v>27.80600023269653</v>
      </c>
      <c r="H79">
        <v>3.097962379455566</v>
      </c>
      <c r="I79">
        <v>20.03502368927002</v>
      </c>
      <c r="J79">
        <v>2.3589916229248051</v>
      </c>
      <c r="K79">
        <v>2.306023120880127</v>
      </c>
    </row>
    <row r="80" spans="1:11" x14ac:dyDescent="0.25">
      <c r="A80">
        <v>78</v>
      </c>
      <c r="B80" t="s">
        <v>167</v>
      </c>
      <c r="C80">
        <v>1563.3711000000001</v>
      </c>
      <c r="D80" t="s">
        <v>289</v>
      </c>
      <c r="E80">
        <v>1748.3963000000001</v>
      </c>
      <c r="F80">
        <v>1</v>
      </c>
      <c r="G80">
        <v>26.76399993896484</v>
      </c>
      <c r="H80">
        <v>3.1356253623962398</v>
      </c>
      <c r="I80">
        <v>18.93603420257568</v>
      </c>
      <c r="J80">
        <v>2.33403468132019</v>
      </c>
      <c r="K80">
        <v>2.353305578231812</v>
      </c>
    </row>
    <row r="81" spans="1:11" x14ac:dyDescent="0.25">
      <c r="A81">
        <v>79</v>
      </c>
      <c r="B81" t="s">
        <v>169</v>
      </c>
      <c r="C81">
        <v>2284.9926999999998</v>
      </c>
      <c r="D81" t="s">
        <v>290</v>
      </c>
      <c r="E81">
        <v>2582.8379</v>
      </c>
      <c r="F81">
        <v>1</v>
      </c>
      <c r="G81">
        <v>27.579999685287479</v>
      </c>
      <c r="H81">
        <v>3.1309852600097661</v>
      </c>
      <c r="I81">
        <v>19.63002872467041</v>
      </c>
      <c r="J81">
        <v>2.3570246696472168</v>
      </c>
      <c r="K81">
        <v>2.4569611549377441</v>
      </c>
    </row>
    <row r="82" spans="1:11" x14ac:dyDescent="0.25">
      <c r="A82">
        <v>80</v>
      </c>
      <c r="B82" t="s">
        <v>171</v>
      </c>
      <c r="C82">
        <v>1988.0724</v>
      </c>
      <c r="D82" t="s">
        <v>291</v>
      </c>
      <c r="E82">
        <v>2268.5412000000001</v>
      </c>
      <c r="F82">
        <v>1</v>
      </c>
      <c r="G82">
        <v>29.960999965667721</v>
      </c>
      <c r="H82">
        <v>3.119958639144897</v>
      </c>
      <c r="I82">
        <v>22.193041563034061</v>
      </c>
      <c r="J82">
        <v>2.4100172519683838</v>
      </c>
      <c r="K82">
        <v>2.2339825630187988</v>
      </c>
    </row>
    <row r="83" spans="1:11" x14ac:dyDescent="0.25">
      <c r="A83">
        <v>81</v>
      </c>
      <c r="B83" t="s">
        <v>173</v>
      </c>
      <c r="C83">
        <v>2030.6594</v>
      </c>
      <c r="D83" t="s">
        <v>292</v>
      </c>
      <c r="E83">
        <v>2049.3202000000001</v>
      </c>
      <c r="F83">
        <v>1</v>
      </c>
      <c r="G83">
        <v>26.07699990272522</v>
      </c>
      <c r="H83">
        <v>3.2959358692169189</v>
      </c>
      <c r="I83">
        <v>18.025023221969601</v>
      </c>
      <c r="J83">
        <v>2.3550300598144531</v>
      </c>
      <c r="K83">
        <v>2.3960106372833252</v>
      </c>
    </row>
    <row r="84" spans="1:11" x14ac:dyDescent="0.25">
      <c r="A84">
        <v>82</v>
      </c>
      <c r="B84" t="s">
        <v>175</v>
      </c>
      <c r="C84">
        <v>1840.0879</v>
      </c>
      <c r="D84" t="s">
        <v>293</v>
      </c>
      <c r="E84">
        <v>1973.5583999999999</v>
      </c>
      <c r="F84">
        <v>1</v>
      </c>
      <c r="G84">
        <v>25.814000129699711</v>
      </c>
      <c r="H84">
        <v>3.2409555912017818</v>
      </c>
      <c r="I84">
        <v>17.755058765411381</v>
      </c>
      <c r="J84">
        <v>2.342003345489502</v>
      </c>
      <c r="K84">
        <v>2.4709827899932861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294</v>
      </c>
      <c r="E85">
        <v>1655.4023999999999</v>
      </c>
      <c r="F85">
        <v>1</v>
      </c>
      <c r="G85">
        <v>26.857000589370731</v>
      </c>
      <c r="H85">
        <v>3.30796217918396</v>
      </c>
      <c r="I85">
        <v>18.7800018787384</v>
      </c>
      <c r="J85">
        <v>2.3190281391143799</v>
      </c>
      <c r="K85">
        <v>2.442007303237915</v>
      </c>
    </row>
    <row r="86" spans="1:11" x14ac:dyDescent="0.25">
      <c r="A86">
        <v>84</v>
      </c>
      <c r="B86" t="s">
        <v>179</v>
      </c>
      <c r="C86">
        <v>1666.1472000000001</v>
      </c>
      <c r="D86" t="s">
        <v>295</v>
      </c>
      <c r="E86">
        <v>1945.4965999999999</v>
      </c>
      <c r="F86">
        <v>1</v>
      </c>
      <c r="G86">
        <v>25.088000774383541</v>
      </c>
      <c r="H86">
        <v>3.2549564838409419</v>
      </c>
      <c r="I86">
        <v>17.02700853347778</v>
      </c>
      <c r="J86">
        <v>2.365038156509399</v>
      </c>
      <c r="K86">
        <v>2.4339978694915771</v>
      </c>
    </row>
    <row r="87" spans="1:11" x14ac:dyDescent="0.25">
      <c r="A87">
        <v>85</v>
      </c>
      <c r="B87" t="s">
        <v>181</v>
      </c>
      <c r="C87">
        <v>1592.768</v>
      </c>
      <c r="D87" t="s">
        <v>296</v>
      </c>
      <c r="E87">
        <v>1802.4858999999999</v>
      </c>
      <c r="F87">
        <v>1</v>
      </c>
      <c r="G87">
        <v>28.75499868392944</v>
      </c>
      <c r="H87">
        <v>3.178992748260498</v>
      </c>
      <c r="I87">
        <v>20.88900256156921</v>
      </c>
      <c r="J87">
        <v>2.3880050182342529</v>
      </c>
      <c r="K87">
        <v>2.292000532150269</v>
      </c>
    </row>
    <row r="88" spans="1:11" x14ac:dyDescent="0.25">
      <c r="A88">
        <v>86</v>
      </c>
      <c r="B88" t="s">
        <v>183</v>
      </c>
      <c r="C88">
        <v>2070.5288999999998</v>
      </c>
      <c r="D88" t="s">
        <v>297</v>
      </c>
      <c r="E88">
        <v>2319.1138999999998</v>
      </c>
      <c r="F88">
        <v>1</v>
      </c>
      <c r="G88">
        <v>28.190999031066891</v>
      </c>
      <c r="H88">
        <v>3.209969043731689</v>
      </c>
      <c r="I88">
        <v>20.317034482955929</v>
      </c>
      <c r="J88">
        <v>2.3430402278900151</v>
      </c>
      <c r="K88">
        <v>2.3169562816619869</v>
      </c>
    </row>
    <row r="89" spans="1:11" x14ac:dyDescent="0.25">
      <c r="A89">
        <v>87</v>
      </c>
      <c r="B89" t="s">
        <v>185</v>
      </c>
      <c r="C89">
        <v>1925.8970999999999</v>
      </c>
      <c r="D89" t="s">
        <v>298</v>
      </c>
      <c r="E89">
        <v>2033.6309000000001</v>
      </c>
      <c r="F89">
        <v>1</v>
      </c>
      <c r="G89">
        <v>25.06400108337402</v>
      </c>
      <c r="H89">
        <v>3.1769552230834961</v>
      </c>
      <c r="I89">
        <v>17.045025110244751</v>
      </c>
      <c r="J89">
        <v>2.349051952362061</v>
      </c>
      <c r="K89">
        <v>2.4879674911499019</v>
      </c>
    </row>
    <row r="90" spans="1:11" x14ac:dyDescent="0.25">
      <c r="A90">
        <v>88</v>
      </c>
      <c r="B90" t="s">
        <v>187</v>
      </c>
      <c r="C90">
        <v>2174.277</v>
      </c>
      <c r="D90" t="s">
        <v>299</v>
      </c>
      <c r="E90">
        <v>2249.3296999999998</v>
      </c>
      <c r="F90">
        <v>1</v>
      </c>
      <c r="G90">
        <v>25.93700003623962</v>
      </c>
      <c r="H90">
        <v>3.3109219074249272</v>
      </c>
      <c r="I90">
        <v>17.82402420043945</v>
      </c>
      <c r="J90">
        <v>2.304034948348999</v>
      </c>
      <c r="K90">
        <v>2.4910190105438228</v>
      </c>
    </row>
    <row r="91" spans="1:11" x14ac:dyDescent="0.25">
      <c r="A91">
        <v>89</v>
      </c>
      <c r="B91" t="s">
        <v>189</v>
      </c>
      <c r="C91">
        <v>1921.6767</v>
      </c>
      <c r="D91" t="s">
        <v>300</v>
      </c>
      <c r="E91">
        <v>2230.6134999999999</v>
      </c>
      <c r="F91">
        <v>1</v>
      </c>
      <c r="G91">
        <v>26.078857421875</v>
      </c>
      <c r="H91">
        <v>3.3509395122528081</v>
      </c>
      <c r="I91">
        <v>17.855867385864261</v>
      </c>
      <c r="J91">
        <v>2.448042631149292</v>
      </c>
      <c r="K91">
        <v>2.4190077781677251</v>
      </c>
    </row>
    <row r="92" spans="1:11" x14ac:dyDescent="0.25">
      <c r="A92">
        <v>90</v>
      </c>
      <c r="B92" t="s">
        <v>191</v>
      </c>
      <c r="C92">
        <v>1522.3068000000001</v>
      </c>
      <c r="D92" t="s">
        <v>301</v>
      </c>
      <c r="E92">
        <v>1602.9267</v>
      </c>
      <c r="F92">
        <v>1</v>
      </c>
      <c r="G92">
        <v>28.621999979019169</v>
      </c>
      <c r="H92">
        <v>3.177966833114624</v>
      </c>
      <c r="I92">
        <v>20.773039102554321</v>
      </c>
      <c r="J92">
        <v>2.3780207633972168</v>
      </c>
      <c r="K92">
        <v>2.2829728126525879</v>
      </c>
    </row>
    <row r="93" spans="1:11" x14ac:dyDescent="0.25">
      <c r="A93">
        <v>91</v>
      </c>
      <c r="B93" t="s">
        <v>193</v>
      </c>
      <c r="C93">
        <v>1667.7800999999999</v>
      </c>
      <c r="D93" t="s">
        <v>302</v>
      </c>
      <c r="E93">
        <v>1836.3314</v>
      </c>
      <c r="F93">
        <v>1</v>
      </c>
      <c r="G93">
        <v>24.31800007820129</v>
      </c>
      <c r="H93">
        <v>3.1329517364501949</v>
      </c>
      <c r="I93">
        <v>16.345010757446289</v>
      </c>
      <c r="J93">
        <v>2.3560416698455811</v>
      </c>
      <c r="K93">
        <v>2.477995872497559</v>
      </c>
    </row>
    <row r="94" spans="1:11" x14ac:dyDescent="0.25">
      <c r="A94">
        <v>92</v>
      </c>
      <c r="B94" t="s">
        <v>195</v>
      </c>
      <c r="C94">
        <v>1654.2467999999999</v>
      </c>
      <c r="D94" t="s">
        <v>303</v>
      </c>
      <c r="E94">
        <v>1792.5485000000001</v>
      </c>
      <c r="F94">
        <v>1</v>
      </c>
      <c r="G94">
        <v>30.270999908447269</v>
      </c>
      <c r="H94">
        <v>3.108946561813354</v>
      </c>
      <c r="I94">
        <v>22.43802905082703</v>
      </c>
      <c r="J94">
        <v>2.357007741928101</v>
      </c>
      <c r="K94">
        <v>2.359017133712769</v>
      </c>
    </row>
    <row r="95" spans="1:11" x14ac:dyDescent="0.25">
      <c r="A95">
        <v>93</v>
      </c>
      <c r="B95" t="s">
        <v>197</v>
      </c>
      <c r="C95">
        <v>1566.9848</v>
      </c>
      <c r="D95" t="s">
        <v>304</v>
      </c>
      <c r="E95">
        <v>1693.0128</v>
      </c>
      <c r="F95">
        <v>1</v>
      </c>
      <c r="G95">
        <v>26.27600002288818</v>
      </c>
      <c r="H95">
        <v>3.154984712600708</v>
      </c>
      <c r="I95">
        <v>18.32701945304871</v>
      </c>
      <c r="J95">
        <v>2.371018648147583</v>
      </c>
      <c r="K95">
        <v>2.417977094650269</v>
      </c>
    </row>
    <row r="96" spans="1:11" x14ac:dyDescent="0.25">
      <c r="A96">
        <v>94</v>
      </c>
      <c r="B96" t="s">
        <v>199</v>
      </c>
      <c r="C96">
        <v>2311.0637000000002</v>
      </c>
      <c r="D96" t="s">
        <v>305</v>
      </c>
      <c r="E96">
        <v>2545.2037999999998</v>
      </c>
      <c r="F96">
        <v>1</v>
      </c>
      <c r="G96">
        <v>25.517000198364261</v>
      </c>
      <c r="H96">
        <v>3.2159440517425542</v>
      </c>
      <c r="I96">
        <v>17.50600004196167</v>
      </c>
      <c r="J96">
        <v>2.309003353118896</v>
      </c>
      <c r="K96">
        <v>2.4800529479980469</v>
      </c>
    </row>
    <row r="97" spans="1:11" x14ac:dyDescent="0.25">
      <c r="A97">
        <v>95</v>
      </c>
      <c r="B97" t="s">
        <v>201</v>
      </c>
      <c r="C97">
        <v>1888.1305</v>
      </c>
      <c r="D97" t="s">
        <v>306</v>
      </c>
      <c r="E97">
        <v>2068.9571999999998</v>
      </c>
      <c r="F97">
        <v>1</v>
      </c>
      <c r="G97">
        <v>25.618916273117069</v>
      </c>
      <c r="H97">
        <v>3.233869314193726</v>
      </c>
      <c r="I97">
        <v>17.57504224777222</v>
      </c>
      <c r="J97">
        <v>2.341998815536499</v>
      </c>
      <c r="K97">
        <v>2.4620060920715332</v>
      </c>
    </row>
    <row r="98" spans="1:11" x14ac:dyDescent="0.25">
      <c r="A98">
        <v>96</v>
      </c>
      <c r="B98" t="s">
        <v>203</v>
      </c>
      <c r="C98">
        <v>2443.7606000000001</v>
      </c>
      <c r="D98" t="s">
        <v>307</v>
      </c>
      <c r="E98">
        <v>2650.0014000000001</v>
      </c>
      <c r="F98">
        <v>1</v>
      </c>
      <c r="G98">
        <v>28.243000268936161</v>
      </c>
      <c r="H98">
        <v>3.336970329284668</v>
      </c>
      <c r="I98">
        <v>20.169026374816891</v>
      </c>
      <c r="J98">
        <v>2.3890118598937988</v>
      </c>
      <c r="K98">
        <v>2.3409912586212158</v>
      </c>
    </row>
    <row r="99" spans="1:11" x14ac:dyDescent="0.25">
      <c r="A99">
        <v>97</v>
      </c>
      <c r="B99" t="s">
        <v>205</v>
      </c>
      <c r="C99">
        <v>2108.2195000000002</v>
      </c>
      <c r="D99" t="s">
        <v>308</v>
      </c>
      <c r="E99">
        <v>2282.2620999999999</v>
      </c>
      <c r="F99">
        <v>1</v>
      </c>
      <c r="G99">
        <v>26.162999629974369</v>
      </c>
      <c r="H99">
        <v>3.2680268287658691</v>
      </c>
      <c r="I99">
        <v>18.117980480194088</v>
      </c>
      <c r="J99">
        <v>2.3350293636322021</v>
      </c>
      <c r="K99">
        <v>2.4369630813598628</v>
      </c>
    </row>
    <row r="100" spans="1:11" x14ac:dyDescent="0.25">
      <c r="A100">
        <v>98</v>
      </c>
      <c r="B100" t="s">
        <v>207</v>
      </c>
      <c r="C100">
        <v>1668.4512</v>
      </c>
      <c r="D100" t="s">
        <v>309</v>
      </c>
      <c r="E100">
        <v>2184.0318000000002</v>
      </c>
      <c r="F100">
        <v>1</v>
      </c>
      <c r="G100">
        <v>24.79499983787537</v>
      </c>
      <c r="H100">
        <v>3.30096435546875</v>
      </c>
      <c r="I100">
        <v>16.51501822471619</v>
      </c>
      <c r="J100">
        <v>2.3190164566040039</v>
      </c>
      <c r="K100">
        <v>2.654000997543335</v>
      </c>
    </row>
    <row r="101" spans="1:11" x14ac:dyDescent="0.25">
      <c r="A101">
        <v>99</v>
      </c>
      <c r="B101" t="s">
        <v>209</v>
      </c>
      <c r="C101">
        <v>2324.1115</v>
      </c>
      <c r="D101" t="s">
        <v>310</v>
      </c>
      <c r="E101">
        <v>2580.7213000000002</v>
      </c>
      <c r="F101">
        <v>1</v>
      </c>
      <c r="G101">
        <v>25.46399998664856</v>
      </c>
      <c r="H101">
        <v>3.23698902130127</v>
      </c>
      <c r="I101">
        <v>17.442016363143921</v>
      </c>
      <c r="J101">
        <v>2.293014287948608</v>
      </c>
      <c r="K101">
        <v>2.4859802722930908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B783-5427-4410-A70B-94E3916701E3}">
  <dimension ref="A1:K101"/>
  <sheetViews>
    <sheetView topLeftCell="B1" workbookViewId="0">
      <selection activeCell="E2" sqref="E2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12</v>
      </c>
      <c r="E2">
        <v>2854.4567999999999</v>
      </c>
      <c r="F2">
        <v>1</v>
      </c>
      <c r="G2">
        <v>19.875001430511471</v>
      </c>
      <c r="H2">
        <v>3.4478902816772461</v>
      </c>
      <c r="I2">
        <v>10.90294671058655</v>
      </c>
      <c r="J2">
        <v>2.0842423439025879</v>
      </c>
      <c r="K2">
        <v>3.430923700332642</v>
      </c>
    </row>
    <row r="3" spans="1:11" x14ac:dyDescent="0.25">
      <c r="A3">
        <v>1</v>
      </c>
      <c r="B3" t="s">
        <v>13</v>
      </c>
      <c r="C3">
        <v>1413.1054999999999</v>
      </c>
      <c r="D3" t="s">
        <v>14</v>
      </c>
      <c r="E3">
        <v>1992.7094999999999</v>
      </c>
      <c r="F3">
        <v>1</v>
      </c>
      <c r="G3">
        <v>19.551999568939209</v>
      </c>
      <c r="H3">
        <v>3.4588725566864009</v>
      </c>
      <c r="I3">
        <v>10.561980009078979</v>
      </c>
      <c r="J3">
        <v>2.130271434783936</v>
      </c>
      <c r="K3">
        <v>3.3948771953582759</v>
      </c>
    </row>
    <row r="4" spans="1:11" x14ac:dyDescent="0.25">
      <c r="A4">
        <v>2</v>
      </c>
      <c r="B4" t="s">
        <v>15</v>
      </c>
      <c r="C4">
        <v>1869.4059999999999</v>
      </c>
      <c r="D4" t="s">
        <v>16</v>
      </c>
      <c r="E4">
        <v>2213.8836000000001</v>
      </c>
      <c r="F4">
        <v>1</v>
      </c>
      <c r="G4">
        <v>19.061452150344849</v>
      </c>
      <c r="H4">
        <v>3.5760574340820308</v>
      </c>
      <c r="I4">
        <v>9.8792369365692139</v>
      </c>
      <c r="J4">
        <v>2.092241525650024</v>
      </c>
      <c r="K4">
        <v>3.509915828704834</v>
      </c>
    </row>
    <row r="5" spans="1:11" x14ac:dyDescent="0.25">
      <c r="A5">
        <v>3</v>
      </c>
      <c r="B5" t="s">
        <v>17</v>
      </c>
      <c r="C5">
        <v>1765.2573</v>
      </c>
      <c r="D5" t="s">
        <v>18</v>
      </c>
      <c r="E5">
        <v>2306.1460999999999</v>
      </c>
      <c r="F5">
        <v>1</v>
      </c>
      <c r="G5">
        <v>19.910998106002811</v>
      </c>
      <c r="H5">
        <v>3.579802274703979</v>
      </c>
      <c r="I5">
        <v>10.71095252037048</v>
      </c>
      <c r="J5">
        <v>2.1053135395050049</v>
      </c>
      <c r="K5">
        <v>3.509928941726685</v>
      </c>
    </row>
    <row r="6" spans="1:11" x14ac:dyDescent="0.25">
      <c r="A6">
        <v>4</v>
      </c>
      <c r="B6" t="s">
        <v>19</v>
      </c>
      <c r="C6">
        <v>1592.6125</v>
      </c>
      <c r="D6" t="s">
        <v>20</v>
      </c>
      <c r="E6">
        <v>1959.7040999999999</v>
      </c>
      <c r="F6">
        <v>1</v>
      </c>
      <c r="G6">
        <v>19.217999696731571</v>
      </c>
      <c r="H6">
        <v>3.5998382568359379</v>
      </c>
      <c r="I6">
        <v>9.9359674453735352</v>
      </c>
      <c r="J6">
        <v>2.1242690086364751</v>
      </c>
      <c r="K6">
        <v>3.549925565719604</v>
      </c>
    </row>
    <row r="7" spans="1:11" x14ac:dyDescent="0.25">
      <c r="A7">
        <v>5</v>
      </c>
      <c r="B7" t="s">
        <v>21</v>
      </c>
      <c r="C7">
        <v>1875.9214999999999</v>
      </c>
      <c r="D7" t="s">
        <v>22</v>
      </c>
      <c r="E7">
        <v>2340.8634000000002</v>
      </c>
      <c r="F7">
        <v>1</v>
      </c>
      <c r="G7">
        <v>18.949501991271969</v>
      </c>
      <c r="H7">
        <v>3.5282082557678218</v>
      </c>
      <c r="I7">
        <v>9.8276627063751221</v>
      </c>
      <c r="J7">
        <v>2.151076078414917</v>
      </c>
      <c r="K7">
        <v>3.4375545978546138</v>
      </c>
    </row>
    <row r="8" spans="1:11" x14ac:dyDescent="0.25">
      <c r="A8">
        <v>6</v>
      </c>
      <c r="B8" t="s">
        <v>23</v>
      </c>
      <c r="C8">
        <v>2317.8159999999998</v>
      </c>
      <c r="D8" t="s">
        <v>24</v>
      </c>
      <c r="E8">
        <v>2860.6979999999999</v>
      </c>
      <c r="F8">
        <v>1</v>
      </c>
      <c r="G8">
        <v>19.368014097213749</v>
      </c>
      <c r="H8">
        <v>3.5153758525848389</v>
      </c>
      <c r="I8">
        <v>10.39393949508667</v>
      </c>
      <c r="J8">
        <v>2.0711286067962651</v>
      </c>
      <c r="K8">
        <v>3.3805732727050781</v>
      </c>
    </row>
    <row r="9" spans="1:11" x14ac:dyDescent="0.25">
      <c r="A9">
        <v>7</v>
      </c>
      <c r="B9" t="s">
        <v>25</v>
      </c>
      <c r="C9">
        <v>1779.8562999999999</v>
      </c>
      <c r="D9" t="s">
        <v>26</v>
      </c>
      <c r="E9">
        <v>2086.7105000000001</v>
      </c>
      <c r="F9">
        <v>1</v>
      </c>
      <c r="G9">
        <v>20.5210120677948</v>
      </c>
      <c r="H9">
        <v>3.4409396648406978</v>
      </c>
      <c r="I9">
        <v>11.680022001266479</v>
      </c>
      <c r="J9">
        <v>2.0460693836212158</v>
      </c>
      <c r="K9">
        <v>3.345980167388916</v>
      </c>
    </row>
    <row r="10" spans="1:11" x14ac:dyDescent="0.25">
      <c r="A10">
        <v>8</v>
      </c>
      <c r="B10" t="s">
        <v>27</v>
      </c>
      <c r="C10">
        <v>2055.0891000000001</v>
      </c>
      <c r="D10" t="s">
        <v>28</v>
      </c>
      <c r="E10">
        <v>2461.5183000000002</v>
      </c>
      <c r="F10">
        <v>1</v>
      </c>
      <c r="G10">
        <v>19.32099986076355</v>
      </c>
      <c r="H10">
        <v>3.3759889602661128</v>
      </c>
      <c r="I10">
        <v>10.59800171852112</v>
      </c>
      <c r="J10">
        <v>2.0040380954742432</v>
      </c>
      <c r="K10">
        <v>3.3359708786010742</v>
      </c>
    </row>
    <row r="11" spans="1:11" x14ac:dyDescent="0.25">
      <c r="A11">
        <v>9</v>
      </c>
      <c r="B11" t="s">
        <v>29</v>
      </c>
      <c r="C11">
        <v>2183.8359999999998</v>
      </c>
      <c r="D11" t="s">
        <v>30</v>
      </c>
      <c r="E11">
        <v>2622.0745999999999</v>
      </c>
      <c r="F11">
        <v>1</v>
      </c>
      <c r="G11">
        <v>18.729999780654911</v>
      </c>
      <c r="H11">
        <v>3.4469935894012451</v>
      </c>
      <c r="I11">
        <v>9.8730249404907227</v>
      </c>
      <c r="J11">
        <v>2.0360062122344971</v>
      </c>
      <c r="K11">
        <v>3.3689754009246831</v>
      </c>
    </row>
    <row r="12" spans="1:11" x14ac:dyDescent="0.25">
      <c r="A12">
        <v>10</v>
      </c>
      <c r="B12" t="s">
        <v>31</v>
      </c>
      <c r="C12">
        <v>2461.6711</v>
      </c>
      <c r="D12" t="s">
        <v>32</v>
      </c>
      <c r="E12">
        <v>2756.6356999999998</v>
      </c>
      <c r="F12">
        <v>1</v>
      </c>
      <c r="G12">
        <v>18.959000825881962</v>
      </c>
      <c r="H12">
        <v>3.4979293346405029</v>
      </c>
      <c r="I12">
        <v>10.028999328613279</v>
      </c>
      <c r="J12">
        <v>2.0320630073547359</v>
      </c>
      <c r="K12">
        <v>3.3950092792510991</v>
      </c>
    </row>
    <row r="13" spans="1:11" x14ac:dyDescent="0.25">
      <c r="A13">
        <v>11</v>
      </c>
      <c r="B13" t="s">
        <v>33</v>
      </c>
      <c r="C13">
        <v>1670.4249</v>
      </c>
      <c r="D13" t="s">
        <v>34</v>
      </c>
      <c r="E13">
        <v>2128.8620000000001</v>
      </c>
      <c r="F13">
        <v>1</v>
      </c>
      <c r="G13">
        <v>19.634999513626099</v>
      </c>
      <c r="H13">
        <v>3.4059634208679199</v>
      </c>
      <c r="I13">
        <v>10.84400248527527</v>
      </c>
      <c r="J13">
        <v>2.0450401306152339</v>
      </c>
      <c r="K13">
        <v>3.3349940776824951</v>
      </c>
    </row>
    <row r="14" spans="1:11" x14ac:dyDescent="0.25">
      <c r="A14">
        <v>12</v>
      </c>
      <c r="B14" t="s">
        <v>35</v>
      </c>
      <c r="C14">
        <v>1973.6126999999999</v>
      </c>
      <c r="D14" t="s">
        <v>36</v>
      </c>
      <c r="E14">
        <v>2661.0272</v>
      </c>
      <c r="F14">
        <v>1</v>
      </c>
      <c r="G14">
        <v>20.770999908447269</v>
      </c>
      <c r="H14">
        <v>3.4119117259979248</v>
      </c>
      <c r="I14">
        <v>11.91702771186829</v>
      </c>
      <c r="J14">
        <v>2.0679950714111328</v>
      </c>
      <c r="K14">
        <v>3.3690652847290039</v>
      </c>
    </row>
    <row r="15" spans="1:11" x14ac:dyDescent="0.25">
      <c r="A15">
        <v>13</v>
      </c>
      <c r="B15" t="s">
        <v>37</v>
      </c>
      <c r="C15">
        <v>1786.0399</v>
      </c>
      <c r="D15" t="s">
        <v>38</v>
      </c>
      <c r="E15">
        <v>2205.9571000000001</v>
      </c>
      <c r="F15">
        <v>1</v>
      </c>
      <c r="G15">
        <v>19.200999975204471</v>
      </c>
      <c r="H15">
        <v>3.451919317245483</v>
      </c>
      <c r="I15">
        <v>10.305001258850099</v>
      </c>
      <c r="J15">
        <v>2.014057874679565</v>
      </c>
      <c r="K15">
        <v>3.4240214824676509</v>
      </c>
    </row>
    <row r="16" spans="1:11" x14ac:dyDescent="0.25">
      <c r="A16">
        <v>14</v>
      </c>
      <c r="B16" t="s">
        <v>39</v>
      </c>
      <c r="C16">
        <v>1731.0119</v>
      </c>
      <c r="D16" t="s">
        <v>40</v>
      </c>
      <c r="E16">
        <v>2017.5986</v>
      </c>
      <c r="F16">
        <v>1</v>
      </c>
      <c r="G16">
        <v>17.60899996757507</v>
      </c>
      <c r="H16">
        <v>3.436970472335815</v>
      </c>
      <c r="I16">
        <v>8.8089778423309326</v>
      </c>
      <c r="J16">
        <v>2.026037454605103</v>
      </c>
      <c r="K16">
        <v>3.3320143222808838</v>
      </c>
    </row>
    <row r="17" spans="1:11" x14ac:dyDescent="0.25">
      <c r="A17">
        <v>15</v>
      </c>
      <c r="B17" t="s">
        <v>41</v>
      </c>
      <c r="C17">
        <v>2056.7336</v>
      </c>
      <c r="D17" t="s">
        <v>42</v>
      </c>
      <c r="E17">
        <v>2276.0688</v>
      </c>
      <c r="F17">
        <v>1</v>
      </c>
      <c r="G17">
        <v>18.591000080108639</v>
      </c>
      <c r="H17">
        <v>3.4039497375488281</v>
      </c>
      <c r="I17">
        <v>9.7370216846466064</v>
      </c>
      <c r="J17">
        <v>2.118028879165649</v>
      </c>
      <c r="K17">
        <v>3.3289999961853032</v>
      </c>
    </row>
    <row r="18" spans="1:11" x14ac:dyDescent="0.25">
      <c r="A18">
        <v>16</v>
      </c>
      <c r="B18" t="s">
        <v>43</v>
      </c>
      <c r="C18">
        <v>1820.3479</v>
      </c>
      <c r="D18" t="s">
        <v>44</v>
      </c>
      <c r="E18">
        <v>2195.6732000000002</v>
      </c>
      <c r="F18">
        <v>1</v>
      </c>
      <c r="G18">
        <v>19.212999820709229</v>
      </c>
      <c r="H18">
        <v>3.3789701461791992</v>
      </c>
      <c r="I18">
        <v>10.44204497337341</v>
      </c>
      <c r="J18">
        <v>2.0050160884857182</v>
      </c>
      <c r="K18">
        <v>3.3819689750671391</v>
      </c>
    </row>
    <row r="19" spans="1:11" x14ac:dyDescent="0.25">
      <c r="A19">
        <v>17</v>
      </c>
      <c r="B19" t="s">
        <v>45</v>
      </c>
      <c r="C19">
        <v>1538.5327</v>
      </c>
      <c r="D19" t="s">
        <v>46</v>
      </c>
      <c r="E19">
        <v>1921.0092999999999</v>
      </c>
      <c r="F19">
        <v>1</v>
      </c>
      <c r="G19">
        <v>18.76600003242493</v>
      </c>
      <c r="H19">
        <v>3.4429512023925781</v>
      </c>
      <c r="I19">
        <v>9.8980464935302734</v>
      </c>
      <c r="J19">
        <v>2.0140533447265621</v>
      </c>
      <c r="K19">
        <v>3.4049463272094731</v>
      </c>
    </row>
    <row r="20" spans="1:11" x14ac:dyDescent="0.25">
      <c r="A20">
        <v>18</v>
      </c>
      <c r="B20" t="s">
        <v>47</v>
      </c>
      <c r="C20">
        <v>1603.9368999999999</v>
      </c>
      <c r="D20" t="s">
        <v>48</v>
      </c>
      <c r="E20">
        <v>2060.5021999999999</v>
      </c>
      <c r="F20">
        <v>1</v>
      </c>
      <c r="G20">
        <v>19.101999998092651</v>
      </c>
      <c r="H20">
        <v>3.4219365119934082</v>
      </c>
      <c r="I20">
        <v>10.254008531570429</v>
      </c>
      <c r="J20">
        <v>2.0460634231567378</v>
      </c>
      <c r="K20">
        <v>3.3749911785125728</v>
      </c>
    </row>
    <row r="21" spans="1:11" x14ac:dyDescent="0.25">
      <c r="A21">
        <v>19</v>
      </c>
      <c r="B21" t="s">
        <v>49</v>
      </c>
      <c r="C21">
        <v>2002.1286</v>
      </c>
      <c r="D21" t="s">
        <v>50</v>
      </c>
      <c r="E21">
        <v>2389.8033</v>
      </c>
      <c r="F21">
        <v>1</v>
      </c>
      <c r="G21">
        <v>18.627000093460079</v>
      </c>
      <c r="H21">
        <v>3.4549844264984131</v>
      </c>
      <c r="I21">
        <v>9.7260005474090576</v>
      </c>
      <c r="J21">
        <v>2.01701807975769</v>
      </c>
      <c r="K21">
        <v>3.4249980449676509</v>
      </c>
    </row>
    <row r="22" spans="1:11" x14ac:dyDescent="0.25">
      <c r="A22">
        <v>20</v>
      </c>
      <c r="B22" t="s">
        <v>51</v>
      </c>
      <c r="C22">
        <v>1685.6155000000001</v>
      </c>
      <c r="D22" t="s">
        <v>52</v>
      </c>
      <c r="E22">
        <v>2318.3224</v>
      </c>
      <c r="F22">
        <v>1</v>
      </c>
      <c r="G22">
        <v>19.049988269805912</v>
      </c>
      <c r="H22">
        <v>3.3018918037414551</v>
      </c>
      <c r="I22">
        <v>10.4659857749939</v>
      </c>
      <c r="J22">
        <v>2.0100338459014888</v>
      </c>
      <c r="K22">
        <v>3.267076730728149</v>
      </c>
    </row>
    <row r="23" spans="1:11" x14ac:dyDescent="0.25">
      <c r="A23">
        <v>21</v>
      </c>
      <c r="B23" t="s">
        <v>53</v>
      </c>
      <c r="C23">
        <v>1416.8597</v>
      </c>
      <c r="D23" t="s">
        <v>54</v>
      </c>
      <c r="E23">
        <v>1956.4278999999999</v>
      </c>
      <c r="F23">
        <v>1</v>
      </c>
      <c r="G23">
        <v>19.628011703491211</v>
      </c>
      <c r="H23">
        <v>3.3059122562408452</v>
      </c>
      <c r="I23">
        <v>11.055047750473021</v>
      </c>
      <c r="J23">
        <v>2.0130436420440669</v>
      </c>
      <c r="K23">
        <v>3.249007940292358</v>
      </c>
    </row>
    <row r="24" spans="1:11" x14ac:dyDescent="0.25">
      <c r="A24">
        <v>22</v>
      </c>
      <c r="B24" t="s">
        <v>55</v>
      </c>
      <c r="C24">
        <v>2007.8637000000001</v>
      </c>
      <c r="D24" t="s">
        <v>56</v>
      </c>
      <c r="E24">
        <v>2339.8453</v>
      </c>
      <c r="F24">
        <v>1</v>
      </c>
      <c r="G24">
        <v>18.65900015830994</v>
      </c>
      <c r="H24">
        <v>3.4306614398956299</v>
      </c>
      <c r="I24">
        <v>9.8099873065948486</v>
      </c>
      <c r="J24">
        <v>2.040099143981934</v>
      </c>
      <c r="K24">
        <v>3.373252153396606</v>
      </c>
    </row>
    <row r="25" spans="1:11" x14ac:dyDescent="0.25">
      <c r="A25">
        <v>23</v>
      </c>
      <c r="B25" t="s">
        <v>57</v>
      </c>
      <c r="C25">
        <v>1932.0362</v>
      </c>
      <c r="D25" t="s">
        <v>58</v>
      </c>
      <c r="E25">
        <v>2281.3024</v>
      </c>
      <c r="F25">
        <v>1</v>
      </c>
      <c r="G25">
        <v>18.387999773025509</v>
      </c>
      <c r="H25">
        <v>3.506953239440918</v>
      </c>
      <c r="I25">
        <v>9.4079751968383789</v>
      </c>
      <c r="J25">
        <v>2.0150525569915771</v>
      </c>
      <c r="K25">
        <v>3.4530191421508789</v>
      </c>
    </row>
    <row r="26" spans="1:11" x14ac:dyDescent="0.25">
      <c r="A26">
        <v>24</v>
      </c>
      <c r="B26" t="s">
        <v>59</v>
      </c>
      <c r="C26">
        <v>1764.2035000000001</v>
      </c>
      <c r="D26" t="s">
        <v>60</v>
      </c>
      <c r="E26">
        <v>2222.1610000000001</v>
      </c>
      <c r="F26">
        <v>1</v>
      </c>
      <c r="G26">
        <v>17.97700023651123</v>
      </c>
      <c r="H26">
        <v>3.5049469470977779</v>
      </c>
      <c r="I26">
        <v>9.0630190372467041</v>
      </c>
      <c r="J26">
        <v>2.017067432403564</v>
      </c>
      <c r="K26">
        <v>3.3859670162200932</v>
      </c>
    </row>
    <row r="27" spans="1:11" x14ac:dyDescent="0.25">
      <c r="A27">
        <v>25</v>
      </c>
      <c r="B27" t="s">
        <v>61</v>
      </c>
      <c r="C27">
        <v>1552.9212</v>
      </c>
      <c r="D27" t="s">
        <v>62</v>
      </c>
      <c r="E27">
        <v>2119.9767999999999</v>
      </c>
      <c r="F27">
        <v>1</v>
      </c>
      <c r="G27">
        <v>18.70999979972839</v>
      </c>
      <c r="H27">
        <v>3.4959573745727539</v>
      </c>
      <c r="I27">
        <v>9.8329668045043945</v>
      </c>
      <c r="J27">
        <v>2.0050792694091801</v>
      </c>
      <c r="K27">
        <v>3.3699967861175542</v>
      </c>
    </row>
    <row r="28" spans="1:11" x14ac:dyDescent="0.25">
      <c r="A28">
        <v>26</v>
      </c>
      <c r="B28" t="s">
        <v>63</v>
      </c>
      <c r="C28">
        <v>1951.9867999999999</v>
      </c>
      <c r="D28" t="s">
        <v>64</v>
      </c>
      <c r="E28">
        <v>2415.6967</v>
      </c>
      <c r="F28">
        <v>1</v>
      </c>
      <c r="G28">
        <v>18.130999803543091</v>
      </c>
      <c r="H28">
        <v>3.430960893630981</v>
      </c>
      <c r="I28">
        <v>9.2610297203063965</v>
      </c>
      <c r="J28">
        <v>2.037013053894043</v>
      </c>
      <c r="K28">
        <v>3.3959963321685791</v>
      </c>
    </row>
    <row r="29" spans="1:11" x14ac:dyDescent="0.25">
      <c r="A29">
        <v>27</v>
      </c>
      <c r="B29" t="s">
        <v>65</v>
      </c>
      <c r="C29">
        <v>2542.1068</v>
      </c>
      <c r="D29" t="s">
        <v>66</v>
      </c>
      <c r="E29">
        <v>2968.8134</v>
      </c>
      <c r="F29">
        <v>1</v>
      </c>
      <c r="G29">
        <v>18.4370002746582</v>
      </c>
      <c r="H29">
        <v>3.5079784393310551</v>
      </c>
      <c r="I29">
        <v>9.4809973239898682</v>
      </c>
      <c r="J29">
        <v>2.017029762268066</v>
      </c>
      <c r="K29">
        <v>3.4259946346282959</v>
      </c>
    </row>
    <row r="30" spans="1:11" x14ac:dyDescent="0.25">
      <c r="A30">
        <v>28</v>
      </c>
      <c r="B30" t="s">
        <v>67</v>
      </c>
      <c r="C30">
        <v>2186.3633</v>
      </c>
      <c r="D30" t="s">
        <v>68</v>
      </c>
      <c r="E30">
        <v>2606.087</v>
      </c>
      <c r="F30">
        <v>1</v>
      </c>
      <c r="G30">
        <v>19.19300007820129</v>
      </c>
      <c r="H30">
        <v>3.5059316158294682</v>
      </c>
      <c r="I30">
        <v>10.23102855682373</v>
      </c>
      <c r="J30">
        <v>2.03305983543396</v>
      </c>
      <c r="K30">
        <v>3.4189798831939702</v>
      </c>
    </row>
    <row r="31" spans="1:11" x14ac:dyDescent="0.25">
      <c r="A31">
        <v>29</v>
      </c>
      <c r="B31" t="s">
        <v>69</v>
      </c>
      <c r="C31">
        <v>1946.9268999999999</v>
      </c>
      <c r="D31" t="s">
        <v>70</v>
      </c>
      <c r="E31">
        <v>2281.5133000000001</v>
      </c>
      <c r="F31">
        <v>1</v>
      </c>
      <c r="G31">
        <v>18.85699987411499</v>
      </c>
      <c r="H31">
        <v>3.434980154037476</v>
      </c>
      <c r="I31">
        <v>10.01900625228882</v>
      </c>
      <c r="J31">
        <v>2.0390281677246089</v>
      </c>
      <c r="K31">
        <v>3.3559868335723881</v>
      </c>
    </row>
    <row r="32" spans="1:11" x14ac:dyDescent="0.25">
      <c r="A32">
        <v>30</v>
      </c>
      <c r="B32" t="s">
        <v>71</v>
      </c>
      <c r="C32">
        <v>1845.1597999999999</v>
      </c>
      <c r="D32" t="s">
        <v>72</v>
      </c>
      <c r="E32">
        <v>2433.5931</v>
      </c>
      <c r="F32">
        <v>1</v>
      </c>
      <c r="G32">
        <v>18.879999876022339</v>
      </c>
      <c r="H32">
        <v>3.4289286136627202</v>
      </c>
      <c r="I32">
        <v>9.883007287979126</v>
      </c>
      <c r="J32">
        <v>2.18803858757019</v>
      </c>
      <c r="K32">
        <v>3.3750267028808589</v>
      </c>
    </row>
    <row r="33" spans="1:11" x14ac:dyDescent="0.25">
      <c r="A33">
        <v>31</v>
      </c>
      <c r="B33" t="s">
        <v>73</v>
      </c>
      <c r="C33">
        <v>1709.2061000000001</v>
      </c>
      <c r="D33" t="s">
        <v>74</v>
      </c>
      <c r="E33">
        <v>1971.9712999999999</v>
      </c>
      <c r="F33">
        <v>1</v>
      </c>
      <c r="G33">
        <v>18.4610002040863</v>
      </c>
      <c r="H33">
        <v>3.508958101272583</v>
      </c>
      <c r="I33">
        <v>9.4850409030914307</v>
      </c>
      <c r="J33">
        <v>2.0409612655639648</v>
      </c>
      <c r="K33">
        <v>3.4200396537780762</v>
      </c>
    </row>
    <row r="34" spans="1:11" x14ac:dyDescent="0.25">
      <c r="A34">
        <v>32</v>
      </c>
      <c r="B34" t="s">
        <v>75</v>
      </c>
      <c r="C34">
        <v>1694.3308</v>
      </c>
      <c r="D34" t="s">
        <v>76</v>
      </c>
      <c r="E34">
        <v>2138.6718000000001</v>
      </c>
      <c r="F34">
        <v>1</v>
      </c>
      <c r="G34">
        <v>18.238999843597409</v>
      </c>
      <c r="H34">
        <v>3.449941873550415</v>
      </c>
      <c r="I34">
        <v>9.3890185356140137</v>
      </c>
      <c r="J34">
        <v>2.0130536556243901</v>
      </c>
      <c r="K34">
        <v>3.379986047744751</v>
      </c>
    </row>
    <row r="35" spans="1:11" x14ac:dyDescent="0.25">
      <c r="A35">
        <v>33</v>
      </c>
      <c r="B35" t="s">
        <v>77</v>
      </c>
      <c r="C35">
        <v>1853.8345999999999</v>
      </c>
      <c r="D35" t="s">
        <v>78</v>
      </c>
      <c r="E35">
        <v>2192.4400999999998</v>
      </c>
      <c r="F35">
        <v>1</v>
      </c>
      <c r="G35">
        <v>18.811000108718869</v>
      </c>
      <c r="H35">
        <v>3.4069135189056401</v>
      </c>
      <c r="I35">
        <v>10.000015258789061</v>
      </c>
      <c r="J35">
        <v>2.062047958374023</v>
      </c>
      <c r="K35">
        <v>3.33802318572998</v>
      </c>
    </row>
    <row r="36" spans="1:11" x14ac:dyDescent="0.25">
      <c r="A36">
        <v>34</v>
      </c>
      <c r="B36" t="s">
        <v>79</v>
      </c>
      <c r="C36">
        <v>1587.9069999999999</v>
      </c>
      <c r="D36" t="s">
        <v>80</v>
      </c>
      <c r="E36">
        <v>2099.3312000000001</v>
      </c>
      <c r="F36">
        <v>1</v>
      </c>
      <c r="G36">
        <v>19.674999952316281</v>
      </c>
      <c r="H36">
        <v>3.3459665775299068</v>
      </c>
      <c r="I36">
        <v>10.91900992393494</v>
      </c>
      <c r="J36">
        <v>2.156048059463501</v>
      </c>
      <c r="K36">
        <v>3.24797534942627</v>
      </c>
    </row>
    <row r="37" spans="1:11" x14ac:dyDescent="0.25">
      <c r="A37">
        <v>35</v>
      </c>
      <c r="B37" t="s">
        <v>81</v>
      </c>
      <c r="C37">
        <v>1762.8243</v>
      </c>
      <c r="D37" t="s">
        <v>82</v>
      </c>
      <c r="E37">
        <v>2101.9376999999999</v>
      </c>
      <c r="F37">
        <v>1</v>
      </c>
      <c r="G37">
        <v>18.913000345230099</v>
      </c>
      <c r="H37">
        <v>3.496977806091309</v>
      </c>
      <c r="I37">
        <v>9.9220044612884521</v>
      </c>
      <c r="J37">
        <v>2.0490422248840332</v>
      </c>
      <c r="K37">
        <v>3.439975500106812</v>
      </c>
    </row>
    <row r="38" spans="1:11" x14ac:dyDescent="0.25">
      <c r="A38">
        <v>36</v>
      </c>
      <c r="B38" t="s">
        <v>83</v>
      </c>
      <c r="C38">
        <v>2206.2365</v>
      </c>
      <c r="D38" t="s">
        <v>84</v>
      </c>
      <c r="E38">
        <v>2493.8312999999998</v>
      </c>
      <c r="F38">
        <v>1</v>
      </c>
      <c r="G38">
        <v>19.47699952125549</v>
      </c>
      <c r="H38">
        <v>3.4799811840057369</v>
      </c>
      <c r="I38">
        <v>10.408995389938349</v>
      </c>
      <c r="J38">
        <v>2.1670296192169189</v>
      </c>
      <c r="K38">
        <v>3.417993307113647</v>
      </c>
    </row>
    <row r="39" spans="1:11" x14ac:dyDescent="0.25">
      <c r="A39">
        <v>37</v>
      </c>
      <c r="B39" t="s">
        <v>85</v>
      </c>
      <c r="C39">
        <v>1579.6904999999999</v>
      </c>
      <c r="D39" t="s">
        <v>86</v>
      </c>
      <c r="E39">
        <v>1927.9784</v>
      </c>
      <c r="F39">
        <v>1</v>
      </c>
      <c r="G39">
        <v>19.97999095916748</v>
      </c>
      <c r="H39">
        <v>3.3649742603302002</v>
      </c>
      <c r="I39">
        <v>11.004019737243651</v>
      </c>
      <c r="J39">
        <v>2.2450084686279301</v>
      </c>
      <c r="K39">
        <v>3.3599972724914551</v>
      </c>
    </row>
    <row r="40" spans="1:11" x14ac:dyDescent="0.25">
      <c r="A40">
        <v>38</v>
      </c>
      <c r="B40" t="s">
        <v>87</v>
      </c>
      <c r="C40">
        <v>1650.3539000000001</v>
      </c>
      <c r="D40" t="s">
        <v>88</v>
      </c>
      <c r="E40">
        <v>2079.5437999999999</v>
      </c>
      <c r="F40">
        <v>1</v>
      </c>
      <c r="G40">
        <v>18.391997098922729</v>
      </c>
      <c r="H40">
        <v>3.4472792148590088</v>
      </c>
      <c r="I40">
        <v>9.5487101078033447</v>
      </c>
      <c r="J40">
        <v>2.0350267887115479</v>
      </c>
      <c r="K40">
        <v>3.355981588363647</v>
      </c>
    </row>
    <row r="41" spans="1:11" x14ac:dyDescent="0.25">
      <c r="A41">
        <v>39</v>
      </c>
      <c r="B41" t="s">
        <v>89</v>
      </c>
      <c r="C41">
        <v>1531.3317</v>
      </c>
      <c r="D41" t="s">
        <v>90</v>
      </c>
      <c r="E41">
        <v>1841.742</v>
      </c>
      <c r="F41">
        <v>1</v>
      </c>
      <c r="G41">
        <v>19.357012033462521</v>
      </c>
      <c r="H41">
        <v>3.4329366683959961</v>
      </c>
      <c r="I41">
        <v>10.59101366996765</v>
      </c>
      <c r="J41">
        <v>2.056061983108521</v>
      </c>
      <c r="K41">
        <v>3.2709999084472661</v>
      </c>
    </row>
    <row r="42" spans="1:11" x14ac:dyDescent="0.25">
      <c r="A42">
        <v>40</v>
      </c>
      <c r="B42" t="s">
        <v>91</v>
      </c>
      <c r="C42">
        <v>1588.5966000000001</v>
      </c>
      <c r="D42" t="s">
        <v>92</v>
      </c>
      <c r="E42">
        <v>1902.4981</v>
      </c>
      <c r="F42">
        <v>1</v>
      </c>
      <c r="G42">
        <v>18.797999858856201</v>
      </c>
      <c r="H42">
        <v>3.3960220813751221</v>
      </c>
      <c r="I42">
        <v>9.9890294075012207</v>
      </c>
      <c r="J42">
        <v>2.0590107440948491</v>
      </c>
      <c r="K42">
        <v>3.3479375839233398</v>
      </c>
    </row>
    <row r="43" spans="1:11" x14ac:dyDescent="0.25">
      <c r="A43">
        <v>41</v>
      </c>
      <c r="B43" t="s">
        <v>93</v>
      </c>
      <c r="C43">
        <v>2221.114</v>
      </c>
      <c r="D43" t="s">
        <v>94</v>
      </c>
      <c r="E43">
        <v>2543.7530999999999</v>
      </c>
      <c r="F43">
        <v>1</v>
      </c>
      <c r="G43">
        <v>18.827988386154171</v>
      </c>
      <c r="H43">
        <v>3.4129316806793208</v>
      </c>
      <c r="I43">
        <v>10.021027326583861</v>
      </c>
      <c r="J43">
        <v>1.9970002174377439</v>
      </c>
      <c r="K43">
        <v>3.3930296897888179</v>
      </c>
    </row>
    <row r="44" spans="1:11" x14ac:dyDescent="0.25">
      <c r="A44">
        <v>42</v>
      </c>
      <c r="B44" t="s">
        <v>95</v>
      </c>
      <c r="C44">
        <v>1988.5601999999999</v>
      </c>
      <c r="D44" t="s">
        <v>96</v>
      </c>
      <c r="E44">
        <v>2605.0068999999999</v>
      </c>
      <c r="F44">
        <v>1</v>
      </c>
      <c r="G44">
        <v>19.540011882781979</v>
      </c>
      <c r="H44">
        <v>3.478939533233643</v>
      </c>
      <c r="I44">
        <v>10.690019130706791</v>
      </c>
      <c r="J44">
        <v>2.0180294513702388</v>
      </c>
      <c r="K44">
        <v>3.347023487091064</v>
      </c>
    </row>
    <row r="45" spans="1:11" x14ac:dyDescent="0.25">
      <c r="A45">
        <v>43</v>
      </c>
      <c r="B45" t="s">
        <v>97</v>
      </c>
      <c r="C45">
        <v>2251.8153000000002</v>
      </c>
      <c r="D45" t="s">
        <v>98</v>
      </c>
      <c r="E45">
        <v>2723.6176999999998</v>
      </c>
      <c r="F45">
        <v>1</v>
      </c>
      <c r="G45">
        <v>17.89799976348877</v>
      </c>
      <c r="H45">
        <v>3.4310002326965332</v>
      </c>
      <c r="I45">
        <v>8.8810160160064697</v>
      </c>
      <c r="J45">
        <v>2.095989465713501</v>
      </c>
      <c r="K45">
        <v>3.4839942455291748</v>
      </c>
    </row>
    <row r="46" spans="1:11" x14ac:dyDescent="0.25">
      <c r="A46">
        <v>44</v>
      </c>
      <c r="B46" t="s">
        <v>99</v>
      </c>
      <c r="C46">
        <v>2156.8332999999998</v>
      </c>
      <c r="D46" t="s">
        <v>100</v>
      </c>
      <c r="E46">
        <v>2743.9310999999998</v>
      </c>
      <c r="F46">
        <v>1</v>
      </c>
      <c r="G46">
        <v>19.944000244140621</v>
      </c>
      <c r="H46">
        <v>3.45792555809021</v>
      </c>
      <c r="I46">
        <v>11.04500508308411</v>
      </c>
      <c r="J46">
        <v>2.0220577716827388</v>
      </c>
      <c r="K46">
        <v>3.4130125045776372</v>
      </c>
    </row>
    <row r="47" spans="1:11" x14ac:dyDescent="0.25">
      <c r="A47">
        <v>45</v>
      </c>
      <c r="B47" t="s">
        <v>101</v>
      </c>
      <c r="C47">
        <v>1623.5251000000001</v>
      </c>
      <c r="D47" t="s">
        <v>102</v>
      </c>
      <c r="E47">
        <v>2241.8213000000001</v>
      </c>
      <c r="F47">
        <v>1</v>
      </c>
      <c r="G47">
        <v>20.09099984169006</v>
      </c>
      <c r="H47">
        <v>3.3679299354553218</v>
      </c>
      <c r="I47">
        <v>11.287995100021361</v>
      </c>
      <c r="J47">
        <v>2.1560428142547612</v>
      </c>
      <c r="K47">
        <v>3.2720320224761958</v>
      </c>
    </row>
    <row r="48" spans="1:11" x14ac:dyDescent="0.25">
      <c r="A48">
        <v>46</v>
      </c>
      <c r="B48" t="s">
        <v>103</v>
      </c>
      <c r="C48">
        <v>1674.2306000000001</v>
      </c>
      <c r="D48" t="s">
        <v>104</v>
      </c>
      <c r="E48">
        <v>2173.2413999999999</v>
      </c>
      <c r="F48">
        <v>1</v>
      </c>
      <c r="G48">
        <v>18.79000091552734</v>
      </c>
      <c r="H48">
        <v>3.6039280891418461</v>
      </c>
      <c r="I48">
        <v>9.900015115737915</v>
      </c>
      <c r="J48">
        <v>1.888046503067017</v>
      </c>
      <c r="K48">
        <v>3.3940107822418208</v>
      </c>
    </row>
    <row r="49" spans="1:11" x14ac:dyDescent="0.25">
      <c r="A49">
        <v>47</v>
      </c>
      <c r="B49" t="s">
        <v>105</v>
      </c>
      <c r="C49">
        <v>1986.5671</v>
      </c>
      <c r="D49" t="s">
        <v>106</v>
      </c>
      <c r="E49">
        <v>2052.3578000000002</v>
      </c>
      <c r="F49">
        <v>1</v>
      </c>
      <c r="G49">
        <v>17.752999305725101</v>
      </c>
      <c r="H49">
        <v>3.469988107681274</v>
      </c>
      <c r="I49">
        <v>8.8189990520477295</v>
      </c>
      <c r="J49">
        <v>2.084989070892334</v>
      </c>
      <c r="K49">
        <v>3.3720235824584961</v>
      </c>
    </row>
    <row r="50" spans="1:11" x14ac:dyDescent="0.25">
      <c r="A50">
        <v>48</v>
      </c>
      <c r="B50" t="s">
        <v>107</v>
      </c>
      <c r="C50">
        <v>1987.3929000000001</v>
      </c>
      <c r="D50" t="s">
        <v>108</v>
      </c>
      <c r="E50">
        <v>2352.1441</v>
      </c>
      <c r="F50">
        <v>1</v>
      </c>
      <c r="G50">
        <v>18.867999792098999</v>
      </c>
      <c r="H50">
        <v>3.4198448657989502</v>
      </c>
      <c r="I50">
        <v>9.9380495548248291</v>
      </c>
      <c r="J50">
        <v>2.1040959358215332</v>
      </c>
      <c r="K50">
        <v>3.401009321212769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110</v>
      </c>
      <c r="E51">
        <v>2788.4607000000001</v>
      </c>
      <c r="F51">
        <v>1</v>
      </c>
      <c r="G51">
        <v>18.982000112533569</v>
      </c>
      <c r="H51">
        <v>3.4229803085327148</v>
      </c>
      <c r="I51">
        <v>10.14104080200195</v>
      </c>
      <c r="J51">
        <v>2.1020219326019292</v>
      </c>
      <c r="K51">
        <v>3.307957649230957</v>
      </c>
    </row>
    <row r="52" spans="1:11" x14ac:dyDescent="0.25">
      <c r="A52">
        <v>50</v>
      </c>
      <c r="B52" t="s">
        <v>111</v>
      </c>
      <c r="C52">
        <v>1849.7107000000001</v>
      </c>
      <c r="D52" t="s">
        <v>112</v>
      </c>
      <c r="E52">
        <v>2328.8917000000001</v>
      </c>
      <c r="F52">
        <v>1</v>
      </c>
      <c r="G52">
        <v>19.592000007629391</v>
      </c>
      <c r="H52">
        <v>3.3989448547363281</v>
      </c>
      <c r="I52">
        <v>10.80902767181396</v>
      </c>
      <c r="J52">
        <v>2.034987211227417</v>
      </c>
      <c r="K52">
        <v>3.3440399169921879</v>
      </c>
    </row>
    <row r="53" spans="1:11" x14ac:dyDescent="0.25">
      <c r="A53">
        <v>51</v>
      </c>
      <c r="B53" t="s">
        <v>113</v>
      </c>
      <c r="C53">
        <v>2085.6848</v>
      </c>
      <c r="D53" t="s">
        <v>114</v>
      </c>
      <c r="E53">
        <v>2634.2397000000001</v>
      </c>
      <c r="F53">
        <v>1</v>
      </c>
      <c r="G53">
        <v>19.865999937057499</v>
      </c>
      <c r="H53">
        <v>3.5379519462585449</v>
      </c>
      <c r="I53">
        <v>10.9109992980957</v>
      </c>
      <c r="J53">
        <v>2.0050044059753418</v>
      </c>
      <c r="K53">
        <v>3.407044649124146</v>
      </c>
    </row>
    <row r="54" spans="1:11" x14ac:dyDescent="0.25">
      <c r="A54">
        <v>52</v>
      </c>
      <c r="B54" t="s">
        <v>115</v>
      </c>
      <c r="C54">
        <v>1641.0359000000001</v>
      </c>
      <c r="D54" t="s">
        <v>116</v>
      </c>
      <c r="E54">
        <v>2157.0623999999998</v>
      </c>
      <c r="F54">
        <v>1</v>
      </c>
      <c r="G54">
        <v>19.264999866485599</v>
      </c>
      <c r="H54">
        <v>3.4369227886199951</v>
      </c>
      <c r="I54">
        <v>10.44801712036133</v>
      </c>
      <c r="J54">
        <v>2.0040254592895508</v>
      </c>
      <c r="K54">
        <v>3.3710353374481201</v>
      </c>
    </row>
    <row r="55" spans="1:11" x14ac:dyDescent="0.25">
      <c r="A55">
        <v>53</v>
      </c>
      <c r="B55" t="s">
        <v>117</v>
      </c>
      <c r="C55">
        <v>2053.6610000000001</v>
      </c>
      <c r="D55" t="s">
        <v>118</v>
      </c>
      <c r="E55">
        <v>2346.578</v>
      </c>
      <c r="F55">
        <v>1</v>
      </c>
      <c r="G55">
        <v>19.012988567352291</v>
      </c>
      <c r="H55">
        <v>3.4599311351776119</v>
      </c>
      <c r="I55">
        <v>9.9640100002288818</v>
      </c>
      <c r="J55">
        <v>2.1569783687591548</v>
      </c>
      <c r="K55">
        <v>3.4250690937042241</v>
      </c>
    </row>
    <row r="56" spans="1:11" x14ac:dyDescent="0.25">
      <c r="A56">
        <v>54</v>
      </c>
      <c r="B56" t="s">
        <v>119</v>
      </c>
      <c r="C56">
        <v>2164.7318</v>
      </c>
      <c r="D56" t="s">
        <v>120</v>
      </c>
      <c r="E56">
        <v>2422.2519000000002</v>
      </c>
      <c r="F56">
        <v>1</v>
      </c>
      <c r="G56">
        <v>18.62101149559021</v>
      </c>
      <c r="H56">
        <v>3.4089562892913818</v>
      </c>
      <c r="I56">
        <v>9.7989919185638428</v>
      </c>
      <c r="J56">
        <v>2.0140466690063481</v>
      </c>
      <c r="K56">
        <v>3.3950169086456299</v>
      </c>
    </row>
    <row r="57" spans="1:11" x14ac:dyDescent="0.25">
      <c r="A57">
        <v>55</v>
      </c>
      <c r="B57" t="s">
        <v>121</v>
      </c>
      <c r="C57">
        <v>1653.4259999999999</v>
      </c>
      <c r="D57" t="s">
        <v>122</v>
      </c>
      <c r="E57">
        <v>2109.7296999999999</v>
      </c>
      <c r="F57">
        <v>1</v>
      </c>
      <c r="G57">
        <v>19.50400018692017</v>
      </c>
      <c r="H57">
        <v>3.409930944442749</v>
      </c>
      <c r="I57">
        <v>10.737016916275021</v>
      </c>
      <c r="J57">
        <v>2.043063640594482</v>
      </c>
      <c r="K57">
        <v>3.3059885501861568</v>
      </c>
    </row>
    <row r="58" spans="1:11" x14ac:dyDescent="0.25">
      <c r="A58">
        <v>56</v>
      </c>
      <c r="B58" t="s">
        <v>123</v>
      </c>
      <c r="C58">
        <v>2346.7204999999999</v>
      </c>
      <c r="D58" t="s">
        <v>124</v>
      </c>
      <c r="E58">
        <v>2921.4306999999999</v>
      </c>
      <c r="F58">
        <v>1</v>
      </c>
      <c r="G58">
        <v>19.05099987983704</v>
      </c>
      <c r="H58">
        <v>3.4679698944091801</v>
      </c>
      <c r="I58">
        <v>10.11899304389954</v>
      </c>
      <c r="J58">
        <v>2.0470576286315918</v>
      </c>
      <c r="K58">
        <v>3.4089794158935551</v>
      </c>
    </row>
    <row r="59" spans="1:11" x14ac:dyDescent="0.25">
      <c r="A59">
        <v>57</v>
      </c>
      <c r="B59" t="s">
        <v>125</v>
      </c>
      <c r="C59">
        <v>1393.7402999999999</v>
      </c>
      <c r="D59" t="s">
        <v>126</v>
      </c>
      <c r="E59">
        <v>1880.1013</v>
      </c>
      <c r="F59">
        <v>1</v>
      </c>
      <c r="G59">
        <v>18.802999973297119</v>
      </c>
      <c r="H59">
        <v>3.378966093063354</v>
      </c>
      <c r="I59">
        <v>10.07299709320068</v>
      </c>
      <c r="J59">
        <v>2.018040657043457</v>
      </c>
      <c r="K59">
        <v>3.3279962539672852</v>
      </c>
    </row>
    <row r="60" spans="1:11" x14ac:dyDescent="0.25">
      <c r="A60">
        <v>58</v>
      </c>
      <c r="B60" t="s">
        <v>127</v>
      </c>
      <c r="C60">
        <v>1657.2292</v>
      </c>
      <c r="D60" t="s">
        <v>128</v>
      </c>
      <c r="E60">
        <v>1952.4760000000001</v>
      </c>
      <c r="F60">
        <v>1</v>
      </c>
      <c r="G60">
        <v>18.65300011634827</v>
      </c>
      <c r="H60">
        <v>3.5259745121002202</v>
      </c>
      <c r="I60">
        <v>9.6090195178985596</v>
      </c>
      <c r="J60">
        <v>2.041012287139893</v>
      </c>
      <c r="K60">
        <v>3.4709937572479248</v>
      </c>
    </row>
    <row r="61" spans="1:11" x14ac:dyDescent="0.25">
      <c r="A61">
        <v>59</v>
      </c>
      <c r="B61" t="s">
        <v>129</v>
      </c>
      <c r="C61">
        <v>1904.5959</v>
      </c>
      <c r="D61" t="s">
        <v>130</v>
      </c>
      <c r="E61">
        <v>2397.3874999999998</v>
      </c>
      <c r="F61">
        <v>1</v>
      </c>
      <c r="G61">
        <v>19.05099987983704</v>
      </c>
      <c r="H61">
        <v>3.289954662322998</v>
      </c>
      <c r="I61">
        <v>10.514996767044069</v>
      </c>
      <c r="J61">
        <v>2.024041891098022</v>
      </c>
      <c r="K61">
        <v>3.2170066833496089</v>
      </c>
    </row>
    <row r="62" spans="1:11" x14ac:dyDescent="0.25">
      <c r="A62">
        <v>60</v>
      </c>
      <c r="B62" t="s">
        <v>131</v>
      </c>
      <c r="C62">
        <v>1500.1635000000001</v>
      </c>
      <c r="D62" t="s">
        <v>132</v>
      </c>
      <c r="E62">
        <v>1855.2731000000001</v>
      </c>
      <c r="F62">
        <v>1</v>
      </c>
      <c r="G62">
        <v>19.79200005531311</v>
      </c>
      <c r="H62">
        <v>3.3659532070159912</v>
      </c>
      <c r="I62">
        <v>11.0490255355835</v>
      </c>
      <c r="J62">
        <v>2.0460090637207031</v>
      </c>
      <c r="K62">
        <v>3.3250119686126709</v>
      </c>
    </row>
    <row r="63" spans="1:11" x14ac:dyDescent="0.25">
      <c r="A63">
        <v>61</v>
      </c>
      <c r="B63" t="s">
        <v>133</v>
      </c>
      <c r="C63">
        <v>2060.8822</v>
      </c>
      <c r="D63" t="s">
        <v>134</v>
      </c>
      <c r="E63">
        <v>2568.9901</v>
      </c>
      <c r="F63">
        <v>1</v>
      </c>
      <c r="G63">
        <v>18.86100006103516</v>
      </c>
      <c r="H63">
        <v>3.422955989837646</v>
      </c>
      <c r="I63">
        <v>10.000991344451901</v>
      </c>
      <c r="J63">
        <v>2.0630350112915039</v>
      </c>
      <c r="K63">
        <v>3.3660180568695068</v>
      </c>
    </row>
    <row r="64" spans="1:11" x14ac:dyDescent="0.25">
      <c r="A64">
        <v>62</v>
      </c>
      <c r="B64" t="s">
        <v>135</v>
      </c>
      <c r="C64">
        <v>1676.7950000000001</v>
      </c>
      <c r="D64" t="s">
        <v>136</v>
      </c>
      <c r="E64">
        <v>2234.1426000000001</v>
      </c>
      <c r="F64">
        <v>1</v>
      </c>
      <c r="G64">
        <v>18.608000040054321</v>
      </c>
      <c r="H64">
        <v>3.444938182830811</v>
      </c>
      <c r="I64">
        <v>9.8270323276519775</v>
      </c>
      <c r="J64">
        <v>2.008023738861084</v>
      </c>
      <c r="K64">
        <v>3.3230054378509521</v>
      </c>
    </row>
    <row r="65" spans="1:11" x14ac:dyDescent="0.25">
      <c r="A65">
        <v>63</v>
      </c>
      <c r="B65" t="s">
        <v>137</v>
      </c>
      <c r="C65">
        <v>2103.5949000000001</v>
      </c>
      <c r="D65" t="s">
        <v>138</v>
      </c>
      <c r="E65">
        <v>2617.0581999999999</v>
      </c>
      <c r="F65">
        <v>1</v>
      </c>
      <c r="G65">
        <v>18.789999961853031</v>
      </c>
      <c r="H65">
        <v>3.3979923725128169</v>
      </c>
      <c r="I65">
        <v>10.04098868370056</v>
      </c>
      <c r="J65">
        <v>2.0300521850585942</v>
      </c>
      <c r="K65">
        <v>3.3159677982330318</v>
      </c>
    </row>
    <row r="66" spans="1:11" x14ac:dyDescent="0.25">
      <c r="A66">
        <v>64</v>
      </c>
      <c r="B66" t="s">
        <v>139</v>
      </c>
      <c r="C66">
        <v>2016.4377999999999</v>
      </c>
      <c r="D66" t="s">
        <v>140</v>
      </c>
      <c r="E66">
        <v>2551.2546000000002</v>
      </c>
      <c r="F66">
        <v>1</v>
      </c>
      <c r="G66">
        <v>18.95799994468689</v>
      </c>
      <c r="H66">
        <v>3.4570155143737789</v>
      </c>
      <c r="I66">
        <v>10.09300661087036</v>
      </c>
      <c r="J66">
        <v>2.0710282325744629</v>
      </c>
      <c r="K66">
        <v>3.3299493789672852</v>
      </c>
    </row>
    <row r="67" spans="1:11" x14ac:dyDescent="0.25">
      <c r="A67">
        <v>65</v>
      </c>
      <c r="B67" t="s">
        <v>141</v>
      </c>
      <c r="C67">
        <v>2020.1205</v>
      </c>
      <c r="D67" t="s">
        <v>142</v>
      </c>
      <c r="E67">
        <v>2478.12</v>
      </c>
      <c r="F67">
        <v>1</v>
      </c>
      <c r="G67">
        <v>19.44599986076355</v>
      </c>
      <c r="H67">
        <v>3.4559834003448491</v>
      </c>
      <c r="I67">
        <v>10.527008771896361</v>
      </c>
      <c r="J67">
        <v>2.0520188808441162</v>
      </c>
      <c r="K67">
        <v>3.4049890041351318</v>
      </c>
    </row>
    <row r="68" spans="1:11" x14ac:dyDescent="0.25">
      <c r="A68">
        <v>66</v>
      </c>
      <c r="B68" t="s">
        <v>143</v>
      </c>
      <c r="C68">
        <v>2076.7136</v>
      </c>
      <c r="D68" t="s">
        <v>144</v>
      </c>
      <c r="E68">
        <v>2738.6938</v>
      </c>
      <c r="F68">
        <v>1</v>
      </c>
      <c r="G68">
        <v>20.603000164031979</v>
      </c>
      <c r="H68">
        <v>3.3819746971130371</v>
      </c>
      <c r="I68">
        <v>11.78902220726013</v>
      </c>
      <c r="J68">
        <v>2.1290194988250728</v>
      </c>
      <c r="K68">
        <v>3.2959835529327388</v>
      </c>
    </row>
    <row r="69" spans="1:11" x14ac:dyDescent="0.25">
      <c r="A69">
        <v>67</v>
      </c>
      <c r="B69" t="s">
        <v>145</v>
      </c>
      <c r="C69">
        <v>1926.4534000000001</v>
      </c>
      <c r="D69" t="s">
        <v>146</v>
      </c>
      <c r="E69">
        <v>2521.7819</v>
      </c>
      <c r="F69">
        <v>1</v>
      </c>
      <c r="G69">
        <v>18.488988637924191</v>
      </c>
      <c r="H69">
        <v>3.344941377639771</v>
      </c>
      <c r="I69">
        <v>9.8400270938873291</v>
      </c>
      <c r="J69">
        <v>2.0320594310760498</v>
      </c>
      <c r="K69">
        <v>3.2679605484008789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148</v>
      </c>
      <c r="E70">
        <v>2751.2112999999999</v>
      </c>
      <c r="F70">
        <v>1</v>
      </c>
      <c r="G70">
        <v>18.794011116027828</v>
      </c>
      <c r="H70">
        <v>3.3799476623535161</v>
      </c>
      <c r="I70">
        <v>10.076006650924681</v>
      </c>
      <c r="J70">
        <v>2.020050048828125</v>
      </c>
      <c r="K70">
        <v>3.3110074996948242</v>
      </c>
    </row>
    <row r="71" spans="1:11" x14ac:dyDescent="0.25">
      <c r="A71">
        <v>69</v>
      </c>
      <c r="B71" t="s">
        <v>149</v>
      </c>
      <c r="C71">
        <v>2293.3912999999998</v>
      </c>
      <c r="D71" t="s">
        <v>150</v>
      </c>
      <c r="E71">
        <v>2743.5259999999998</v>
      </c>
      <c r="F71">
        <v>1</v>
      </c>
      <c r="G71">
        <v>18.248000383377079</v>
      </c>
      <c r="H71">
        <v>3.5039234161376949</v>
      </c>
      <c r="I71">
        <v>9.3250179290771484</v>
      </c>
      <c r="J71">
        <v>2.0040462017059331</v>
      </c>
      <c r="K71">
        <v>3.4100124835968022</v>
      </c>
    </row>
    <row r="72" spans="1:11" x14ac:dyDescent="0.25">
      <c r="A72">
        <v>70</v>
      </c>
      <c r="B72" t="s">
        <v>151</v>
      </c>
      <c r="C72">
        <v>2202.645</v>
      </c>
      <c r="D72" t="s">
        <v>152</v>
      </c>
      <c r="E72">
        <v>2578.8031999999998</v>
      </c>
      <c r="F72">
        <v>1</v>
      </c>
      <c r="G72">
        <v>19.35099983215332</v>
      </c>
      <c r="H72">
        <v>3.4009568691253662</v>
      </c>
      <c r="I72">
        <v>10.619001388549799</v>
      </c>
      <c r="J72">
        <v>2.0450704097747798</v>
      </c>
      <c r="K72">
        <v>3.2789709568023682</v>
      </c>
    </row>
    <row r="73" spans="1:11" x14ac:dyDescent="0.25">
      <c r="A73">
        <v>71</v>
      </c>
      <c r="B73" t="s">
        <v>153</v>
      </c>
      <c r="C73">
        <v>1911.8039000000001</v>
      </c>
      <c r="D73" t="s">
        <v>154</v>
      </c>
      <c r="E73">
        <v>2216.3807000000002</v>
      </c>
      <c r="F73">
        <v>1</v>
      </c>
      <c r="G73">
        <v>18.8769998550415</v>
      </c>
      <c r="H73">
        <v>3.3839931488037109</v>
      </c>
      <c r="I73">
        <v>10.139001607894899</v>
      </c>
      <c r="J73">
        <v>2.0220367908477779</v>
      </c>
      <c r="K73">
        <v>3.3259682655334468</v>
      </c>
    </row>
    <row r="74" spans="1:11" x14ac:dyDescent="0.25">
      <c r="A74">
        <v>72</v>
      </c>
      <c r="B74" t="s">
        <v>155</v>
      </c>
      <c r="C74">
        <v>1960.5987</v>
      </c>
      <c r="D74" t="s">
        <v>156</v>
      </c>
      <c r="E74">
        <v>2534.8888000000002</v>
      </c>
      <c r="F74">
        <v>1</v>
      </c>
      <c r="G74">
        <v>19.355999946594238</v>
      </c>
      <c r="H74">
        <v>3.3769452571868901</v>
      </c>
      <c r="I74">
        <v>10.654009103775021</v>
      </c>
      <c r="J74">
        <v>2.0120270252227779</v>
      </c>
      <c r="K74">
        <v>3.3090188503265381</v>
      </c>
    </row>
    <row r="75" spans="1:11" x14ac:dyDescent="0.25">
      <c r="A75">
        <v>73</v>
      </c>
      <c r="B75" t="s">
        <v>157</v>
      </c>
      <c r="C75">
        <v>2418.9105</v>
      </c>
      <c r="D75" t="s">
        <v>158</v>
      </c>
      <c r="E75">
        <v>2925.5201999999999</v>
      </c>
      <c r="F75">
        <v>1</v>
      </c>
      <c r="G75">
        <v>19.29400014877319</v>
      </c>
      <c r="H75">
        <v>3.4319331645965581</v>
      </c>
      <c r="I75">
        <v>10.51003980636597</v>
      </c>
      <c r="J75">
        <v>1.9970319271087651</v>
      </c>
      <c r="K75">
        <v>3.3499951362609859</v>
      </c>
    </row>
    <row r="76" spans="1:11" x14ac:dyDescent="0.25">
      <c r="A76">
        <v>74</v>
      </c>
      <c r="B76" t="s">
        <v>159</v>
      </c>
      <c r="C76">
        <v>1607.4085</v>
      </c>
      <c r="D76" t="s">
        <v>160</v>
      </c>
      <c r="E76">
        <v>1963.6170999999999</v>
      </c>
      <c r="F76">
        <v>1</v>
      </c>
      <c r="G76">
        <v>19.33299994468689</v>
      </c>
      <c r="H76">
        <v>3.3719296455383301</v>
      </c>
      <c r="I76">
        <v>10.475031614303591</v>
      </c>
      <c r="J76">
        <v>2.1020138263702388</v>
      </c>
      <c r="K76">
        <v>3.380024671554565</v>
      </c>
    </row>
    <row r="77" spans="1:11" x14ac:dyDescent="0.25">
      <c r="A77">
        <v>75</v>
      </c>
      <c r="B77" t="s">
        <v>161</v>
      </c>
      <c r="C77">
        <v>2001.1371999999999</v>
      </c>
      <c r="D77" t="s">
        <v>162</v>
      </c>
      <c r="E77">
        <v>2496.0212000000001</v>
      </c>
      <c r="F77">
        <v>1</v>
      </c>
      <c r="G77">
        <v>18.815000057220459</v>
      </c>
      <c r="H77">
        <v>3.4179470539093022</v>
      </c>
      <c r="I77">
        <v>9.9150171279907227</v>
      </c>
      <c r="J77">
        <v>2.1080272197723389</v>
      </c>
      <c r="K77">
        <v>3.3690083026885991</v>
      </c>
    </row>
    <row r="78" spans="1:11" x14ac:dyDescent="0.25">
      <c r="A78">
        <v>76</v>
      </c>
      <c r="B78" t="s">
        <v>163</v>
      </c>
      <c r="C78">
        <v>1783.4855</v>
      </c>
      <c r="D78" t="s">
        <v>164</v>
      </c>
      <c r="E78">
        <v>2045.6995999999999</v>
      </c>
      <c r="F78">
        <v>1</v>
      </c>
      <c r="G78">
        <v>18.944000005722049</v>
      </c>
      <c r="H78">
        <v>3.463925838470459</v>
      </c>
      <c r="I78">
        <v>9.9320008754730225</v>
      </c>
      <c r="J78">
        <v>2.118064403533936</v>
      </c>
      <c r="K78">
        <v>3.4240090847015381</v>
      </c>
    </row>
    <row r="79" spans="1:11" x14ac:dyDescent="0.25">
      <c r="A79">
        <v>77</v>
      </c>
      <c r="B79" t="s">
        <v>165</v>
      </c>
      <c r="C79">
        <v>1434.6749</v>
      </c>
      <c r="D79" t="s">
        <v>166</v>
      </c>
      <c r="E79">
        <v>1840.84</v>
      </c>
      <c r="F79">
        <v>1</v>
      </c>
      <c r="G79">
        <v>18.37100005149841</v>
      </c>
      <c r="H79">
        <v>3.3739311695098881</v>
      </c>
      <c r="I79">
        <v>9.533029317855835</v>
      </c>
      <c r="J79">
        <v>2.1260228157043461</v>
      </c>
      <c r="K79">
        <v>3.3330168724060059</v>
      </c>
    </row>
    <row r="80" spans="1:11" x14ac:dyDescent="0.25">
      <c r="A80">
        <v>78</v>
      </c>
      <c r="B80" t="s">
        <v>167</v>
      </c>
      <c r="C80">
        <v>1563.3711000000001</v>
      </c>
      <c r="D80" t="s">
        <v>168</v>
      </c>
      <c r="E80">
        <v>1980.0592999999999</v>
      </c>
      <c r="F80">
        <v>1</v>
      </c>
      <c r="G80">
        <v>18.728999853134159</v>
      </c>
      <c r="H80">
        <v>3.3109672069549561</v>
      </c>
      <c r="I80">
        <v>10.18899488449097</v>
      </c>
      <c r="J80">
        <v>2.0159964561462398</v>
      </c>
      <c r="K80">
        <v>3.2080411911010742</v>
      </c>
    </row>
    <row r="81" spans="1:11" x14ac:dyDescent="0.25">
      <c r="A81">
        <v>79</v>
      </c>
      <c r="B81" t="s">
        <v>169</v>
      </c>
      <c r="C81">
        <v>2284.9926999999998</v>
      </c>
      <c r="D81" t="s">
        <v>170</v>
      </c>
      <c r="E81">
        <v>2859.9310999999998</v>
      </c>
      <c r="F81">
        <v>1</v>
      </c>
      <c r="G81">
        <v>18.715000152587891</v>
      </c>
      <c r="H81">
        <v>3.405957698822021</v>
      </c>
      <c r="I81">
        <v>9.8110198974609375</v>
      </c>
      <c r="J81">
        <v>2.104031085968018</v>
      </c>
      <c r="K81">
        <v>3.3879914283752441</v>
      </c>
    </row>
    <row r="82" spans="1:11" x14ac:dyDescent="0.25">
      <c r="A82">
        <v>80</v>
      </c>
      <c r="B82" t="s">
        <v>171</v>
      </c>
      <c r="C82">
        <v>1988.0724</v>
      </c>
      <c r="D82" t="s">
        <v>172</v>
      </c>
      <c r="E82">
        <v>2409.953</v>
      </c>
      <c r="F82">
        <v>1</v>
      </c>
      <c r="G82">
        <v>20.135999917984009</v>
      </c>
      <c r="H82">
        <v>3.3699641227722168</v>
      </c>
      <c r="I82">
        <v>11.396999835968019</v>
      </c>
      <c r="J82">
        <v>2.0780584812164311</v>
      </c>
      <c r="K82">
        <v>3.2869775295257568</v>
      </c>
    </row>
    <row r="83" spans="1:11" x14ac:dyDescent="0.25">
      <c r="A83">
        <v>81</v>
      </c>
      <c r="B83" t="s">
        <v>173</v>
      </c>
      <c r="C83">
        <v>2030.6594</v>
      </c>
      <c r="D83" t="s">
        <v>174</v>
      </c>
      <c r="E83">
        <v>2436.9476</v>
      </c>
      <c r="F83">
        <v>1</v>
      </c>
      <c r="G83">
        <v>18.287000179290771</v>
      </c>
      <c r="H83">
        <v>3.3609931468963619</v>
      </c>
      <c r="I83">
        <v>9.5369713306427002</v>
      </c>
      <c r="J83">
        <v>2.039045095443726</v>
      </c>
      <c r="K83">
        <v>3.343991756439209</v>
      </c>
    </row>
    <row r="84" spans="1:11" x14ac:dyDescent="0.25">
      <c r="A84">
        <v>82</v>
      </c>
      <c r="B84" t="s">
        <v>175</v>
      </c>
      <c r="C84">
        <v>1840.0879</v>
      </c>
      <c r="D84" t="s">
        <v>176</v>
      </c>
      <c r="E84">
        <v>2188.3337000000001</v>
      </c>
      <c r="F84">
        <v>1</v>
      </c>
      <c r="G84">
        <v>18.979999780654911</v>
      </c>
      <c r="H84">
        <v>3.387969970703125</v>
      </c>
      <c r="I84">
        <v>10.17698168754578</v>
      </c>
      <c r="J84">
        <v>2.0650477409362789</v>
      </c>
      <c r="K84">
        <v>3.3449993133544922</v>
      </c>
    </row>
    <row r="85" spans="1:11" x14ac:dyDescent="0.25">
      <c r="A85">
        <v>83</v>
      </c>
      <c r="B85" t="s">
        <v>177</v>
      </c>
      <c r="C85">
        <v>1502.7116000000001</v>
      </c>
      <c r="D85" t="s">
        <v>178</v>
      </c>
      <c r="E85">
        <v>1860.6768</v>
      </c>
      <c r="F85">
        <v>1</v>
      </c>
      <c r="G85">
        <v>20.677999973297119</v>
      </c>
      <c r="H85">
        <v>3.3579635620117192</v>
      </c>
      <c r="I85">
        <v>12.024003505706791</v>
      </c>
      <c r="J85">
        <v>2.036037921905518</v>
      </c>
      <c r="K85">
        <v>3.2549946308135991</v>
      </c>
    </row>
    <row r="86" spans="1:11" x14ac:dyDescent="0.25">
      <c r="A86">
        <v>84</v>
      </c>
      <c r="B86" t="s">
        <v>179</v>
      </c>
      <c r="C86">
        <v>1666.1472000000001</v>
      </c>
      <c r="D86" t="s">
        <v>180</v>
      </c>
      <c r="E86">
        <v>2140.5574000000001</v>
      </c>
      <c r="F86">
        <v>1</v>
      </c>
      <c r="G86">
        <v>19.021000146865841</v>
      </c>
      <c r="H86">
        <v>3.3789396286010742</v>
      </c>
      <c r="I86">
        <v>10.29000020027161</v>
      </c>
      <c r="J86">
        <v>2.0080585479736328</v>
      </c>
      <c r="K86">
        <v>3.3360016345977779</v>
      </c>
    </row>
    <row r="87" spans="1:11" x14ac:dyDescent="0.25">
      <c r="A87">
        <v>85</v>
      </c>
      <c r="B87" t="s">
        <v>181</v>
      </c>
      <c r="C87">
        <v>1592.768</v>
      </c>
      <c r="D87" t="s">
        <v>182</v>
      </c>
      <c r="E87">
        <v>2129.2498000000001</v>
      </c>
      <c r="F87">
        <v>1</v>
      </c>
      <c r="G87">
        <v>18.42399978637695</v>
      </c>
      <c r="H87">
        <v>3.3549351692199711</v>
      </c>
      <c r="I87">
        <v>9.6130015850067139</v>
      </c>
      <c r="J87">
        <v>2.1030647754669189</v>
      </c>
      <c r="K87">
        <v>3.3489985466003418</v>
      </c>
    </row>
    <row r="88" spans="1:11" x14ac:dyDescent="0.25">
      <c r="A88">
        <v>86</v>
      </c>
      <c r="B88" t="s">
        <v>183</v>
      </c>
      <c r="C88">
        <v>2070.5288999999998</v>
      </c>
      <c r="D88" t="s">
        <v>184</v>
      </c>
      <c r="E88">
        <v>2497.7905000000001</v>
      </c>
      <c r="F88">
        <v>1</v>
      </c>
      <c r="G88">
        <v>19.436000108718869</v>
      </c>
      <c r="H88">
        <v>3.3319356441497798</v>
      </c>
      <c r="I88">
        <v>10.837013006210331</v>
      </c>
      <c r="J88">
        <v>2.0330536365509029</v>
      </c>
      <c r="K88">
        <v>3.2279975414276119</v>
      </c>
    </row>
    <row r="89" spans="1:11" x14ac:dyDescent="0.25">
      <c r="A89">
        <v>87</v>
      </c>
      <c r="B89" t="s">
        <v>185</v>
      </c>
      <c r="C89">
        <v>1925.8970999999999</v>
      </c>
      <c r="D89" t="s">
        <v>186</v>
      </c>
      <c r="E89">
        <v>2357.0765000000001</v>
      </c>
      <c r="F89">
        <v>1</v>
      </c>
      <c r="G89">
        <v>17.79800009727478</v>
      </c>
      <c r="H89">
        <v>3.4509644508361821</v>
      </c>
      <c r="I89">
        <v>8.8990147113800049</v>
      </c>
      <c r="J89">
        <v>2.0000462532043461</v>
      </c>
      <c r="K89">
        <v>3.4429748058319092</v>
      </c>
    </row>
    <row r="90" spans="1:11" x14ac:dyDescent="0.25">
      <c r="A90">
        <v>88</v>
      </c>
      <c r="B90" t="s">
        <v>187</v>
      </c>
      <c r="C90">
        <v>2174.277</v>
      </c>
      <c r="D90" t="s">
        <v>188</v>
      </c>
      <c r="E90">
        <v>2465.0835000000002</v>
      </c>
      <c r="F90">
        <v>1</v>
      </c>
      <c r="G90">
        <v>18.01600003242493</v>
      </c>
      <c r="H90">
        <v>3.424951314926147</v>
      </c>
      <c r="I90">
        <v>9.2500002384185791</v>
      </c>
      <c r="J90">
        <v>1.9820265769958501</v>
      </c>
      <c r="K90">
        <v>3.3520224094390869</v>
      </c>
    </row>
    <row r="91" spans="1:11" x14ac:dyDescent="0.25">
      <c r="A91">
        <v>89</v>
      </c>
      <c r="B91" t="s">
        <v>189</v>
      </c>
      <c r="C91">
        <v>1921.6767</v>
      </c>
      <c r="D91" t="s">
        <v>190</v>
      </c>
      <c r="E91">
        <v>2640.2698999999998</v>
      </c>
      <c r="F91">
        <v>1</v>
      </c>
      <c r="G91">
        <v>18.66100025177002</v>
      </c>
      <c r="H91">
        <v>3.4629380702972412</v>
      </c>
      <c r="I91">
        <v>9.7460134029388428</v>
      </c>
      <c r="J91">
        <v>2.0220463275909419</v>
      </c>
      <c r="K91">
        <v>3.426002025604248</v>
      </c>
    </row>
    <row r="92" spans="1:11" x14ac:dyDescent="0.25">
      <c r="A92">
        <v>90</v>
      </c>
      <c r="B92" t="s">
        <v>191</v>
      </c>
      <c r="C92">
        <v>1522.3068000000001</v>
      </c>
      <c r="D92" t="s">
        <v>192</v>
      </c>
      <c r="E92">
        <v>1691.6195</v>
      </c>
      <c r="F92">
        <v>1</v>
      </c>
      <c r="G92">
        <v>18.46699953079224</v>
      </c>
      <c r="H92">
        <v>3.4340062141418461</v>
      </c>
      <c r="I92">
        <v>9.6940057277679443</v>
      </c>
      <c r="J92">
        <v>1.9909887313842769</v>
      </c>
      <c r="K92">
        <v>3.3429994583129878</v>
      </c>
    </row>
    <row r="93" spans="1:11" x14ac:dyDescent="0.25">
      <c r="A93">
        <v>91</v>
      </c>
      <c r="B93" t="s">
        <v>193</v>
      </c>
      <c r="C93">
        <v>1667.7800999999999</v>
      </c>
      <c r="D93" t="s">
        <v>194</v>
      </c>
      <c r="E93">
        <v>1986.3713</v>
      </c>
      <c r="F93">
        <v>1</v>
      </c>
      <c r="G93">
        <v>18.894000053405762</v>
      </c>
      <c r="H93">
        <v>3.482930183410645</v>
      </c>
      <c r="I93">
        <v>10.007991075515751</v>
      </c>
      <c r="J93">
        <v>2.037049531936646</v>
      </c>
      <c r="K93">
        <v>3.3590292930603032</v>
      </c>
    </row>
    <row r="94" spans="1:11" x14ac:dyDescent="0.25">
      <c r="A94">
        <v>92</v>
      </c>
      <c r="B94" t="s">
        <v>195</v>
      </c>
      <c r="C94">
        <v>1654.2467999999999</v>
      </c>
      <c r="D94" t="s">
        <v>196</v>
      </c>
      <c r="E94">
        <v>2255.8627000000001</v>
      </c>
      <c r="F94">
        <v>1</v>
      </c>
      <c r="G94">
        <v>20.411999940872189</v>
      </c>
      <c r="H94">
        <v>3.3329415321350102</v>
      </c>
      <c r="I94">
        <v>11.808019161224371</v>
      </c>
      <c r="J94">
        <v>2.0350360870361328</v>
      </c>
      <c r="K94">
        <v>3.2290031909942631</v>
      </c>
    </row>
    <row r="95" spans="1:11" x14ac:dyDescent="0.25">
      <c r="A95">
        <v>93</v>
      </c>
      <c r="B95" t="s">
        <v>197</v>
      </c>
      <c r="C95">
        <v>1566.9848</v>
      </c>
      <c r="D95" t="s">
        <v>198</v>
      </c>
      <c r="E95">
        <v>1935.8263999999999</v>
      </c>
      <c r="F95">
        <v>1</v>
      </c>
      <c r="G95">
        <v>18.256999254226681</v>
      </c>
      <c r="H95">
        <v>3.4909594058990479</v>
      </c>
      <c r="I95">
        <v>9.3450055122375488</v>
      </c>
      <c r="J95">
        <v>2.0150530338287349</v>
      </c>
      <c r="K95">
        <v>3.4009699821472168</v>
      </c>
    </row>
    <row r="96" spans="1:11" x14ac:dyDescent="0.25">
      <c r="A96">
        <v>94</v>
      </c>
      <c r="B96" t="s">
        <v>199</v>
      </c>
      <c r="C96">
        <v>2311.0637000000002</v>
      </c>
      <c r="D96" t="s">
        <v>200</v>
      </c>
      <c r="E96">
        <v>2835.7435</v>
      </c>
      <c r="F96">
        <v>1</v>
      </c>
      <c r="G96">
        <v>19.845000982284549</v>
      </c>
      <c r="H96">
        <v>3.419955730438232</v>
      </c>
      <c r="I96">
        <v>11.033995151519781</v>
      </c>
      <c r="J96">
        <v>2.0780208110809331</v>
      </c>
      <c r="K96">
        <v>3.304027795791626</v>
      </c>
    </row>
    <row r="97" spans="1:11" x14ac:dyDescent="0.25">
      <c r="A97">
        <v>95</v>
      </c>
      <c r="B97" t="s">
        <v>201</v>
      </c>
      <c r="C97">
        <v>1888.1305</v>
      </c>
      <c r="D97" t="s">
        <v>202</v>
      </c>
      <c r="E97">
        <v>2324.8058000000001</v>
      </c>
      <c r="F97">
        <v>1</v>
      </c>
      <c r="G97">
        <v>19.033999919891361</v>
      </c>
      <c r="H97">
        <v>3.4169812202453609</v>
      </c>
      <c r="I97">
        <v>10.22002744674683</v>
      </c>
      <c r="J97">
        <v>2.015022754669189</v>
      </c>
      <c r="K97">
        <v>3.373968362808228</v>
      </c>
    </row>
    <row r="98" spans="1:11" x14ac:dyDescent="0.25">
      <c r="A98">
        <v>96</v>
      </c>
      <c r="B98" t="s">
        <v>203</v>
      </c>
      <c r="C98">
        <v>2443.7606000000001</v>
      </c>
      <c r="D98" t="s">
        <v>204</v>
      </c>
      <c r="E98">
        <v>2929.2800999999999</v>
      </c>
      <c r="F98">
        <v>1</v>
      </c>
      <c r="G98">
        <v>18.630000114440922</v>
      </c>
      <c r="H98">
        <v>3.3969488143920898</v>
      </c>
      <c r="I98">
        <v>9.8480246067047119</v>
      </c>
      <c r="J98">
        <v>1.99503493309021</v>
      </c>
      <c r="K98">
        <v>3.384992122650146</v>
      </c>
    </row>
    <row r="99" spans="1:11" x14ac:dyDescent="0.25">
      <c r="A99">
        <v>97</v>
      </c>
      <c r="B99" t="s">
        <v>205</v>
      </c>
      <c r="C99">
        <v>2108.2195000000002</v>
      </c>
      <c r="D99" t="s">
        <v>206</v>
      </c>
      <c r="E99">
        <v>2558.0286000000001</v>
      </c>
      <c r="F99">
        <v>1</v>
      </c>
      <c r="G99">
        <v>18.82099986076355</v>
      </c>
      <c r="H99">
        <v>3.3939805030822749</v>
      </c>
      <c r="I99">
        <v>10.079016923904421</v>
      </c>
      <c r="J99">
        <v>2.0040116310119629</v>
      </c>
      <c r="K99">
        <v>3.3389906883239751</v>
      </c>
    </row>
    <row r="100" spans="1:11" x14ac:dyDescent="0.25">
      <c r="A100">
        <v>98</v>
      </c>
      <c r="B100" t="s">
        <v>207</v>
      </c>
      <c r="C100">
        <v>1668.4512</v>
      </c>
      <c r="D100" t="s">
        <v>208</v>
      </c>
      <c r="E100">
        <v>2262.8957</v>
      </c>
      <c r="F100">
        <v>1</v>
      </c>
      <c r="G100">
        <v>17.926000118255619</v>
      </c>
      <c r="H100">
        <v>3.467924833297729</v>
      </c>
      <c r="I100">
        <v>9.0570182800292969</v>
      </c>
      <c r="J100">
        <v>2.0100467205047612</v>
      </c>
      <c r="K100">
        <v>3.3870103359222412</v>
      </c>
    </row>
    <row r="101" spans="1:11" x14ac:dyDescent="0.25">
      <c r="A101">
        <v>99</v>
      </c>
      <c r="B101" t="s">
        <v>209</v>
      </c>
      <c r="C101">
        <v>2324.1115</v>
      </c>
      <c r="D101" t="s">
        <v>210</v>
      </c>
      <c r="E101">
        <v>3092.0077999999999</v>
      </c>
      <c r="F101">
        <v>1</v>
      </c>
      <c r="G101">
        <v>18.63899993896484</v>
      </c>
      <c r="H101">
        <v>3.343927145004272</v>
      </c>
      <c r="I101">
        <v>9.9820029735565186</v>
      </c>
      <c r="J101">
        <v>2.0170824527740479</v>
      </c>
      <c r="K101">
        <v>3.287987232208252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tabSelected="1" workbookViewId="0">
      <selection activeCell="K4" sqref="K4"/>
    </sheetView>
  </sheetViews>
  <sheetFormatPr defaultRowHeight="15" x14ac:dyDescent="0.25"/>
  <cols>
    <col min="1" max="1" width="14.7109375" bestFit="1" customWidth="1"/>
    <col min="2" max="2" width="6.42578125" bestFit="1" customWidth="1"/>
    <col min="3" max="4" width="5" bestFit="1" customWidth="1"/>
    <col min="5" max="5" width="6" bestFit="1" customWidth="1"/>
    <col min="6" max="8" width="5" bestFit="1" customWidth="1"/>
    <col min="9" max="9" width="6" bestFit="1" customWidth="1"/>
    <col min="10" max="12" width="5" bestFit="1" customWidth="1"/>
    <col min="13" max="13" width="6" bestFit="1" customWidth="1"/>
    <col min="14" max="16" width="5" bestFit="1" customWidth="1"/>
    <col min="17" max="17" width="6" bestFit="1" customWidth="1"/>
  </cols>
  <sheetData>
    <row r="1" spans="1:35" x14ac:dyDescent="0.25">
      <c r="B1" t="s">
        <v>812</v>
      </c>
      <c r="C1" t="s">
        <v>813</v>
      </c>
      <c r="D1" t="s">
        <v>814</v>
      </c>
      <c r="E1" t="s">
        <v>828</v>
      </c>
      <c r="F1" t="s">
        <v>815</v>
      </c>
      <c r="G1" t="s">
        <v>816</v>
      </c>
      <c r="H1" t="s">
        <v>817</v>
      </c>
      <c r="I1" t="s">
        <v>829</v>
      </c>
      <c r="J1" t="s">
        <v>818</v>
      </c>
      <c r="K1" t="s">
        <v>819</v>
      </c>
      <c r="L1" t="s">
        <v>820</v>
      </c>
      <c r="M1" t="s">
        <v>831</v>
      </c>
      <c r="N1" t="s">
        <v>821</v>
      </c>
      <c r="O1" t="s">
        <v>822</v>
      </c>
      <c r="P1" t="s">
        <v>823</v>
      </c>
      <c r="Q1" t="s">
        <v>830</v>
      </c>
      <c r="T1" t="s">
        <v>812</v>
      </c>
      <c r="U1" t="s">
        <v>813</v>
      </c>
      <c r="V1" t="s">
        <v>814</v>
      </c>
      <c r="W1" t="s">
        <v>828</v>
      </c>
      <c r="X1" t="s">
        <v>815</v>
      </c>
      <c r="Y1" t="s">
        <v>816</v>
      </c>
      <c r="Z1" t="s">
        <v>817</v>
      </c>
      <c r="AA1" t="s">
        <v>829</v>
      </c>
      <c r="AB1" t="s">
        <v>818</v>
      </c>
      <c r="AC1" t="s">
        <v>819</v>
      </c>
      <c r="AD1" t="s">
        <v>820</v>
      </c>
      <c r="AE1" t="s">
        <v>831</v>
      </c>
      <c r="AF1" t="s">
        <v>821</v>
      </c>
      <c r="AG1" t="s">
        <v>822</v>
      </c>
      <c r="AH1" t="s">
        <v>823</v>
      </c>
      <c r="AI1" t="s">
        <v>830</v>
      </c>
    </row>
    <row r="2" spans="1:35" x14ac:dyDescent="0.25">
      <c r="A2" t="s">
        <v>824</v>
      </c>
      <c r="B2">
        <f>AVERAGE(T:T)</f>
        <v>123.53276117367865</v>
      </c>
      <c r="C2">
        <f t="shared" ref="C2:Q2" si="0">AVERAGE(U:U)</f>
        <v>124.18261615089257</v>
      </c>
      <c r="D2">
        <f t="shared" si="0"/>
        <v>124.01338114412616</v>
      </c>
      <c r="E2">
        <f t="shared" si="0"/>
        <v>124.01338114412616</v>
      </c>
      <c r="F2">
        <f t="shared" si="0"/>
        <v>109.60737218976476</v>
      </c>
      <c r="G2">
        <f t="shared" si="0"/>
        <v>110.08706769496834</v>
      </c>
      <c r="H2">
        <f t="shared" si="0"/>
        <v>109.52444229002147</v>
      </c>
      <c r="I2">
        <f t="shared" si="0"/>
        <v>109.48062245119704</v>
      </c>
      <c r="J2">
        <f t="shared" si="0"/>
        <v>104.78659674682824</v>
      </c>
      <c r="K2">
        <f t="shared" si="0"/>
        <v>104.73274310589582</v>
      </c>
      <c r="L2">
        <f t="shared" si="0"/>
        <v>104.71913914102599</v>
      </c>
      <c r="M2">
        <f t="shared" si="0"/>
        <v>104.78659674682824</v>
      </c>
      <c r="N2">
        <f t="shared" si="0"/>
        <v>104.42938401395544</v>
      </c>
      <c r="O2">
        <f t="shared" si="0"/>
        <v>104.42938401395544</v>
      </c>
      <c r="P2">
        <f t="shared" si="0"/>
        <v>104.42938401395544</v>
      </c>
      <c r="Q2">
        <f t="shared" si="0"/>
        <v>104.42938401395544</v>
      </c>
      <c r="T2">
        <f>data_BMCTS_49_1_10[[#This Row],[BMCTS długość]]/data_BMCTS_49_1_10[[#This Row],[OR Tools długość]]*100</f>
        <v>115.24424903518573</v>
      </c>
      <c r="U2">
        <f>data_BMCTS_49_4_10[[#This Row],[BMCTS długość]]/data_BMCTS_49_4_10[[#This Row],[OR Tools długość]]*100</f>
        <v>115.06159957885653</v>
      </c>
      <c r="V2">
        <f>data_BMCTS_49_16_10[[#This Row],[BMCTS długość]]/data_BMCTS_49_16_10[[#This Row],[OR Tools długość]]*100</f>
        <v>112.14323350986082</v>
      </c>
      <c r="W2">
        <f>data_BMCTS_49_64_10[[#This Row],[BMCTS długość]]/data_BMCTS_49_64_10[[#This Row],[OR Tools długość]]*100</f>
        <v>112.14323350986082</v>
      </c>
      <c r="X2">
        <f>data_BMCTS_49_1_20[[#This Row],[BMCTS długość]]/data_BMCTS_49_1_20[[#This Row],[OR Tools długość]]*100</f>
        <v>103.84892548301879</v>
      </c>
      <c r="Y2">
        <f>data_BMCTS_49_4_20[[#This Row],[BMCTS długość]]/data_BMCTS_49_4_20[[#This Row],[OR Tools długość]]*100</f>
        <v>103.88767995099633</v>
      </c>
      <c r="Z2">
        <f>data_BMCTS_49_16_20[[#This Row],[BMCTS długość]]/data_BMCTS_49_16_20[[#This Row],[OR Tools długość]]*100</f>
        <v>103.84892548301879</v>
      </c>
      <c r="AA2">
        <f>data_BMCTS_49_64_20[[#This Row],[BMCTS długość]]/data_BMCTS_49_64_20[[#This Row],[OR Tools długość]]*100</f>
        <v>103.84892548301879</v>
      </c>
      <c r="AB2">
        <f>data_BMCTS_49_1_40[[#This Row],[BMCTS długość]]/data_BMCTS_49_1_40[[#This Row],[OR Tools długość]]*100</f>
        <v>102.71633736000558</v>
      </c>
      <c r="AC2">
        <f>data_BMCTS_49_4_40[[#This Row],[BMCTS długość]]/data_BMCTS_49_4_40[[#This Row],[OR Tools długość]]*100</f>
        <v>102.71633736000558</v>
      </c>
      <c r="AD2">
        <f>data_BMCTS_49_16_40[[#This Row],[BMCTS długość]]/data_BMCTS_49_16_40[[#This Row],[OR Tools długość]]*100</f>
        <v>102.71633736000558</v>
      </c>
      <c r="AE2">
        <f>data_BMCTS_49_64_40[[#This Row],[BMCTS długość]]/data_BMCTS_49_64_40[[#This Row],[OR Tools długość]]*100</f>
        <v>102.71633736000558</v>
      </c>
      <c r="AF2">
        <f>data_BMCTS_49_1_80[[#This Row],[BMCTS długość]]/data_BMCTS_49_1_80[[#This Row],[OR Tools długość]]*100</f>
        <v>102.71633736000558</v>
      </c>
      <c r="AG2">
        <f>data_BMCTS_49_4_80[[#This Row],[BMCTS długość]]/data_BMCTS_49_4_80[[#This Row],[OR Tools długość]]*100</f>
        <v>102.71633736000558</v>
      </c>
      <c r="AH2">
        <f>data_BMCTS_49_16_80[[#This Row],[BMCTS długość]]/data_BMCTS_49_16_80[[#This Row],[OR Tools długość]]*100</f>
        <v>102.71633736000558</v>
      </c>
      <c r="AI2">
        <f>data_BMCTS_49_64_80[[#This Row],[BMCTS długość]]/data_BMCTS_49_64_80[[#This Row],[OR Tools długość]]*100</f>
        <v>102.71633736000558</v>
      </c>
    </row>
    <row r="3" spans="1:35" x14ac:dyDescent="0.25">
      <c r="A3" t="s">
        <v>825</v>
      </c>
      <c r="B3">
        <f>MAX(T:T)</f>
        <v>141.01632892943945</v>
      </c>
      <c r="C3">
        <f t="shared" ref="C3:Q3" si="1">MAX(U:U)</f>
        <v>144.99406449129242</v>
      </c>
      <c r="D3">
        <f t="shared" si="1"/>
        <v>153.09182694659182</v>
      </c>
      <c r="E3">
        <f t="shared" si="1"/>
        <v>153.09182694659182</v>
      </c>
      <c r="F3">
        <f t="shared" si="1"/>
        <v>130.90174887943982</v>
      </c>
      <c r="G3">
        <f t="shared" si="1"/>
        <v>130.90174887943982</v>
      </c>
      <c r="H3">
        <f t="shared" si="1"/>
        <v>130.90174887943982</v>
      </c>
      <c r="I3">
        <f t="shared" si="1"/>
        <v>130.90174887943982</v>
      </c>
      <c r="J3">
        <f t="shared" si="1"/>
        <v>110.46822362513871</v>
      </c>
      <c r="K3">
        <f t="shared" si="1"/>
        <v>110.46822362513871</v>
      </c>
      <c r="L3">
        <f t="shared" si="1"/>
        <v>110.46822362513871</v>
      </c>
      <c r="M3">
        <f t="shared" si="1"/>
        <v>110.46822362513871</v>
      </c>
      <c r="N3">
        <f t="shared" si="1"/>
        <v>110.29125737796332</v>
      </c>
      <c r="O3">
        <f t="shared" si="1"/>
        <v>110.29125737796332</v>
      </c>
      <c r="P3">
        <f t="shared" si="1"/>
        <v>110.29125737796332</v>
      </c>
      <c r="Q3">
        <f t="shared" si="1"/>
        <v>110.29125737796332</v>
      </c>
      <c r="T3">
        <f>data_BMCTS_49_1_10[[#This Row],[BMCTS długość]]/data_BMCTS_49_1_10[[#This Row],[OR Tools długość]]*100</f>
        <v>141.01632892943945</v>
      </c>
      <c r="U3">
        <f>data_BMCTS_49_4_10[[#This Row],[BMCTS długość]]/data_BMCTS_49_4_10[[#This Row],[OR Tools długość]]*100</f>
        <v>144.99406449129242</v>
      </c>
      <c r="V3">
        <f>data_BMCTS_49_16_10[[#This Row],[BMCTS długość]]/data_BMCTS_49_16_10[[#This Row],[OR Tools długość]]*100</f>
        <v>145.76014317402345</v>
      </c>
      <c r="W3">
        <f>data_BMCTS_49_64_10[[#This Row],[BMCTS długość]]/data_BMCTS_49_64_10[[#This Row],[OR Tools długość]]*100</f>
        <v>145.76014317402345</v>
      </c>
      <c r="X3">
        <f>data_BMCTS_49_1_20[[#This Row],[BMCTS długość]]/data_BMCTS_49_1_20[[#This Row],[OR Tools długość]]*100</f>
        <v>111.60009638346182</v>
      </c>
      <c r="Y3">
        <f>data_BMCTS_49_4_20[[#This Row],[BMCTS długość]]/data_BMCTS_49_4_20[[#This Row],[OR Tools długość]]*100</f>
        <v>111.60009638346182</v>
      </c>
      <c r="Z3">
        <f>data_BMCTS_49_16_20[[#This Row],[BMCTS długość]]/data_BMCTS_49_16_20[[#This Row],[OR Tools długość]]*100</f>
        <v>111.60009638346182</v>
      </c>
      <c r="AA3">
        <f>data_BMCTS_49_64_20[[#This Row],[BMCTS długość]]/data_BMCTS_49_64_20[[#This Row],[OR Tools długość]]*100</f>
        <v>111.60009638346182</v>
      </c>
      <c r="AB3">
        <f>data_BMCTS_49_1_40[[#This Row],[BMCTS długość]]/data_BMCTS_49_1_40[[#This Row],[OR Tools długość]]*100</f>
        <v>108.36837730799293</v>
      </c>
      <c r="AC3">
        <f>data_BMCTS_49_4_40[[#This Row],[BMCTS długość]]/data_BMCTS_49_4_40[[#This Row],[OR Tools długość]]*100</f>
        <v>108.36837730799293</v>
      </c>
      <c r="AD3">
        <f>data_BMCTS_49_16_40[[#This Row],[BMCTS długość]]/data_BMCTS_49_16_40[[#This Row],[OR Tools długość]]*100</f>
        <v>108.36837730799293</v>
      </c>
      <c r="AE3">
        <f>data_BMCTS_49_64_40[[#This Row],[BMCTS długość]]/data_BMCTS_49_64_40[[#This Row],[OR Tools długość]]*100</f>
        <v>108.36837730799293</v>
      </c>
      <c r="AF3">
        <f>data_BMCTS_49_1_80[[#This Row],[BMCTS długość]]/data_BMCTS_49_1_80[[#This Row],[OR Tools długość]]*100</f>
        <v>108.98112702837828</v>
      </c>
      <c r="AG3">
        <f>data_BMCTS_49_4_80[[#This Row],[BMCTS długość]]/data_BMCTS_49_4_80[[#This Row],[OR Tools długość]]*100</f>
        <v>108.98112702837828</v>
      </c>
      <c r="AH3">
        <f>data_BMCTS_49_16_80[[#This Row],[BMCTS długość]]/data_BMCTS_49_16_80[[#This Row],[OR Tools długość]]*100</f>
        <v>108.98112702837828</v>
      </c>
      <c r="AI3">
        <f>data_BMCTS_49_64_80[[#This Row],[BMCTS długość]]/data_BMCTS_49_64_80[[#This Row],[OR Tools długość]]*100</f>
        <v>108.98112702837828</v>
      </c>
    </row>
    <row r="4" spans="1:35" x14ac:dyDescent="0.25">
      <c r="A4" t="s">
        <v>826</v>
      </c>
      <c r="B4">
        <f>MIN(T:T)</f>
        <v>103.31177839399435</v>
      </c>
      <c r="C4">
        <f t="shared" ref="C4:Q4" si="2">MIN(U:U)</f>
        <v>104.01258029492185</v>
      </c>
      <c r="D4">
        <f t="shared" si="2"/>
        <v>103.80447758346546</v>
      </c>
      <c r="E4">
        <f t="shared" si="2"/>
        <v>103.80447758346546</v>
      </c>
      <c r="F4">
        <f t="shared" si="2"/>
        <v>98.937790724511643</v>
      </c>
      <c r="G4">
        <f t="shared" si="2"/>
        <v>100.70141387997317</v>
      </c>
      <c r="H4">
        <f t="shared" si="2"/>
        <v>99.103659775700507</v>
      </c>
      <c r="I4">
        <f t="shared" si="2"/>
        <v>98.937790724511643</v>
      </c>
      <c r="J4">
        <f t="shared" si="2"/>
        <v>97.857434566393451</v>
      </c>
      <c r="K4">
        <f t="shared" si="2"/>
        <v>97.857434566393451</v>
      </c>
      <c r="L4">
        <f t="shared" si="2"/>
        <v>97.857434566393451</v>
      </c>
      <c r="M4">
        <f t="shared" si="2"/>
        <v>97.857434566393451</v>
      </c>
      <c r="N4">
        <f t="shared" si="2"/>
        <v>97.857434566393451</v>
      </c>
      <c r="O4">
        <f t="shared" si="2"/>
        <v>97.857434566393451</v>
      </c>
      <c r="P4">
        <f t="shared" si="2"/>
        <v>97.857434566393451</v>
      </c>
      <c r="Q4">
        <f t="shared" si="2"/>
        <v>97.857434566393451</v>
      </c>
      <c r="T4">
        <f>data_BMCTS_49_1_10[[#This Row],[BMCTS długość]]/data_BMCTS_49_1_10[[#This Row],[OR Tools długość]]*100</f>
        <v>118.42711535107944</v>
      </c>
      <c r="U4">
        <f>data_BMCTS_49_4_10[[#This Row],[BMCTS długość]]/data_BMCTS_49_4_10[[#This Row],[OR Tools długość]]*100</f>
        <v>120.63526061219447</v>
      </c>
      <c r="V4">
        <f>data_BMCTS_49_16_10[[#This Row],[BMCTS długość]]/data_BMCTS_49_16_10[[#This Row],[OR Tools długość]]*100</f>
        <v>118.62724844148353</v>
      </c>
      <c r="W4">
        <f>data_BMCTS_49_64_10[[#This Row],[BMCTS długość]]/data_BMCTS_49_64_10[[#This Row],[OR Tools długość]]*100</f>
        <v>118.62724844148353</v>
      </c>
      <c r="X4">
        <f>data_BMCTS_49_1_20[[#This Row],[BMCTS długość]]/data_BMCTS_49_1_20[[#This Row],[OR Tools długość]]*100</f>
        <v>110.0998445495521</v>
      </c>
      <c r="Y4">
        <f>data_BMCTS_49_4_20[[#This Row],[BMCTS długość]]/data_BMCTS_49_4_20[[#This Row],[OR Tools długość]]*100</f>
        <v>109.92899883706374</v>
      </c>
      <c r="Z4">
        <f>data_BMCTS_49_16_20[[#This Row],[BMCTS długość]]/data_BMCTS_49_16_20[[#This Row],[OR Tools długość]]*100</f>
        <v>109.92899883706374</v>
      </c>
      <c r="AA4">
        <f>data_BMCTS_49_64_20[[#This Row],[BMCTS długość]]/data_BMCTS_49_64_20[[#This Row],[OR Tools długość]]*100</f>
        <v>110.0998445495521</v>
      </c>
      <c r="AB4">
        <f>data_BMCTS_49_1_40[[#This Row],[BMCTS długość]]/data_BMCTS_49_1_40[[#This Row],[OR Tools długość]]*100</f>
        <v>106.17587083811648</v>
      </c>
      <c r="AC4">
        <f>data_BMCTS_49_4_40[[#This Row],[BMCTS długość]]/data_BMCTS_49_4_40[[#This Row],[OR Tools długość]]*100</f>
        <v>106.17587083811648</v>
      </c>
      <c r="AD4">
        <f>data_BMCTS_49_16_40[[#This Row],[BMCTS długość]]/data_BMCTS_49_16_40[[#This Row],[OR Tools długość]]*100</f>
        <v>105.91908338798528</v>
      </c>
      <c r="AE4">
        <f>data_BMCTS_49_64_40[[#This Row],[BMCTS długość]]/data_BMCTS_49_64_40[[#This Row],[OR Tools długość]]*100</f>
        <v>106.17587083811648</v>
      </c>
      <c r="AF4">
        <f>data_BMCTS_49_1_80[[#This Row],[BMCTS długość]]/data_BMCTS_49_1_80[[#This Row],[OR Tools długość]]*100</f>
        <v>106.17587083811648</v>
      </c>
      <c r="AG4">
        <f>data_BMCTS_49_4_80[[#This Row],[BMCTS długość]]/data_BMCTS_49_4_80[[#This Row],[OR Tools długość]]*100</f>
        <v>106.17587083811648</v>
      </c>
      <c r="AH4">
        <f>data_BMCTS_49_16_80[[#This Row],[BMCTS długość]]/data_BMCTS_49_16_80[[#This Row],[OR Tools długość]]*100</f>
        <v>106.17587083811648</v>
      </c>
      <c r="AI4">
        <f>data_BMCTS_49_64_80[[#This Row],[BMCTS długość]]/data_BMCTS_49_64_80[[#This Row],[OR Tools długość]]*100</f>
        <v>106.17587083811648</v>
      </c>
    </row>
    <row r="5" spans="1:35" x14ac:dyDescent="0.25">
      <c r="A5" t="s">
        <v>827</v>
      </c>
      <c r="B5">
        <f>AVERAGE(data_BMCTS_49_1_10!G:G)</f>
        <v>19.018429789543152</v>
      </c>
      <c r="C5">
        <f>AVERAGE(data_BMCTS_49_4_10!G:G)</f>
        <v>21.147496926784516</v>
      </c>
      <c r="D5">
        <f>AVERAGE(data_BMCTS_49_16_10!G:G)</f>
        <v>24.17553453683853</v>
      </c>
      <c r="E5">
        <f>AVERAGE(data_BMCTS_49_64_10!G:G)</f>
        <v>24.075460534095765</v>
      </c>
      <c r="F5">
        <f>AVERAGE(data_BMCTS_49_1_20!G:G)</f>
        <v>28.872090692520143</v>
      </c>
      <c r="G5">
        <f>AVERAGE(data_BMCTS_49_4_20!G:G)</f>
        <v>26.989762897491456</v>
      </c>
      <c r="H5">
        <f>AVERAGE(data_BMCTS_49_16_20!G:G)</f>
        <v>27.457735140323638</v>
      </c>
      <c r="I5">
        <f>AVERAGE(data_BMCTS_49_64_20!G:G)</f>
        <v>27.446026320457459</v>
      </c>
      <c r="J5">
        <f>AVERAGE(data_BMCTS_49_1_40!G:G)</f>
        <v>43.011929996013642</v>
      </c>
      <c r="K5">
        <f>AVERAGE(data_BMCTS_49_4_40!G:G)</f>
        <v>42.820090000629428</v>
      </c>
      <c r="L5">
        <f>AVERAGE(data_BMCTS_49_16_40!G:G)</f>
        <v>42.967550022602083</v>
      </c>
      <c r="M5">
        <f>AVERAGE(data_BMCTS_49_64_40!G:G)</f>
        <v>43.901350002288815</v>
      </c>
      <c r="N5">
        <f>AVERAGE(data_BMCTS_49_1_80!G:G)</f>
        <v>52.602668435573577</v>
      </c>
      <c r="O5">
        <f>AVERAGE(data_BMCTS_49_4_80!G:G)</f>
        <v>52.370080137252806</v>
      </c>
      <c r="P5">
        <f>AVERAGE(data_BMCTS_49_16_80!G:G)</f>
        <v>51.987629971504212</v>
      </c>
      <c r="Q5">
        <f>AVERAGE(data_BMCTS_49_64_80!G:G)</f>
        <v>51.903600003719333</v>
      </c>
      <c r="T5">
        <f>data_BMCTS_49_1_10[[#This Row],[BMCTS długość]]/data_BMCTS_49_1_10[[#This Row],[OR Tools długość]]*100</f>
        <v>130.64079100536787</v>
      </c>
      <c r="U5">
        <f>data_BMCTS_49_4_10[[#This Row],[BMCTS długość]]/data_BMCTS_49_4_10[[#This Row],[OR Tools długość]]*100</f>
        <v>131.09085570698392</v>
      </c>
      <c r="V5">
        <f>data_BMCTS_49_16_10[[#This Row],[BMCTS długość]]/data_BMCTS_49_16_10[[#This Row],[OR Tools długość]]*100</f>
        <v>135.31335630222293</v>
      </c>
      <c r="W5">
        <f>data_BMCTS_49_64_10[[#This Row],[BMCTS długość]]/data_BMCTS_49_64_10[[#This Row],[OR Tools długość]]*100</f>
        <v>135.31335630222293</v>
      </c>
      <c r="X5">
        <f>data_BMCTS_49_1_20[[#This Row],[BMCTS długość]]/data_BMCTS_49_1_20[[#This Row],[OR Tools długość]]*100</f>
        <v>108.23890092396162</v>
      </c>
      <c r="Y5">
        <f>data_BMCTS_49_4_20[[#This Row],[BMCTS długość]]/data_BMCTS_49_4_20[[#This Row],[OR Tools długość]]*100</f>
        <v>108.35280499902196</v>
      </c>
      <c r="Z5">
        <f>data_BMCTS_49_16_20[[#This Row],[BMCTS długość]]/data_BMCTS_49_16_20[[#This Row],[OR Tools długość]]*100</f>
        <v>108.35280499902196</v>
      </c>
      <c r="AA5">
        <f>data_BMCTS_49_64_20[[#This Row],[BMCTS długość]]/data_BMCTS_49_64_20[[#This Row],[OR Tools długość]]*100</f>
        <v>108.23890092396162</v>
      </c>
      <c r="AB5">
        <f>data_BMCTS_49_1_40[[#This Row],[BMCTS długość]]/data_BMCTS_49_1_40[[#This Row],[OR Tools długość]]*100</f>
        <v>105.92742485755475</v>
      </c>
      <c r="AC5">
        <f>data_BMCTS_49_4_40[[#This Row],[BMCTS długość]]/data_BMCTS_49_4_40[[#This Row],[OR Tools długość]]*100</f>
        <v>105.92742485755475</v>
      </c>
      <c r="AD5">
        <f>data_BMCTS_49_16_40[[#This Row],[BMCTS długość]]/data_BMCTS_49_16_40[[#This Row],[OR Tools długość]]*100</f>
        <v>105.92742485755475</v>
      </c>
      <c r="AE5">
        <f>data_BMCTS_49_64_40[[#This Row],[BMCTS długość]]/data_BMCTS_49_64_40[[#This Row],[OR Tools długość]]*100</f>
        <v>105.92742485755475</v>
      </c>
      <c r="AF5">
        <f>data_BMCTS_49_1_80[[#This Row],[BMCTS długość]]/data_BMCTS_49_1_80[[#This Row],[OR Tools długość]]*100</f>
        <v>103.57383028525075</v>
      </c>
      <c r="AG5">
        <f>data_BMCTS_49_4_80[[#This Row],[BMCTS długość]]/data_BMCTS_49_4_80[[#This Row],[OR Tools długość]]*100</f>
        <v>103.57383028525075</v>
      </c>
      <c r="AH5">
        <f>data_BMCTS_49_16_80[[#This Row],[BMCTS długość]]/data_BMCTS_49_16_80[[#This Row],[OR Tools długość]]*100</f>
        <v>103.57383028525075</v>
      </c>
      <c r="AI5">
        <f>data_BMCTS_49_64_80[[#This Row],[BMCTS długość]]/data_BMCTS_49_64_80[[#This Row],[OR Tools długość]]*100</f>
        <v>103.57383028525075</v>
      </c>
    </row>
    <row r="6" spans="1:35" x14ac:dyDescent="0.25">
      <c r="T6">
        <f>data_BMCTS_49_1_10[[#This Row],[BMCTS długość]]/data_BMCTS_49_1_10[[#This Row],[OR Tools długość]]*100</f>
        <v>123.04964955379918</v>
      </c>
      <c r="U6">
        <f>data_BMCTS_49_4_10[[#This Row],[BMCTS długość]]/data_BMCTS_49_4_10[[#This Row],[OR Tools długość]]*100</f>
        <v>119.39522011788807</v>
      </c>
      <c r="V6">
        <f>data_BMCTS_49_16_10[[#This Row],[BMCTS długość]]/data_BMCTS_49_16_10[[#This Row],[OR Tools długość]]*100</f>
        <v>121.21308227833198</v>
      </c>
      <c r="W6">
        <f>data_BMCTS_49_64_10[[#This Row],[BMCTS długość]]/data_BMCTS_49_64_10[[#This Row],[OR Tools długość]]*100</f>
        <v>121.21308227833198</v>
      </c>
      <c r="X6">
        <f>data_BMCTS_49_1_20[[#This Row],[BMCTS długość]]/data_BMCTS_49_1_20[[#This Row],[OR Tools długość]]*100</f>
        <v>113.54725019425629</v>
      </c>
      <c r="Y6">
        <f>data_BMCTS_49_4_20[[#This Row],[BMCTS długość]]/data_BMCTS_49_4_20[[#This Row],[OR Tools długość]]*100</f>
        <v>113.16852027721747</v>
      </c>
      <c r="Z6">
        <f>data_BMCTS_49_16_20[[#This Row],[BMCTS długość]]/data_BMCTS_49_16_20[[#This Row],[OR Tools długość]]*100</f>
        <v>118.07481104160618</v>
      </c>
      <c r="AA6">
        <f>data_BMCTS_49_64_20[[#This Row],[BMCTS długość]]/data_BMCTS_49_64_20[[#This Row],[OR Tools długość]]*100</f>
        <v>113.54725019425629</v>
      </c>
      <c r="AB6">
        <f>data_BMCTS_49_1_40[[#This Row],[BMCTS długość]]/data_BMCTS_49_1_40[[#This Row],[OR Tools długość]]*100</f>
        <v>105.02105816700549</v>
      </c>
      <c r="AC6">
        <f>data_BMCTS_49_4_40[[#This Row],[BMCTS długość]]/data_BMCTS_49_4_40[[#This Row],[OR Tools długość]]*100</f>
        <v>105.02105816700549</v>
      </c>
      <c r="AD6">
        <f>data_BMCTS_49_16_40[[#This Row],[BMCTS długość]]/data_BMCTS_49_16_40[[#This Row],[OR Tools długość]]*100</f>
        <v>105.02105816700549</v>
      </c>
      <c r="AE6">
        <f>data_BMCTS_49_64_40[[#This Row],[BMCTS długość]]/data_BMCTS_49_64_40[[#This Row],[OR Tools długość]]*100</f>
        <v>105.02105816700549</v>
      </c>
      <c r="AF6">
        <f>data_BMCTS_49_1_80[[#This Row],[BMCTS długość]]/data_BMCTS_49_1_80[[#This Row],[OR Tools długość]]*100</f>
        <v>105.66395780517858</v>
      </c>
      <c r="AG6">
        <f>data_BMCTS_49_4_80[[#This Row],[BMCTS długość]]/data_BMCTS_49_4_80[[#This Row],[OR Tools długość]]*100</f>
        <v>105.66395780517858</v>
      </c>
      <c r="AH6">
        <f>data_BMCTS_49_16_80[[#This Row],[BMCTS długość]]/data_BMCTS_49_16_80[[#This Row],[OR Tools długość]]*100</f>
        <v>105.66395780517858</v>
      </c>
      <c r="AI6">
        <f>data_BMCTS_49_64_80[[#This Row],[BMCTS długość]]/data_BMCTS_49_64_80[[#This Row],[OR Tools długość]]*100</f>
        <v>105.66395780517858</v>
      </c>
    </row>
    <row r="7" spans="1:35" x14ac:dyDescent="0.25">
      <c r="T7">
        <f>data_BMCTS_49_1_10[[#This Row],[BMCTS długość]]/data_BMCTS_49_1_10[[#This Row],[OR Tools długość]]*100</f>
        <v>124.78472046938001</v>
      </c>
      <c r="U7">
        <f>data_BMCTS_49_4_10[[#This Row],[BMCTS długość]]/data_BMCTS_49_4_10[[#This Row],[OR Tools długość]]*100</f>
        <v>115.13337844893829</v>
      </c>
      <c r="V7">
        <f>data_BMCTS_49_16_10[[#This Row],[BMCTS długość]]/data_BMCTS_49_16_10[[#This Row],[OR Tools długość]]*100</f>
        <v>124.78472046938001</v>
      </c>
      <c r="W7">
        <f>data_BMCTS_49_64_10[[#This Row],[BMCTS długość]]/data_BMCTS_49_64_10[[#This Row],[OR Tools długość]]*100</f>
        <v>124.78472046938001</v>
      </c>
      <c r="X7">
        <f>data_BMCTS_49_1_20[[#This Row],[BMCTS długość]]/data_BMCTS_49_1_20[[#This Row],[OR Tools długość]]*100</f>
        <v>105.77366910075929</v>
      </c>
      <c r="Y7">
        <f>data_BMCTS_49_4_20[[#This Row],[BMCTS długość]]/data_BMCTS_49_4_20[[#This Row],[OR Tools długość]]*100</f>
        <v>105.70960458633263</v>
      </c>
      <c r="Z7">
        <f>data_BMCTS_49_16_20[[#This Row],[BMCTS długość]]/data_BMCTS_49_16_20[[#This Row],[OR Tools długość]]*100</f>
        <v>105.77366910075929</v>
      </c>
      <c r="AA7">
        <f>data_BMCTS_49_64_20[[#This Row],[BMCTS długość]]/data_BMCTS_49_64_20[[#This Row],[OR Tools długość]]*100</f>
        <v>105.77366910075929</v>
      </c>
      <c r="AB7">
        <f>data_BMCTS_49_1_40[[#This Row],[BMCTS długość]]/data_BMCTS_49_1_40[[#This Row],[OR Tools długość]]*100</f>
        <v>102.52131552413042</v>
      </c>
      <c r="AC7">
        <f>data_BMCTS_49_4_40[[#This Row],[BMCTS długość]]/data_BMCTS_49_4_40[[#This Row],[OR Tools długość]]*100</f>
        <v>102.52131552413042</v>
      </c>
      <c r="AD7">
        <f>data_BMCTS_49_16_40[[#This Row],[BMCTS długość]]/data_BMCTS_49_16_40[[#This Row],[OR Tools długość]]*100</f>
        <v>102.52131552413042</v>
      </c>
      <c r="AE7">
        <f>data_BMCTS_49_64_40[[#This Row],[BMCTS długość]]/data_BMCTS_49_64_40[[#This Row],[OR Tools długość]]*100</f>
        <v>102.52131552413042</v>
      </c>
      <c r="AF7">
        <f>data_BMCTS_49_1_80[[#This Row],[BMCTS długość]]/data_BMCTS_49_1_80[[#This Row],[OR Tools długość]]*100</f>
        <v>102.52131552413042</v>
      </c>
      <c r="AG7">
        <f>data_BMCTS_49_4_80[[#This Row],[BMCTS długość]]/data_BMCTS_49_4_80[[#This Row],[OR Tools długość]]*100</f>
        <v>102.52131552413042</v>
      </c>
      <c r="AH7">
        <f>data_BMCTS_49_16_80[[#This Row],[BMCTS długość]]/data_BMCTS_49_16_80[[#This Row],[OR Tools długość]]*100</f>
        <v>102.52131552413042</v>
      </c>
      <c r="AI7">
        <f>data_BMCTS_49_64_80[[#This Row],[BMCTS długość]]/data_BMCTS_49_64_80[[#This Row],[OR Tools długość]]*100</f>
        <v>102.52131552413042</v>
      </c>
    </row>
    <row r="8" spans="1:35" x14ac:dyDescent="0.25">
      <c r="T8">
        <f>data_BMCTS_49_1_10[[#This Row],[BMCTS długość]]/data_BMCTS_49_1_10[[#This Row],[OR Tools długość]]*100</f>
        <v>123.42213532049135</v>
      </c>
      <c r="U8">
        <f>data_BMCTS_49_4_10[[#This Row],[BMCTS długość]]/data_BMCTS_49_4_10[[#This Row],[OR Tools długość]]*100</f>
        <v>123.10326186375451</v>
      </c>
      <c r="V8">
        <f>data_BMCTS_49_16_10[[#This Row],[BMCTS długość]]/data_BMCTS_49_16_10[[#This Row],[OR Tools długość]]*100</f>
        <v>123.10326186375451</v>
      </c>
      <c r="W8">
        <f>data_BMCTS_49_64_10[[#This Row],[BMCTS długość]]/data_BMCTS_49_64_10[[#This Row],[OR Tools długość]]*100</f>
        <v>123.10326186375451</v>
      </c>
      <c r="X8">
        <f>data_BMCTS_49_1_20[[#This Row],[BMCTS długość]]/data_BMCTS_49_1_20[[#This Row],[OR Tools długość]]*100</f>
        <v>110.4227039592444</v>
      </c>
      <c r="Y8">
        <f>data_BMCTS_49_4_20[[#This Row],[BMCTS długość]]/data_BMCTS_49_4_20[[#This Row],[OR Tools długość]]*100</f>
        <v>110.3823124872725</v>
      </c>
      <c r="Z8">
        <f>data_BMCTS_49_16_20[[#This Row],[BMCTS długość]]/data_BMCTS_49_16_20[[#This Row],[OR Tools długość]]*100</f>
        <v>108.74130647126434</v>
      </c>
      <c r="AA8">
        <f>data_BMCTS_49_64_20[[#This Row],[BMCTS długość]]/data_BMCTS_49_64_20[[#This Row],[OR Tools długość]]*100</f>
        <v>110.4227039592444</v>
      </c>
      <c r="AB8">
        <f>data_BMCTS_49_1_40[[#This Row],[BMCTS długość]]/data_BMCTS_49_1_40[[#This Row],[OR Tools długość]]*100</f>
        <v>100.61578658530273</v>
      </c>
      <c r="AC8">
        <f>data_BMCTS_49_4_40[[#This Row],[BMCTS długość]]/data_BMCTS_49_4_40[[#This Row],[OR Tools długość]]*100</f>
        <v>100.61578658530273</v>
      </c>
      <c r="AD8">
        <f>data_BMCTS_49_16_40[[#This Row],[BMCTS długość]]/data_BMCTS_49_16_40[[#This Row],[OR Tools długość]]*100</f>
        <v>100.61578658530273</v>
      </c>
      <c r="AE8">
        <f>data_BMCTS_49_64_40[[#This Row],[BMCTS długość]]/data_BMCTS_49_64_40[[#This Row],[OR Tools długość]]*100</f>
        <v>100.61578658530273</v>
      </c>
      <c r="AF8">
        <f>data_BMCTS_49_1_80[[#This Row],[BMCTS długość]]/data_BMCTS_49_1_80[[#This Row],[OR Tools długość]]*100</f>
        <v>100.61578658530273</v>
      </c>
      <c r="AG8">
        <f>data_BMCTS_49_4_80[[#This Row],[BMCTS długość]]/data_BMCTS_49_4_80[[#This Row],[OR Tools długość]]*100</f>
        <v>100.61578658530273</v>
      </c>
      <c r="AH8">
        <f>data_BMCTS_49_16_80[[#This Row],[BMCTS długość]]/data_BMCTS_49_16_80[[#This Row],[OR Tools długość]]*100</f>
        <v>100.61578658530273</v>
      </c>
      <c r="AI8">
        <f>data_BMCTS_49_64_80[[#This Row],[BMCTS długość]]/data_BMCTS_49_64_80[[#This Row],[OR Tools długość]]*100</f>
        <v>100.61578658530273</v>
      </c>
    </row>
    <row r="9" spans="1:35" x14ac:dyDescent="0.25">
      <c r="T9">
        <f>data_BMCTS_49_1_10[[#This Row],[BMCTS długość]]/data_BMCTS_49_1_10[[#This Row],[OR Tools długość]]*100</f>
        <v>117.24039182264323</v>
      </c>
      <c r="U9">
        <f>data_BMCTS_49_4_10[[#This Row],[BMCTS długość]]/data_BMCTS_49_4_10[[#This Row],[OR Tools długość]]*100</f>
        <v>117.24039182264323</v>
      </c>
      <c r="V9">
        <f>data_BMCTS_49_16_10[[#This Row],[BMCTS długość]]/data_BMCTS_49_16_10[[#This Row],[OR Tools długość]]*100</f>
        <v>117.24039182264323</v>
      </c>
      <c r="W9">
        <f>data_BMCTS_49_64_10[[#This Row],[BMCTS długość]]/data_BMCTS_49_64_10[[#This Row],[OR Tools długość]]*100</f>
        <v>117.24039182264323</v>
      </c>
      <c r="X9">
        <f>data_BMCTS_49_1_20[[#This Row],[BMCTS długość]]/data_BMCTS_49_1_20[[#This Row],[OR Tools długość]]*100</f>
        <v>108.19399296448819</v>
      </c>
      <c r="Y9">
        <f>data_BMCTS_49_4_20[[#This Row],[BMCTS długość]]/data_BMCTS_49_4_20[[#This Row],[OR Tools długość]]*100</f>
        <v>108.28853992313874</v>
      </c>
      <c r="Z9">
        <f>data_BMCTS_49_16_20[[#This Row],[BMCTS długość]]/data_BMCTS_49_16_20[[#This Row],[OR Tools długość]]*100</f>
        <v>108.24306434176737</v>
      </c>
      <c r="AA9">
        <f>data_BMCTS_49_64_20[[#This Row],[BMCTS długość]]/data_BMCTS_49_64_20[[#This Row],[OR Tools długość]]*100</f>
        <v>108.19399296448819</v>
      </c>
      <c r="AB9">
        <f>data_BMCTS_49_1_40[[#This Row],[BMCTS długość]]/data_BMCTS_49_1_40[[#This Row],[OR Tools długość]]*100</f>
        <v>104.43577383185374</v>
      </c>
      <c r="AC9">
        <f>data_BMCTS_49_4_40[[#This Row],[BMCTS długość]]/data_BMCTS_49_4_40[[#This Row],[OR Tools długość]]*100</f>
        <v>104.43577383185374</v>
      </c>
      <c r="AD9">
        <f>data_BMCTS_49_16_40[[#This Row],[BMCTS długość]]/data_BMCTS_49_16_40[[#This Row],[OR Tools długość]]*100</f>
        <v>104.43577383185374</v>
      </c>
      <c r="AE9">
        <f>data_BMCTS_49_64_40[[#This Row],[BMCTS długość]]/data_BMCTS_49_64_40[[#This Row],[OR Tools długość]]*100</f>
        <v>104.43577383185374</v>
      </c>
      <c r="AF9">
        <f>data_BMCTS_49_1_80[[#This Row],[BMCTS długość]]/data_BMCTS_49_1_80[[#This Row],[OR Tools długość]]*100</f>
        <v>104.43577383185374</v>
      </c>
      <c r="AG9">
        <f>data_BMCTS_49_4_80[[#This Row],[BMCTS długość]]/data_BMCTS_49_4_80[[#This Row],[OR Tools długość]]*100</f>
        <v>104.43577383185374</v>
      </c>
      <c r="AH9">
        <f>data_BMCTS_49_16_80[[#This Row],[BMCTS długość]]/data_BMCTS_49_16_80[[#This Row],[OR Tools długość]]*100</f>
        <v>104.43577383185374</v>
      </c>
      <c r="AI9">
        <f>data_BMCTS_49_64_80[[#This Row],[BMCTS długość]]/data_BMCTS_49_64_80[[#This Row],[OR Tools długość]]*100</f>
        <v>104.43577383185374</v>
      </c>
    </row>
    <row r="10" spans="1:35" x14ac:dyDescent="0.25">
      <c r="T10">
        <f>data_BMCTS_49_1_10[[#This Row],[BMCTS długość]]/data_BMCTS_49_1_10[[#This Row],[OR Tools długość]]*100</f>
        <v>119.77671916998635</v>
      </c>
      <c r="U10">
        <f>data_BMCTS_49_4_10[[#This Row],[BMCTS długość]]/data_BMCTS_49_4_10[[#This Row],[OR Tools długość]]*100</f>
        <v>120.59689285491319</v>
      </c>
      <c r="V10">
        <f>data_BMCTS_49_16_10[[#This Row],[BMCTS długość]]/data_BMCTS_49_16_10[[#This Row],[OR Tools długość]]*100</f>
        <v>119.77671916998635</v>
      </c>
      <c r="W10">
        <f>data_BMCTS_49_64_10[[#This Row],[BMCTS długość]]/data_BMCTS_49_64_10[[#This Row],[OR Tools długość]]*100</f>
        <v>119.77671916998635</v>
      </c>
      <c r="X10">
        <f>data_BMCTS_49_1_20[[#This Row],[BMCTS długość]]/data_BMCTS_49_1_20[[#This Row],[OR Tools długość]]*100</f>
        <v>109.42760583957163</v>
      </c>
      <c r="Y10">
        <f>data_BMCTS_49_4_20[[#This Row],[BMCTS długość]]/data_BMCTS_49_4_20[[#This Row],[OR Tools długość]]*100</f>
        <v>108.03644961184406</v>
      </c>
      <c r="Z10">
        <f>data_BMCTS_49_16_20[[#This Row],[BMCTS długość]]/data_BMCTS_49_16_20[[#This Row],[OR Tools długość]]*100</f>
        <v>108.03644961184406</v>
      </c>
      <c r="AA10">
        <f>data_BMCTS_49_64_20[[#This Row],[BMCTS długość]]/data_BMCTS_49_64_20[[#This Row],[OR Tools długość]]*100</f>
        <v>109.42760583957163</v>
      </c>
      <c r="AB10">
        <f>data_BMCTS_49_1_40[[#This Row],[BMCTS długość]]/data_BMCTS_49_1_40[[#This Row],[OR Tools długość]]*100</f>
        <v>103.54362737849175</v>
      </c>
      <c r="AC10">
        <f>data_BMCTS_49_4_40[[#This Row],[BMCTS długość]]/data_BMCTS_49_4_40[[#This Row],[OR Tools długość]]*100</f>
        <v>103.54362737849175</v>
      </c>
      <c r="AD10">
        <f>data_BMCTS_49_16_40[[#This Row],[BMCTS długość]]/data_BMCTS_49_16_40[[#This Row],[OR Tools długość]]*100</f>
        <v>103.54362737849175</v>
      </c>
      <c r="AE10">
        <f>data_BMCTS_49_64_40[[#This Row],[BMCTS długość]]/data_BMCTS_49_64_40[[#This Row],[OR Tools długość]]*100</f>
        <v>103.54362737849175</v>
      </c>
      <c r="AF10">
        <f>data_BMCTS_49_1_80[[#This Row],[BMCTS długość]]/data_BMCTS_49_1_80[[#This Row],[OR Tools długość]]*100</f>
        <v>103.54362737849175</v>
      </c>
      <c r="AG10">
        <f>data_BMCTS_49_4_80[[#This Row],[BMCTS długość]]/data_BMCTS_49_4_80[[#This Row],[OR Tools długość]]*100</f>
        <v>103.54362737849175</v>
      </c>
      <c r="AH10">
        <f>data_BMCTS_49_16_80[[#This Row],[BMCTS długość]]/data_BMCTS_49_16_80[[#This Row],[OR Tools długość]]*100</f>
        <v>103.54362737849175</v>
      </c>
      <c r="AI10">
        <f>data_BMCTS_49_64_80[[#This Row],[BMCTS długość]]/data_BMCTS_49_64_80[[#This Row],[OR Tools długość]]*100</f>
        <v>103.54362737849175</v>
      </c>
    </row>
    <row r="11" spans="1:35" x14ac:dyDescent="0.25">
      <c r="T11">
        <f>data_BMCTS_49_1_10[[#This Row],[BMCTS długość]]/data_BMCTS_49_1_10[[#This Row],[OR Tools długość]]*100</f>
        <v>120.06737685430591</v>
      </c>
      <c r="U11">
        <f>data_BMCTS_49_4_10[[#This Row],[BMCTS długość]]/data_BMCTS_49_4_10[[#This Row],[OR Tools długość]]*100</f>
        <v>122.58649001115469</v>
      </c>
      <c r="V11">
        <f>data_BMCTS_49_16_10[[#This Row],[BMCTS długość]]/data_BMCTS_49_16_10[[#This Row],[OR Tools długość]]*100</f>
        <v>120.06861778998059</v>
      </c>
      <c r="W11">
        <f>data_BMCTS_49_64_10[[#This Row],[BMCTS długość]]/data_BMCTS_49_64_10[[#This Row],[OR Tools długość]]*100</f>
        <v>120.06861778998059</v>
      </c>
      <c r="X11">
        <f>data_BMCTS_49_1_20[[#This Row],[BMCTS długość]]/data_BMCTS_49_1_20[[#This Row],[OR Tools długość]]*100</f>
        <v>104.95047705047449</v>
      </c>
      <c r="Y11">
        <f>data_BMCTS_49_4_20[[#This Row],[BMCTS długość]]/data_BMCTS_49_4_20[[#This Row],[OR Tools długość]]*100</f>
        <v>109.38109363523635</v>
      </c>
      <c r="Z11">
        <f>data_BMCTS_49_16_20[[#This Row],[BMCTS długość]]/data_BMCTS_49_16_20[[#This Row],[OR Tools długość]]*100</f>
        <v>110.62248264063786</v>
      </c>
      <c r="AA11">
        <f>data_BMCTS_49_64_20[[#This Row],[BMCTS długość]]/data_BMCTS_49_64_20[[#This Row],[OR Tools długość]]*100</f>
        <v>104.95047705047449</v>
      </c>
      <c r="AB11">
        <f>data_BMCTS_49_1_40[[#This Row],[BMCTS długość]]/data_BMCTS_49_1_40[[#This Row],[OR Tools długość]]*100</f>
        <v>103.86409968514118</v>
      </c>
      <c r="AC11">
        <f>data_BMCTS_49_4_40[[#This Row],[BMCTS długość]]/data_BMCTS_49_4_40[[#This Row],[OR Tools długość]]*100</f>
        <v>103.86409968514118</v>
      </c>
      <c r="AD11">
        <f>data_BMCTS_49_16_40[[#This Row],[BMCTS długość]]/data_BMCTS_49_16_40[[#This Row],[OR Tools długość]]*100</f>
        <v>103.86409968514118</v>
      </c>
      <c r="AE11">
        <f>data_BMCTS_49_64_40[[#This Row],[BMCTS długość]]/data_BMCTS_49_64_40[[#This Row],[OR Tools długość]]*100</f>
        <v>103.86409968514118</v>
      </c>
      <c r="AF11">
        <f>data_BMCTS_49_1_80[[#This Row],[BMCTS długość]]/data_BMCTS_49_1_80[[#This Row],[OR Tools długość]]*100</f>
        <v>102.00382263136976</v>
      </c>
      <c r="AG11">
        <f>data_BMCTS_49_4_80[[#This Row],[BMCTS długość]]/data_BMCTS_49_4_80[[#This Row],[OR Tools długość]]*100</f>
        <v>102.00382263136976</v>
      </c>
      <c r="AH11">
        <f>data_BMCTS_49_16_80[[#This Row],[BMCTS długość]]/data_BMCTS_49_16_80[[#This Row],[OR Tools długość]]*100</f>
        <v>102.00382263136976</v>
      </c>
      <c r="AI11">
        <f>data_BMCTS_49_64_80[[#This Row],[BMCTS długość]]/data_BMCTS_49_64_80[[#This Row],[OR Tools długość]]*100</f>
        <v>102.00382263136976</v>
      </c>
    </row>
    <row r="12" spans="1:35" x14ac:dyDescent="0.25">
      <c r="T12">
        <f>data_BMCTS_49_1_10[[#This Row],[BMCTS długość]]/data_BMCTS_49_1_10[[#This Row],[OR Tools długość]]*100</f>
        <v>111.98229121672671</v>
      </c>
      <c r="U12">
        <f>data_BMCTS_49_4_10[[#This Row],[BMCTS długość]]/data_BMCTS_49_4_10[[#This Row],[OR Tools długość]]*100</f>
        <v>112.57782568922387</v>
      </c>
      <c r="V12">
        <f>data_BMCTS_49_16_10[[#This Row],[BMCTS długość]]/data_BMCTS_49_16_10[[#This Row],[OR Tools długość]]*100</f>
        <v>111.40621507072981</v>
      </c>
      <c r="W12">
        <f>data_BMCTS_49_64_10[[#This Row],[BMCTS długość]]/data_BMCTS_49_64_10[[#This Row],[OR Tools długość]]*100</f>
        <v>111.40621507072981</v>
      </c>
      <c r="X12">
        <f>data_BMCTS_49_1_20[[#This Row],[BMCTS długość]]/data_BMCTS_49_1_20[[#This Row],[OR Tools długość]]*100</f>
        <v>105.0454100062352</v>
      </c>
      <c r="Y12">
        <f>data_BMCTS_49_4_20[[#This Row],[BMCTS długość]]/data_BMCTS_49_4_20[[#This Row],[OR Tools długość]]*100</f>
        <v>106.63268541439186</v>
      </c>
      <c r="Z12">
        <f>data_BMCTS_49_16_20[[#This Row],[BMCTS długość]]/data_BMCTS_49_16_20[[#This Row],[OR Tools długość]]*100</f>
        <v>105.1179257862677</v>
      </c>
      <c r="AA12">
        <f>data_BMCTS_49_64_20[[#This Row],[BMCTS długość]]/data_BMCTS_49_64_20[[#This Row],[OR Tools długość]]*100</f>
        <v>105.0454100062352</v>
      </c>
      <c r="AB12">
        <f>data_BMCTS_49_1_40[[#This Row],[BMCTS długość]]/data_BMCTS_49_1_40[[#This Row],[OR Tools długość]]*100</f>
        <v>107.3834924576236</v>
      </c>
      <c r="AC12">
        <f>data_BMCTS_49_4_40[[#This Row],[BMCTS długość]]/data_BMCTS_49_4_40[[#This Row],[OR Tools długość]]*100</f>
        <v>107.3834924576236</v>
      </c>
      <c r="AD12">
        <f>data_BMCTS_49_16_40[[#This Row],[BMCTS długość]]/data_BMCTS_49_16_40[[#This Row],[OR Tools długość]]*100</f>
        <v>107.3834924576236</v>
      </c>
      <c r="AE12">
        <f>data_BMCTS_49_64_40[[#This Row],[BMCTS długość]]/data_BMCTS_49_64_40[[#This Row],[OR Tools długość]]*100</f>
        <v>107.3834924576236</v>
      </c>
      <c r="AF12">
        <f>data_BMCTS_49_1_80[[#This Row],[BMCTS długość]]/data_BMCTS_49_1_80[[#This Row],[OR Tools długość]]*100</f>
        <v>107.3834924576236</v>
      </c>
      <c r="AG12">
        <f>data_BMCTS_49_4_80[[#This Row],[BMCTS długość]]/data_BMCTS_49_4_80[[#This Row],[OR Tools długość]]*100</f>
        <v>107.3834924576236</v>
      </c>
      <c r="AH12">
        <f>data_BMCTS_49_16_80[[#This Row],[BMCTS długość]]/data_BMCTS_49_16_80[[#This Row],[OR Tools długość]]*100</f>
        <v>107.3834924576236</v>
      </c>
      <c r="AI12">
        <f>data_BMCTS_49_64_80[[#This Row],[BMCTS długość]]/data_BMCTS_49_64_80[[#This Row],[OR Tools długość]]*100</f>
        <v>107.3834924576236</v>
      </c>
    </row>
    <row r="13" spans="1:35" x14ac:dyDescent="0.25">
      <c r="T13">
        <f>data_BMCTS_49_1_10[[#This Row],[BMCTS długość]]/data_BMCTS_49_1_10[[#This Row],[OR Tools długość]]*100</f>
        <v>127.44434065847558</v>
      </c>
      <c r="U13">
        <f>data_BMCTS_49_4_10[[#This Row],[BMCTS długość]]/data_BMCTS_49_4_10[[#This Row],[OR Tools długość]]*100</f>
        <v>120.66991458281065</v>
      </c>
      <c r="V13">
        <f>data_BMCTS_49_16_10[[#This Row],[BMCTS długość]]/data_BMCTS_49_16_10[[#This Row],[OR Tools długość]]*100</f>
        <v>131.87329762625066</v>
      </c>
      <c r="W13">
        <f>data_BMCTS_49_64_10[[#This Row],[BMCTS długość]]/data_BMCTS_49_64_10[[#This Row],[OR Tools długość]]*100</f>
        <v>131.87329762625066</v>
      </c>
      <c r="X13">
        <f>data_BMCTS_49_1_20[[#This Row],[BMCTS długość]]/data_BMCTS_49_1_20[[#This Row],[OR Tools długość]]*100</f>
        <v>103.27266433827704</v>
      </c>
      <c r="Y13">
        <f>data_BMCTS_49_4_20[[#This Row],[BMCTS długość]]/data_BMCTS_49_4_20[[#This Row],[OR Tools długość]]*100</f>
        <v>103.5435714589743</v>
      </c>
      <c r="Z13">
        <f>data_BMCTS_49_16_20[[#This Row],[BMCTS długość]]/data_BMCTS_49_16_20[[#This Row],[OR Tools długość]]*100</f>
        <v>103.27266433827704</v>
      </c>
      <c r="AA13">
        <f>data_BMCTS_49_64_20[[#This Row],[BMCTS długość]]/data_BMCTS_49_64_20[[#This Row],[OR Tools długość]]*100</f>
        <v>103.27266433827704</v>
      </c>
      <c r="AB13">
        <f>data_BMCTS_49_1_40[[#This Row],[BMCTS długość]]/data_BMCTS_49_1_40[[#This Row],[OR Tools długość]]*100</f>
        <v>102.04674271797553</v>
      </c>
      <c r="AC13">
        <f>data_BMCTS_49_4_40[[#This Row],[BMCTS długość]]/data_BMCTS_49_4_40[[#This Row],[OR Tools długość]]*100</f>
        <v>102.04674271797553</v>
      </c>
      <c r="AD13">
        <f>data_BMCTS_49_16_40[[#This Row],[BMCTS długość]]/data_BMCTS_49_16_40[[#This Row],[OR Tools długość]]*100</f>
        <v>102.04674271797553</v>
      </c>
      <c r="AE13">
        <f>data_BMCTS_49_64_40[[#This Row],[BMCTS długość]]/data_BMCTS_49_64_40[[#This Row],[OR Tools długość]]*100</f>
        <v>102.04674271797553</v>
      </c>
      <c r="AF13">
        <f>data_BMCTS_49_1_80[[#This Row],[BMCTS długość]]/data_BMCTS_49_1_80[[#This Row],[OR Tools długość]]*100</f>
        <v>102.04674271797553</v>
      </c>
      <c r="AG13">
        <f>data_BMCTS_49_4_80[[#This Row],[BMCTS długość]]/data_BMCTS_49_4_80[[#This Row],[OR Tools długość]]*100</f>
        <v>102.04674271797553</v>
      </c>
      <c r="AH13">
        <f>data_BMCTS_49_16_80[[#This Row],[BMCTS długość]]/data_BMCTS_49_16_80[[#This Row],[OR Tools długość]]*100</f>
        <v>102.04674271797553</v>
      </c>
      <c r="AI13">
        <f>data_BMCTS_49_64_80[[#This Row],[BMCTS długość]]/data_BMCTS_49_64_80[[#This Row],[OR Tools długość]]*100</f>
        <v>102.04674271797553</v>
      </c>
    </row>
    <row r="14" spans="1:35" x14ac:dyDescent="0.25">
      <c r="T14">
        <f>data_BMCTS_49_1_10[[#This Row],[BMCTS długość]]/data_BMCTS_49_1_10[[#This Row],[OR Tools długość]]*100</f>
        <v>134.83026330343336</v>
      </c>
      <c r="U14">
        <f>data_BMCTS_49_4_10[[#This Row],[BMCTS długość]]/data_BMCTS_49_4_10[[#This Row],[OR Tools długość]]*100</f>
        <v>130.05485828095857</v>
      </c>
      <c r="V14">
        <f>data_BMCTS_49_16_10[[#This Row],[BMCTS długość]]/data_BMCTS_49_16_10[[#This Row],[OR Tools długość]]*100</f>
        <v>130.05485828095857</v>
      </c>
      <c r="W14">
        <f>data_BMCTS_49_64_10[[#This Row],[BMCTS długość]]/data_BMCTS_49_64_10[[#This Row],[OR Tools długość]]*100</f>
        <v>130.05485828095857</v>
      </c>
      <c r="X14">
        <f>data_BMCTS_49_1_20[[#This Row],[BMCTS długość]]/data_BMCTS_49_1_20[[#This Row],[OR Tools długość]]*100</f>
        <v>109.64186641077048</v>
      </c>
      <c r="Y14">
        <f>data_BMCTS_49_4_20[[#This Row],[BMCTS długość]]/data_BMCTS_49_4_20[[#This Row],[OR Tools długość]]*100</f>
        <v>106.49764768943774</v>
      </c>
      <c r="Z14">
        <f>data_BMCTS_49_16_20[[#This Row],[BMCTS długość]]/data_BMCTS_49_16_20[[#This Row],[OR Tools długość]]*100</f>
        <v>111.80823370259019</v>
      </c>
      <c r="AA14">
        <f>data_BMCTS_49_64_20[[#This Row],[BMCTS długość]]/data_BMCTS_49_64_20[[#This Row],[OR Tools długość]]*100</f>
        <v>109.64186641077048</v>
      </c>
      <c r="AB14">
        <f>data_BMCTS_49_1_40[[#This Row],[BMCTS długość]]/data_BMCTS_49_1_40[[#This Row],[OR Tools długość]]*100</f>
        <v>103.33558858837908</v>
      </c>
      <c r="AC14">
        <f>data_BMCTS_49_4_40[[#This Row],[BMCTS długość]]/data_BMCTS_49_4_40[[#This Row],[OR Tools długość]]*100</f>
        <v>103.33558858837908</v>
      </c>
      <c r="AD14">
        <f>data_BMCTS_49_16_40[[#This Row],[BMCTS długość]]/data_BMCTS_49_16_40[[#This Row],[OR Tools długość]]*100</f>
        <v>103.33558858837908</v>
      </c>
      <c r="AE14">
        <f>data_BMCTS_49_64_40[[#This Row],[BMCTS długość]]/data_BMCTS_49_64_40[[#This Row],[OR Tools długość]]*100</f>
        <v>103.33558858837908</v>
      </c>
      <c r="AF14">
        <f>data_BMCTS_49_1_80[[#This Row],[BMCTS długość]]/data_BMCTS_49_1_80[[#This Row],[OR Tools długość]]*100</f>
        <v>103.25785803871246</v>
      </c>
      <c r="AG14">
        <f>data_BMCTS_49_4_80[[#This Row],[BMCTS długość]]/data_BMCTS_49_4_80[[#This Row],[OR Tools długość]]*100</f>
        <v>103.25785803871246</v>
      </c>
      <c r="AH14">
        <f>data_BMCTS_49_16_80[[#This Row],[BMCTS długość]]/data_BMCTS_49_16_80[[#This Row],[OR Tools długość]]*100</f>
        <v>103.25785803871246</v>
      </c>
      <c r="AI14">
        <f>data_BMCTS_49_64_80[[#This Row],[BMCTS długość]]/data_BMCTS_49_64_80[[#This Row],[OR Tools długość]]*100</f>
        <v>103.25785803871246</v>
      </c>
    </row>
    <row r="15" spans="1:35" x14ac:dyDescent="0.25">
      <c r="T15">
        <f>data_BMCTS_49_1_10[[#This Row],[BMCTS długość]]/data_BMCTS_49_1_10[[#This Row],[OR Tools długość]]*100</f>
        <v>123.51107609634029</v>
      </c>
      <c r="U15">
        <f>data_BMCTS_49_4_10[[#This Row],[BMCTS długość]]/data_BMCTS_49_4_10[[#This Row],[OR Tools długość]]*100</f>
        <v>123.51107609634029</v>
      </c>
      <c r="V15">
        <f>data_BMCTS_49_16_10[[#This Row],[BMCTS długość]]/data_BMCTS_49_16_10[[#This Row],[OR Tools długość]]*100</f>
        <v>123.51107609634029</v>
      </c>
      <c r="W15">
        <f>data_BMCTS_49_64_10[[#This Row],[BMCTS długość]]/data_BMCTS_49_64_10[[#This Row],[OR Tools długość]]*100</f>
        <v>123.51107609634029</v>
      </c>
      <c r="X15">
        <f>data_BMCTS_49_1_20[[#This Row],[BMCTS długość]]/data_BMCTS_49_1_20[[#This Row],[OR Tools długość]]*100</f>
        <v>108.96524764088417</v>
      </c>
      <c r="Y15">
        <f>data_BMCTS_49_4_20[[#This Row],[BMCTS długość]]/data_BMCTS_49_4_20[[#This Row],[OR Tools długość]]*100</f>
        <v>108.43994582651821</v>
      </c>
      <c r="Z15">
        <f>data_BMCTS_49_16_20[[#This Row],[BMCTS długość]]/data_BMCTS_49_16_20[[#This Row],[OR Tools długość]]*100</f>
        <v>108.29148889674862</v>
      </c>
      <c r="AA15">
        <f>data_BMCTS_49_64_20[[#This Row],[BMCTS długość]]/data_BMCTS_49_64_20[[#This Row],[OR Tools długość]]*100</f>
        <v>107.85970682961788</v>
      </c>
      <c r="AB15">
        <f>data_BMCTS_49_1_40[[#This Row],[BMCTS długość]]/data_BMCTS_49_1_40[[#This Row],[OR Tools długość]]*100</f>
        <v>102.49497225677882</v>
      </c>
      <c r="AC15">
        <f>data_BMCTS_49_4_40[[#This Row],[BMCTS długość]]/data_BMCTS_49_4_40[[#This Row],[OR Tools długość]]*100</f>
        <v>102.49497225677882</v>
      </c>
      <c r="AD15">
        <f>data_BMCTS_49_16_40[[#This Row],[BMCTS długość]]/data_BMCTS_49_16_40[[#This Row],[OR Tools długość]]*100</f>
        <v>102.34878291352842</v>
      </c>
      <c r="AE15">
        <f>data_BMCTS_49_64_40[[#This Row],[BMCTS długość]]/data_BMCTS_49_64_40[[#This Row],[OR Tools długość]]*100</f>
        <v>102.49497225677882</v>
      </c>
      <c r="AF15">
        <f>data_BMCTS_49_1_80[[#This Row],[BMCTS długość]]/data_BMCTS_49_1_80[[#This Row],[OR Tools długość]]*100</f>
        <v>102.41329994923404</v>
      </c>
      <c r="AG15">
        <f>data_BMCTS_49_4_80[[#This Row],[BMCTS długość]]/data_BMCTS_49_4_80[[#This Row],[OR Tools długość]]*100</f>
        <v>102.41329994923404</v>
      </c>
      <c r="AH15">
        <f>data_BMCTS_49_16_80[[#This Row],[BMCTS długość]]/data_BMCTS_49_16_80[[#This Row],[OR Tools długość]]*100</f>
        <v>102.41329994923404</v>
      </c>
      <c r="AI15">
        <f>data_BMCTS_49_64_80[[#This Row],[BMCTS długość]]/data_BMCTS_49_64_80[[#This Row],[OR Tools długość]]*100</f>
        <v>102.41329994923404</v>
      </c>
    </row>
    <row r="16" spans="1:35" x14ac:dyDescent="0.25">
      <c r="T16">
        <f>data_BMCTS_49_1_10[[#This Row],[BMCTS długość]]/data_BMCTS_49_1_10[[#This Row],[OR Tools długość]]*100</f>
        <v>116.55602136530663</v>
      </c>
      <c r="U16">
        <f>data_BMCTS_49_4_10[[#This Row],[BMCTS długość]]/data_BMCTS_49_4_10[[#This Row],[OR Tools długość]]*100</f>
        <v>115.46329057587646</v>
      </c>
      <c r="V16">
        <f>data_BMCTS_49_16_10[[#This Row],[BMCTS długość]]/data_BMCTS_49_16_10[[#This Row],[OR Tools długość]]*100</f>
        <v>115.46329057587646</v>
      </c>
      <c r="W16">
        <f>data_BMCTS_49_64_10[[#This Row],[BMCTS długość]]/data_BMCTS_49_64_10[[#This Row],[OR Tools długość]]*100</f>
        <v>115.46329057587646</v>
      </c>
      <c r="X16">
        <f>data_BMCTS_49_1_20[[#This Row],[BMCTS długość]]/data_BMCTS_49_1_20[[#This Row],[OR Tools długość]]*100</f>
        <v>112.22375189910596</v>
      </c>
      <c r="Y16">
        <f>data_BMCTS_49_4_20[[#This Row],[BMCTS długość]]/data_BMCTS_49_4_20[[#This Row],[OR Tools długość]]*100</f>
        <v>112.22375189910596</v>
      </c>
      <c r="Z16">
        <f>data_BMCTS_49_16_20[[#This Row],[BMCTS długość]]/data_BMCTS_49_16_20[[#This Row],[OR Tools długość]]*100</f>
        <v>112.08005560215963</v>
      </c>
      <c r="AA16">
        <f>data_BMCTS_49_64_20[[#This Row],[BMCTS długość]]/data_BMCTS_49_64_20[[#This Row],[OR Tools długość]]*100</f>
        <v>111.34802712794753</v>
      </c>
      <c r="AB16">
        <f>data_BMCTS_49_1_40[[#This Row],[BMCTS długość]]/data_BMCTS_49_1_40[[#This Row],[OR Tools długość]]*100</f>
        <v>102.72602400942476</v>
      </c>
      <c r="AC16">
        <f>data_BMCTS_49_4_40[[#This Row],[BMCTS długość]]/data_BMCTS_49_4_40[[#This Row],[OR Tools długość]]*100</f>
        <v>102.72602400942476</v>
      </c>
      <c r="AD16">
        <f>data_BMCTS_49_16_40[[#This Row],[BMCTS długość]]/data_BMCTS_49_16_40[[#This Row],[OR Tools długość]]*100</f>
        <v>102.72602400942476</v>
      </c>
      <c r="AE16">
        <f>data_BMCTS_49_64_40[[#This Row],[BMCTS długość]]/data_BMCTS_49_64_40[[#This Row],[OR Tools długość]]*100</f>
        <v>102.72602400942476</v>
      </c>
      <c r="AF16">
        <f>data_BMCTS_49_1_80[[#This Row],[BMCTS długość]]/data_BMCTS_49_1_80[[#This Row],[OR Tools długość]]*100</f>
        <v>102.94705657425001</v>
      </c>
      <c r="AG16">
        <f>data_BMCTS_49_4_80[[#This Row],[BMCTS długość]]/data_BMCTS_49_4_80[[#This Row],[OR Tools długość]]*100</f>
        <v>102.94705657425001</v>
      </c>
      <c r="AH16">
        <f>data_BMCTS_49_16_80[[#This Row],[BMCTS długość]]/data_BMCTS_49_16_80[[#This Row],[OR Tools długość]]*100</f>
        <v>102.94705657425001</v>
      </c>
      <c r="AI16">
        <f>data_BMCTS_49_64_80[[#This Row],[BMCTS długość]]/data_BMCTS_49_64_80[[#This Row],[OR Tools długość]]*100</f>
        <v>102.94705657425001</v>
      </c>
    </row>
    <row r="17" spans="20:35" x14ac:dyDescent="0.25">
      <c r="T17">
        <f>data_BMCTS_49_1_10[[#This Row],[BMCTS długość]]/data_BMCTS_49_1_10[[#This Row],[OR Tools długość]]*100</f>
        <v>110.6642493709443</v>
      </c>
      <c r="U17">
        <f>data_BMCTS_49_4_10[[#This Row],[BMCTS długość]]/data_BMCTS_49_4_10[[#This Row],[OR Tools długość]]*100</f>
        <v>132.71263230201521</v>
      </c>
      <c r="V17">
        <f>data_BMCTS_49_16_10[[#This Row],[BMCTS długość]]/data_BMCTS_49_16_10[[#This Row],[OR Tools długość]]*100</f>
        <v>110.6642493709443</v>
      </c>
      <c r="W17">
        <f>data_BMCTS_49_64_10[[#This Row],[BMCTS długość]]/data_BMCTS_49_64_10[[#This Row],[OR Tools długość]]*100</f>
        <v>110.6642493709443</v>
      </c>
      <c r="X17">
        <f>data_BMCTS_49_1_20[[#This Row],[BMCTS długość]]/data_BMCTS_49_1_20[[#This Row],[OR Tools długość]]*100</f>
        <v>106.63148110187922</v>
      </c>
      <c r="Y17">
        <f>data_BMCTS_49_4_20[[#This Row],[BMCTS długość]]/data_BMCTS_49_4_20[[#This Row],[OR Tools długość]]*100</f>
        <v>113.14011693104055</v>
      </c>
      <c r="Z17">
        <f>data_BMCTS_49_16_20[[#This Row],[BMCTS długość]]/data_BMCTS_49_16_20[[#This Row],[OR Tools długość]]*100</f>
        <v>105.61957562223905</v>
      </c>
      <c r="AA17">
        <f>data_BMCTS_49_64_20[[#This Row],[BMCTS długość]]/data_BMCTS_49_64_20[[#This Row],[OR Tools długość]]*100</f>
        <v>106.63148110187922</v>
      </c>
      <c r="AB17">
        <f>data_BMCTS_49_1_40[[#This Row],[BMCTS długość]]/data_BMCTS_49_1_40[[#This Row],[OR Tools długość]]*100</f>
        <v>101.16716622901478</v>
      </c>
      <c r="AC17">
        <f>data_BMCTS_49_4_40[[#This Row],[BMCTS długość]]/data_BMCTS_49_4_40[[#This Row],[OR Tools długość]]*100</f>
        <v>101.16716622901478</v>
      </c>
      <c r="AD17">
        <f>data_BMCTS_49_16_40[[#This Row],[BMCTS długość]]/data_BMCTS_49_16_40[[#This Row],[OR Tools długość]]*100</f>
        <v>101.16716622901478</v>
      </c>
      <c r="AE17">
        <f>data_BMCTS_49_64_40[[#This Row],[BMCTS długość]]/data_BMCTS_49_64_40[[#This Row],[OR Tools długość]]*100</f>
        <v>101.16716622901478</v>
      </c>
      <c r="AF17">
        <f>data_BMCTS_49_1_80[[#This Row],[BMCTS długość]]/data_BMCTS_49_1_80[[#This Row],[OR Tools długość]]*100</f>
        <v>101.16716622901478</v>
      </c>
      <c r="AG17">
        <f>data_BMCTS_49_4_80[[#This Row],[BMCTS długość]]/data_BMCTS_49_4_80[[#This Row],[OR Tools długość]]*100</f>
        <v>101.16716622901478</v>
      </c>
      <c r="AH17">
        <f>data_BMCTS_49_16_80[[#This Row],[BMCTS długość]]/data_BMCTS_49_16_80[[#This Row],[OR Tools długość]]*100</f>
        <v>101.16716622901478</v>
      </c>
      <c r="AI17">
        <f>data_BMCTS_49_64_80[[#This Row],[BMCTS długość]]/data_BMCTS_49_64_80[[#This Row],[OR Tools długość]]*100</f>
        <v>101.16716622901478</v>
      </c>
    </row>
    <row r="18" spans="20:35" x14ac:dyDescent="0.25">
      <c r="T18">
        <f>data_BMCTS_49_1_10[[#This Row],[BMCTS długość]]/data_BMCTS_49_1_10[[#This Row],[OR Tools długość]]*100</f>
        <v>120.61832795807878</v>
      </c>
      <c r="U18">
        <f>data_BMCTS_49_4_10[[#This Row],[BMCTS długość]]/data_BMCTS_49_4_10[[#This Row],[OR Tools długość]]*100</f>
        <v>117.75259004061806</v>
      </c>
      <c r="V18">
        <f>data_BMCTS_49_16_10[[#This Row],[BMCTS długość]]/data_BMCTS_49_16_10[[#This Row],[OR Tools długość]]*100</f>
        <v>120.61832795807878</v>
      </c>
      <c r="W18">
        <f>data_BMCTS_49_64_10[[#This Row],[BMCTS długość]]/data_BMCTS_49_64_10[[#This Row],[OR Tools długość]]*100</f>
        <v>120.61832795807878</v>
      </c>
      <c r="X18">
        <f>data_BMCTS_49_1_20[[#This Row],[BMCTS długość]]/data_BMCTS_49_1_20[[#This Row],[OR Tools długość]]*100</f>
        <v>109.01380444913853</v>
      </c>
      <c r="Y18">
        <f>data_BMCTS_49_4_20[[#This Row],[BMCTS długość]]/data_BMCTS_49_4_20[[#This Row],[OR Tools długość]]*100</f>
        <v>109.03525089901771</v>
      </c>
      <c r="Z18">
        <f>data_BMCTS_49_16_20[[#This Row],[BMCTS długość]]/data_BMCTS_49_16_20[[#This Row],[OR Tools długość]]*100</f>
        <v>106.32914730200748</v>
      </c>
      <c r="AA18">
        <f>data_BMCTS_49_64_20[[#This Row],[BMCTS długość]]/data_BMCTS_49_64_20[[#This Row],[OR Tools długość]]*100</f>
        <v>109.01380444913853</v>
      </c>
      <c r="AB18">
        <f>data_BMCTS_49_1_40[[#This Row],[BMCTS długość]]/data_BMCTS_49_1_40[[#This Row],[OR Tools długość]]*100</f>
        <v>101.84078548941112</v>
      </c>
      <c r="AC18">
        <f>data_BMCTS_49_4_40[[#This Row],[BMCTS długość]]/data_BMCTS_49_4_40[[#This Row],[OR Tools długość]]*100</f>
        <v>101.84078548941112</v>
      </c>
      <c r="AD18">
        <f>data_BMCTS_49_16_40[[#This Row],[BMCTS długość]]/data_BMCTS_49_16_40[[#This Row],[OR Tools długość]]*100</f>
        <v>101.84078548941112</v>
      </c>
      <c r="AE18">
        <f>data_BMCTS_49_64_40[[#This Row],[BMCTS długość]]/data_BMCTS_49_64_40[[#This Row],[OR Tools długość]]*100</f>
        <v>101.84078548941112</v>
      </c>
      <c r="AF18">
        <f>data_BMCTS_49_1_80[[#This Row],[BMCTS długość]]/data_BMCTS_49_1_80[[#This Row],[OR Tools długość]]*100</f>
        <v>101.84078548941112</v>
      </c>
      <c r="AG18">
        <f>data_BMCTS_49_4_80[[#This Row],[BMCTS długość]]/data_BMCTS_49_4_80[[#This Row],[OR Tools długość]]*100</f>
        <v>101.84078548941112</v>
      </c>
      <c r="AH18">
        <f>data_BMCTS_49_16_80[[#This Row],[BMCTS długość]]/data_BMCTS_49_16_80[[#This Row],[OR Tools długość]]*100</f>
        <v>101.84078548941112</v>
      </c>
      <c r="AI18">
        <f>data_BMCTS_49_64_80[[#This Row],[BMCTS długość]]/data_BMCTS_49_64_80[[#This Row],[OR Tools długość]]*100</f>
        <v>101.84078548941112</v>
      </c>
    </row>
    <row r="19" spans="20:35" x14ac:dyDescent="0.25">
      <c r="T19">
        <f>data_BMCTS_49_1_10[[#This Row],[BMCTS długość]]/data_BMCTS_49_1_10[[#This Row],[OR Tools długość]]*100</f>
        <v>124.85982910860459</v>
      </c>
      <c r="U19">
        <f>data_BMCTS_49_4_10[[#This Row],[BMCTS długość]]/data_BMCTS_49_4_10[[#This Row],[OR Tools długość]]*100</f>
        <v>124.85982910860459</v>
      </c>
      <c r="V19">
        <f>data_BMCTS_49_16_10[[#This Row],[BMCTS długość]]/data_BMCTS_49_16_10[[#This Row],[OR Tools długość]]*100</f>
        <v>124.85982910860459</v>
      </c>
      <c r="W19">
        <f>data_BMCTS_49_64_10[[#This Row],[BMCTS długość]]/data_BMCTS_49_64_10[[#This Row],[OR Tools długość]]*100</f>
        <v>124.85982910860459</v>
      </c>
      <c r="X19">
        <f>data_BMCTS_49_1_20[[#This Row],[BMCTS długość]]/data_BMCTS_49_1_20[[#This Row],[OR Tools długość]]*100</f>
        <v>109.70837343918657</v>
      </c>
      <c r="Y19">
        <f>data_BMCTS_49_4_20[[#This Row],[BMCTS długość]]/data_BMCTS_49_4_20[[#This Row],[OR Tools długość]]*100</f>
        <v>109.69723945418906</v>
      </c>
      <c r="Z19">
        <f>data_BMCTS_49_16_20[[#This Row],[BMCTS długość]]/data_BMCTS_49_16_20[[#This Row],[OR Tools długość]]*100</f>
        <v>109.70837343918657</v>
      </c>
      <c r="AA19">
        <f>data_BMCTS_49_64_20[[#This Row],[BMCTS długość]]/data_BMCTS_49_64_20[[#This Row],[OR Tools długość]]*100</f>
        <v>109.70837343918657</v>
      </c>
      <c r="AB19">
        <f>data_BMCTS_49_1_40[[#This Row],[BMCTS długość]]/data_BMCTS_49_1_40[[#This Row],[OR Tools długość]]*100</f>
        <v>105.7676577169923</v>
      </c>
      <c r="AC19">
        <f>data_BMCTS_49_4_40[[#This Row],[BMCTS długość]]/data_BMCTS_49_4_40[[#This Row],[OR Tools długość]]*100</f>
        <v>105.7676577169923</v>
      </c>
      <c r="AD19">
        <f>data_BMCTS_49_16_40[[#This Row],[BMCTS długość]]/data_BMCTS_49_16_40[[#This Row],[OR Tools długość]]*100</f>
        <v>105.7676577169923</v>
      </c>
      <c r="AE19">
        <f>data_BMCTS_49_64_40[[#This Row],[BMCTS długość]]/data_BMCTS_49_64_40[[#This Row],[OR Tools długość]]*100</f>
        <v>105.7676577169923</v>
      </c>
      <c r="AF19">
        <f>data_BMCTS_49_1_80[[#This Row],[BMCTS długość]]/data_BMCTS_49_1_80[[#This Row],[OR Tools długość]]*100</f>
        <v>105.7676577169923</v>
      </c>
      <c r="AG19">
        <f>data_BMCTS_49_4_80[[#This Row],[BMCTS długość]]/data_BMCTS_49_4_80[[#This Row],[OR Tools długość]]*100</f>
        <v>105.7676577169923</v>
      </c>
      <c r="AH19">
        <f>data_BMCTS_49_16_80[[#This Row],[BMCTS długość]]/data_BMCTS_49_16_80[[#This Row],[OR Tools długość]]*100</f>
        <v>105.7676577169923</v>
      </c>
      <c r="AI19">
        <f>data_BMCTS_49_64_80[[#This Row],[BMCTS długość]]/data_BMCTS_49_64_80[[#This Row],[OR Tools długość]]*100</f>
        <v>105.7676577169923</v>
      </c>
    </row>
    <row r="20" spans="20:35" x14ac:dyDescent="0.25">
      <c r="T20">
        <f>data_BMCTS_49_1_10[[#This Row],[BMCTS długość]]/data_BMCTS_49_1_10[[#This Row],[OR Tools długość]]*100</f>
        <v>128.46529062334059</v>
      </c>
      <c r="U20">
        <f>data_BMCTS_49_4_10[[#This Row],[BMCTS długość]]/data_BMCTS_49_4_10[[#This Row],[OR Tools długość]]*100</f>
        <v>128.83699477205121</v>
      </c>
      <c r="V20">
        <f>data_BMCTS_49_16_10[[#This Row],[BMCTS długość]]/data_BMCTS_49_16_10[[#This Row],[OR Tools długość]]*100</f>
        <v>130.86642622911165</v>
      </c>
      <c r="W20">
        <f>data_BMCTS_49_64_10[[#This Row],[BMCTS długość]]/data_BMCTS_49_64_10[[#This Row],[OR Tools długość]]*100</f>
        <v>130.86642622911165</v>
      </c>
      <c r="X20">
        <f>data_BMCTS_49_1_20[[#This Row],[BMCTS długość]]/data_BMCTS_49_1_20[[#This Row],[OR Tools długość]]*100</f>
        <v>115.89717775057112</v>
      </c>
      <c r="Y20">
        <f>data_BMCTS_49_4_20[[#This Row],[BMCTS długość]]/data_BMCTS_49_4_20[[#This Row],[OR Tools długość]]*100</f>
        <v>112.6051467486034</v>
      </c>
      <c r="Z20">
        <f>data_BMCTS_49_16_20[[#This Row],[BMCTS długość]]/data_BMCTS_49_16_20[[#This Row],[OR Tools długość]]*100</f>
        <v>120.7452550034855</v>
      </c>
      <c r="AA20">
        <f>data_BMCTS_49_64_20[[#This Row],[BMCTS długość]]/data_BMCTS_49_64_20[[#This Row],[OR Tools długość]]*100</f>
        <v>115.89717775057112</v>
      </c>
      <c r="AB20">
        <f>data_BMCTS_49_1_40[[#This Row],[BMCTS długość]]/data_BMCTS_49_1_40[[#This Row],[OR Tools długość]]*100</f>
        <v>105.71155885247107</v>
      </c>
      <c r="AC20">
        <f>data_BMCTS_49_4_40[[#This Row],[BMCTS długość]]/data_BMCTS_49_4_40[[#This Row],[OR Tools długość]]*100</f>
        <v>105.71155885247107</v>
      </c>
      <c r="AD20">
        <f>data_BMCTS_49_16_40[[#This Row],[BMCTS długość]]/data_BMCTS_49_16_40[[#This Row],[OR Tools długość]]*100</f>
        <v>105.71155885247107</v>
      </c>
      <c r="AE20">
        <f>data_BMCTS_49_64_40[[#This Row],[BMCTS długość]]/data_BMCTS_49_64_40[[#This Row],[OR Tools długość]]*100</f>
        <v>105.71155885247107</v>
      </c>
      <c r="AF20">
        <f>data_BMCTS_49_1_80[[#This Row],[BMCTS długość]]/data_BMCTS_49_1_80[[#This Row],[OR Tools długość]]*100</f>
        <v>105.71155885247107</v>
      </c>
      <c r="AG20">
        <f>data_BMCTS_49_4_80[[#This Row],[BMCTS długość]]/data_BMCTS_49_4_80[[#This Row],[OR Tools długość]]*100</f>
        <v>105.71155885247107</v>
      </c>
      <c r="AH20">
        <f>data_BMCTS_49_16_80[[#This Row],[BMCTS długość]]/data_BMCTS_49_16_80[[#This Row],[OR Tools długość]]*100</f>
        <v>105.71155885247107</v>
      </c>
      <c r="AI20">
        <f>data_BMCTS_49_64_80[[#This Row],[BMCTS długość]]/data_BMCTS_49_64_80[[#This Row],[OR Tools długość]]*100</f>
        <v>105.71155885247107</v>
      </c>
    </row>
    <row r="21" spans="20:35" x14ac:dyDescent="0.25">
      <c r="T21">
        <f>data_BMCTS_49_1_10[[#This Row],[BMCTS długość]]/data_BMCTS_49_1_10[[#This Row],[OR Tools długość]]*100</f>
        <v>119.3631268241211</v>
      </c>
      <c r="U21">
        <f>data_BMCTS_49_4_10[[#This Row],[BMCTS długość]]/data_BMCTS_49_4_10[[#This Row],[OR Tools długość]]*100</f>
        <v>124.19870032324596</v>
      </c>
      <c r="V21">
        <f>data_BMCTS_49_16_10[[#This Row],[BMCTS długość]]/data_BMCTS_49_16_10[[#This Row],[OR Tools długość]]*100</f>
        <v>120.28990045894155</v>
      </c>
      <c r="W21">
        <f>data_BMCTS_49_64_10[[#This Row],[BMCTS długość]]/data_BMCTS_49_64_10[[#This Row],[OR Tools długość]]*100</f>
        <v>120.28990045894155</v>
      </c>
      <c r="X21">
        <f>data_BMCTS_49_1_20[[#This Row],[BMCTS długość]]/data_BMCTS_49_1_20[[#This Row],[OR Tools długość]]*100</f>
        <v>111.42355191369823</v>
      </c>
      <c r="Y21">
        <f>data_BMCTS_49_4_20[[#This Row],[BMCTS długość]]/data_BMCTS_49_4_20[[#This Row],[OR Tools długość]]*100</f>
        <v>111.42355191369823</v>
      </c>
      <c r="Z21">
        <f>data_BMCTS_49_16_20[[#This Row],[BMCTS długość]]/data_BMCTS_49_16_20[[#This Row],[OR Tools długość]]*100</f>
        <v>111.81567957223126</v>
      </c>
      <c r="AA21">
        <f>data_BMCTS_49_64_20[[#This Row],[BMCTS długość]]/data_BMCTS_49_64_20[[#This Row],[OR Tools długość]]*100</f>
        <v>111.42355191369823</v>
      </c>
      <c r="AB21">
        <f>data_BMCTS_49_1_40[[#This Row],[BMCTS długość]]/data_BMCTS_49_1_40[[#This Row],[OR Tools długość]]*100</f>
        <v>106.02579674452481</v>
      </c>
      <c r="AC21">
        <f>data_BMCTS_49_4_40[[#This Row],[BMCTS długość]]/data_BMCTS_49_4_40[[#This Row],[OR Tools długość]]*100</f>
        <v>106.02579674452481</v>
      </c>
      <c r="AD21">
        <f>data_BMCTS_49_16_40[[#This Row],[BMCTS długość]]/data_BMCTS_49_16_40[[#This Row],[OR Tools długość]]*100</f>
        <v>106.02579674452481</v>
      </c>
      <c r="AE21">
        <f>data_BMCTS_49_64_40[[#This Row],[BMCTS długość]]/data_BMCTS_49_64_40[[#This Row],[OR Tools długość]]*100</f>
        <v>106.02579674452481</v>
      </c>
      <c r="AF21">
        <f>data_BMCTS_49_1_80[[#This Row],[BMCTS długość]]/data_BMCTS_49_1_80[[#This Row],[OR Tools długość]]*100</f>
        <v>106.02579674452481</v>
      </c>
      <c r="AG21">
        <f>data_BMCTS_49_4_80[[#This Row],[BMCTS długość]]/data_BMCTS_49_4_80[[#This Row],[OR Tools długość]]*100</f>
        <v>106.02579674452481</v>
      </c>
      <c r="AH21">
        <f>data_BMCTS_49_16_80[[#This Row],[BMCTS długość]]/data_BMCTS_49_16_80[[#This Row],[OR Tools długość]]*100</f>
        <v>106.02579674452481</v>
      </c>
      <c r="AI21">
        <f>data_BMCTS_49_64_80[[#This Row],[BMCTS długość]]/data_BMCTS_49_64_80[[#This Row],[OR Tools długość]]*100</f>
        <v>106.02579674452481</v>
      </c>
    </row>
    <row r="22" spans="20:35" x14ac:dyDescent="0.25">
      <c r="T22">
        <f>data_BMCTS_49_1_10[[#This Row],[BMCTS długość]]/data_BMCTS_49_1_10[[#This Row],[OR Tools długość]]*100</f>
        <v>137.53565982277689</v>
      </c>
      <c r="U22">
        <f>data_BMCTS_49_4_10[[#This Row],[BMCTS długość]]/data_BMCTS_49_4_10[[#This Row],[OR Tools długość]]*100</f>
        <v>137.53565982277689</v>
      </c>
      <c r="V22">
        <f>data_BMCTS_49_16_10[[#This Row],[BMCTS długość]]/data_BMCTS_49_16_10[[#This Row],[OR Tools długość]]*100</f>
        <v>137.53565982277689</v>
      </c>
      <c r="W22">
        <f>data_BMCTS_49_64_10[[#This Row],[BMCTS długość]]/data_BMCTS_49_64_10[[#This Row],[OR Tools długość]]*100</f>
        <v>137.53565982277689</v>
      </c>
      <c r="X22">
        <f>data_BMCTS_49_1_20[[#This Row],[BMCTS długość]]/data_BMCTS_49_1_20[[#This Row],[OR Tools długość]]*100</f>
        <v>114.05596353379521</v>
      </c>
      <c r="Y22">
        <f>data_BMCTS_49_4_20[[#This Row],[BMCTS długość]]/data_BMCTS_49_4_20[[#This Row],[OR Tools długość]]*100</f>
        <v>114.05596353379521</v>
      </c>
      <c r="Z22">
        <f>data_BMCTS_49_16_20[[#This Row],[BMCTS długość]]/data_BMCTS_49_16_20[[#This Row],[OR Tools długość]]*100</f>
        <v>114.05596353379521</v>
      </c>
      <c r="AA22">
        <f>data_BMCTS_49_64_20[[#This Row],[BMCTS długość]]/data_BMCTS_49_64_20[[#This Row],[OR Tools długość]]*100</f>
        <v>114.05596353379521</v>
      </c>
      <c r="AB22">
        <f>data_BMCTS_49_1_40[[#This Row],[BMCTS długość]]/data_BMCTS_49_1_40[[#This Row],[OR Tools długość]]*100</f>
        <v>110.46822362513871</v>
      </c>
      <c r="AC22">
        <f>data_BMCTS_49_4_40[[#This Row],[BMCTS długość]]/data_BMCTS_49_4_40[[#This Row],[OR Tools długość]]*100</f>
        <v>110.46822362513871</v>
      </c>
      <c r="AD22">
        <f>data_BMCTS_49_16_40[[#This Row],[BMCTS długość]]/data_BMCTS_49_16_40[[#This Row],[OR Tools długość]]*100</f>
        <v>110.46822362513871</v>
      </c>
      <c r="AE22">
        <f>data_BMCTS_49_64_40[[#This Row],[BMCTS długość]]/data_BMCTS_49_64_40[[#This Row],[OR Tools długość]]*100</f>
        <v>110.46822362513871</v>
      </c>
      <c r="AF22">
        <f>data_BMCTS_49_1_80[[#This Row],[BMCTS długość]]/data_BMCTS_49_1_80[[#This Row],[OR Tools długość]]*100</f>
        <v>101.8745674799502</v>
      </c>
      <c r="AG22">
        <f>data_BMCTS_49_4_80[[#This Row],[BMCTS długość]]/data_BMCTS_49_4_80[[#This Row],[OR Tools długość]]*100</f>
        <v>101.8745674799502</v>
      </c>
      <c r="AH22">
        <f>data_BMCTS_49_16_80[[#This Row],[BMCTS długość]]/data_BMCTS_49_16_80[[#This Row],[OR Tools długość]]*100</f>
        <v>101.8745674799502</v>
      </c>
      <c r="AI22">
        <f>data_BMCTS_49_64_80[[#This Row],[BMCTS długość]]/data_BMCTS_49_64_80[[#This Row],[OR Tools długość]]*100</f>
        <v>101.8745674799502</v>
      </c>
    </row>
    <row r="23" spans="20:35" x14ac:dyDescent="0.25">
      <c r="T23">
        <f>data_BMCTS_49_1_10[[#This Row],[BMCTS długość]]/data_BMCTS_49_1_10[[#This Row],[OR Tools długość]]*100</f>
        <v>138.08197805329633</v>
      </c>
      <c r="U23">
        <f>data_BMCTS_49_4_10[[#This Row],[BMCTS długość]]/data_BMCTS_49_4_10[[#This Row],[OR Tools długość]]*100</f>
        <v>138.08197805329633</v>
      </c>
      <c r="V23">
        <f>data_BMCTS_49_16_10[[#This Row],[BMCTS długość]]/data_BMCTS_49_16_10[[#This Row],[OR Tools długość]]*100</f>
        <v>153.09182694659182</v>
      </c>
      <c r="W23">
        <f>data_BMCTS_49_64_10[[#This Row],[BMCTS długość]]/data_BMCTS_49_64_10[[#This Row],[OR Tools długość]]*100</f>
        <v>153.09182694659182</v>
      </c>
      <c r="X23">
        <f>data_BMCTS_49_1_20[[#This Row],[BMCTS długość]]/data_BMCTS_49_1_20[[#This Row],[OR Tools długość]]*100</f>
        <v>116.17487603042136</v>
      </c>
      <c r="Y23">
        <f>data_BMCTS_49_4_20[[#This Row],[BMCTS długość]]/data_BMCTS_49_4_20[[#This Row],[OR Tools długość]]*100</f>
        <v>115.8754603578604</v>
      </c>
      <c r="Z23">
        <f>data_BMCTS_49_16_20[[#This Row],[BMCTS długość]]/data_BMCTS_49_16_20[[#This Row],[OR Tools długość]]*100</f>
        <v>116.50581917179237</v>
      </c>
      <c r="AA23">
        <f>data_BMCTS_49_64_20[[#This Row],[BMCTS długość]]/data_BMCTS_49_64_20[[#This Row],[OR Tools długość]]*100</f>
        <v>116.17487603042136</v>
      </c>
      <c r="AB23">
        <f>data_BMCTS_49_1_40[[#This Row],[BMCTS długość]]/data_BMCTS_49_1_40[[#This Row],[OR Tools długość]]*100</f>
        <v>102.75857235547035</v>
      </c>
      <c r="AC23">
        <f>data_BMCTS_49_4_40[[#This Row],[BMCTS długość]]/data_BMCTS_49_4_40[[#This Row],[OR Tools długość]]*100</f>
        <v>102.75857235547035</v>
      </c>
      <c r="AD23">
        <f>data_BMCTS_49_16_40[[#This Row],[BMCTS długość]]/data_BMCTS_49_16_40[[#This Row],[OR Tools długość]]*100</f>
        <v>102.75857235547035</v>
      </c>
      <c r="AE23">
        <f>data_BMCTS_49_64_40[[#This Row],[BMCTS długość]]/data_BMCTS_49_64_40[[#This Row],[OR Tools długość]]*100</f>
        <v>102.75857235547035</v>
      </c>
      <c r="AF23">
        <f>data_BMCTS_49_1_80[[#This Row],[BMCTS długość]]/data_BMCTS_49_1_80[[#This Row],[OR Tools długość]]*100</f>
        <v>106.23454813486472</v>
      </c>
      <c r="AG23">
        <f>data_BMCTS_49_4_80[[#This Row],[BMCTS długość]]/data_BMCTS_49_4_80[[#This Row],[OR Tools długość]]*100</f>
        <v>106.23454813486472</v>
      </c>
      <c r="AH23">
        <f>data_BMCTS_49_16_80[[#This Row],[BMCTS długość]]/data_BMCTS_49_16_80[[#This Row],[OR Tools długość]]*100</f>
        <v>106.23454813486472</v>
      </c>
      <c r="AI23">
        <f>data_BMCTS_49_64_80[[#This Row],[BMCTS długość]]/data_BMCTS_49_64_80[[#This Row],[OR Tools długość]]*100</f>
        <v>106.23454813486472</v>
      </c>
    </row>
    <row r="24" spans="20:35" x14ac:dyDescent="0.25">
      <c r="T24">
        <f>data_BMCTS_49_1_10[[#This Row],[BMCTS długość]]/data_BMCTS_49_1_10[[#This Row],[OR Tools długość]]*100</f>
        <v>116.53407051484619</v>
      </c>
      <c r="U24">
        <f>data_BMCTS_49_4_10[[#This Row],[BMCTS długość]]/data_BMCTS_49_4_10[[#This Row],[OR Tools długość]]*100</f>
        <v>122.09637038609742</v>
      </c>
      <c r="V24">
        <f>data_BMCTS_49_16_10[[#This Row],[BMCTS długość]]/data_BMCTS_49_16_10[[#This Row],[OR Tools długość]]*100</f>
        <v>116.53407051484619</v>
      </c>
      <c r="W24">
        <f>data_BMCTS_49_64_10[[#This Row],[BMCTS długość]]/data_BMCTS_49_64_10[[#This Row],[OR Tools długość]]*100</f>
        <v>116.53407051484619</v>
      </c>
      <c r="X24">
        <f>data_BMCTS_49_1_20[[#This Row],[BMCTS długość]]/data_BMCTS_49_1_20[[#This Row],[OR Tools długość]]*100</f>
        <v>104.83694685052576</v>
      </c>
      <c r="Y24">
        <f>data_BMCTS_49_4_20[[#This Row],[BMCTS długość]]/data_BMCTS_49_4_20[[#This Row],[OR Tools długość]]*100</f>
        <v>109.28764736371299</v>
      </c>
      <c r="Z24">
        <f>data_BMCTS_49_16_20[[#This Row],[BMCTS długość]]/data_BMCTS_49_16_20[[#This Row],[OR Tools długość]]*100</f>
        <v>110.47530766157085</v>
      </c>
      <c r="AA24">
        <f>data_BMCTS_49_64_20[[#This Row],[BMCTS długość]]/data_BMCTS_49_64_20[[#This Row],[OR Tools długość]]*100</f>
        <v>104.73143670060871</v>
      </c>
      <c r="AB24">
        <f>data_BMCTS_49_1_40[[#This Row],[BMCTS długość]]/data_BMCTS_49_1_40[[#This Row],[OR Tools długość]]*100</f>
        <v>106.23871032680154</v>
      </c>
      <c r="AC24">
        <f>data_BMCTS_49_4_40[[#This Row],[BMCTS długość]]/data_BMCTS_49_4_40[[#This Row],[OR Tools długość]]*100</f>
        <v>106.23871032680154</v>
      </c>
      <c r="AD24">
        <f>data_BMCTS_49_16_40[[#This Row],[BMCTS długość]]/data_BMCTS_49_16_40[[#This Row],[OR Tools długość]]*100</f>
        <v>106.23871032680154</v>
      </c>
      <c r="AE24">
        <f>data_BMCTS_49_64_40[[#This Row],[BMCTS długość]]/data_BMCTS_49_64_40[[#This Row],[OR Tools długość]]*100</f>
        <v>106.23871032680154</v>
      </c>
      <c r="AF24">
        <f>data_BMCTS_49_1_80[[#This Row],[BMCTS długość]]/data_BMCTS_49_1_80[[#This Row],[OR Tools długość]]*100</f>
        <v>106.23871032680154</v>
      </c>
      <c r="AG24">
        <f>data_BMCTS_49_4_80[[#This Row],[BMCTS długość]]/data_BMCTS_49_4_80[[#This Row],[OR Tools długość]]*100</f>
        <v>106.23871032680154</v>
      </c>
      <c r="AH24">
        <f>data_BMCTS_49_16_80[[#This Row],[BMCTS długość]]/data_BMCTS_49_16_80[[#This Row],[OR Tools długość]]*100</f>
        <v>106.23871032680154</v>
      </c>
      <c r="AI24">
        <f>data_BMCTS_49_64_80[[#This Row],[BMCTS długość]]/data_BMCTS_49_64_80[[#This Row],[OR Tools długość]]*100</f>
        <v>106.23871032680154</v>
      </c>
    </row>
    <row r="25" spans="20:35" x14ac:dyDescent="0.25">
      <c r="T25">
        <f>data_BMCTS_49_1_10[[#This Row],[BMCTS długość]]/data_BMCTS_49_1_10[[#This Row],[OR Tools długość]]*100</f>
        <v>118.07762194103817</v>
      </c>
      <c r="U25">
        <f>data_BMCTS_49_4_10[[#This Row],[BMCTS długość]]/data_BMCTS_49_4_10[[#This Row],[OR Tools długość]]*100</f>
        <v>118.33524133761055</v>
      </c>
      <c r="V25">
        <f>data_BMCTS_49_16_10[[#This Row],[BMCTS długość]]/data_BMCTS_49_16_10[[#This Row],[OR Tools długość]]*100</f>
        <v>117.17339975306879</v>
      </c>
      <c r="W25">
        <f>data_BMCTS_49_64_10[[#This Row],[BMCTS długość]]/data_BMCTS_49_64_10[[#This Row],[OR Tools długość]]*100</f>
        <v>117.17339975306879</v>
      </c>
      <c r="X25">
        <f>data_BMCTS_49_1_20[[#This Row],[BMCTS długość]]/data_BMCTS_49_1_20[[#This Row],[OR Tools długość]]*100</f>
        <v>109.36533176759318</v>
      </c>
      <c r="Y25">
        <f>data_BMCTS_49_4_20[[#This Row],[BMCTS długość]]/data_BMCTS_49_4_20[[#This Row],[OR Tools długość]]*100</f>
        <v>108.71921550952305</v>
      </c>
      <c r="Z25">
        <f>data_BMCTS_49_16_20[[#This Row],[BMCTS długość]]/data_BMCTS_49_16_20[[#This Row],[OR Tools długość]]*100</f>
        <v>108.19426675338693</v>
      </c>
      <c r="AA25">
        <f>data_BMCTS_49_64_20[[#This Row],[BMCTS długość]]/data_BMCTS_49_64_20[[#This Row],[OR Tools długość]]*100</f>
        <v>109.36533176759318</v>
      </c>
      <c r="AB25">
        <f>data_BMCTS_49_1_40[[#This Row],[BMCTS długość]]/data_BMCTS_49_1_40[[#This Row],[OR Tools długość]]*100</f>
        <v>106.34450327587031</v>
      </c>
      <c r="AC25">
        <f>data_BMCTS_49_4_40[[#This Row],[BMCTS długość]]/data_BMCTS_49_4_40[[#This Row],[OR Tools długość]]*100</f>
        <v>105.78383572730159</v>
      </c>
      <c r="AD25">
        <f>data_BMCTS_49_16_40[[#This Row],[BMCTS długość]]/data_BMCTS_49_16_40[[#This Row],[OR Tools długość]]*100</f>
        <v>106.34450327587031</v>
      </c>
      <c r="AE25">
        <f>data_BMCTS_49_64_40[[#This Row],[BMCTS długość]]/data_BMCTS_49_64_40[[#This Row],[OR Tools długość]]*100</f>
        <v>106.34450327587031</v>
      </c>
      <c r="AF25">
        <f>data_BMCTS_49_1_80[[#This Row],[BMCTS długość]]/data_BMCTS_49_1_80[[#This Row],[OR Tools długość]]*100</f>
        <v>101.9564643768062</v>
      </c>
      <c r="AG25">
        <f>data_BMCTS_49_4_80[[#This Row],[BMCTS długość]]/data_BMCTS_49_4_80[[#This Row],[OR Tools długość]]*100</f>
        <v>101.9564643768062</v>
      </c>
      <c r="AH25">
        <f>data_BMCTS_49_16_80[[#This Row],[BMCTS długość]]/data_BMCTS_49_16_80[[#This Row],[OR Tools długość]]*100</f>
        <v>101.9564643768062</v>
      </c>
      <c r="AI25">
        <f>data_BMCTS_49_64_80[[#This Row],[BMCTS długość]]/data_BMCTS_49_64_80[[#This Row],[OR Tools długość]]*100</f>
        <v>101.9564643768062</v>
      </c>
    </row>
    <row r="26" spans="20:35" x14ac:dyDescent="0.25">
      <c r="T26">
        <f>data_BMCTS_49_1_10[[#This Row],[BMCTS długość]]/data_BMCTS_49_1_10[[#This Row],[OR Tools długość]]*100</f>
        <v>125.95831489961333</v>
      </c>
      <c r="U26">
        <f>data_BMCTS_49_4_10[[#This Row],[BMCTS długość]]/data_BMCTS_49_4_10[[#This Row],[OR Tools długość]]*100</f>
        <v>124.53044674268018</v>
      </c>
      <c r="V26">
        <f>data_BMCTS_49_16_10[[#This Row],[BMCTS długość]]/data_BMCTS_49_16_10[[#This Row],[OR Tools długość]]*100</f>
        <v>124.00779161814381</v>
      </c>
      <c r="W26">
        <f>data_BMCTS_49_64_10[[#This Row],[BMCTS długość]]/data_BMCTS_49_64_10[[#This Row],[OR Tools długość]]*100</f>
        <v>124.00779161814381</v>
      </c>
      <c r="X26">
        <f>data_BMCTS_49_1_20[[#This Row],[BMCTS długość]]/data_BMCTS_49_1_20[[#This Row],[OR Tools długość]]*100</f>
        <v>112.50632367524493</v>
      </c>
      <c r="Y26">
        <f>data_BMCTS_49_4_20[[#This Row],[BMCTS długość]]/data_BMCTS_49_4_20[[#This Row],[OR Tools długość]]*100</f>
        <v>112.50632367524493</v>
      </c>
      <c r="Z26">
        <f>data_BMCTS_49_16_20[[#This Row],[BMCTS długość]]/data_BMCTS_49_16_20[[#This Row],[OR Tools długość]]*100</f>
        <v>112.50632367524493</v>
      </c>
      <c r="AA26">
        <f>data_BMCTS_49_64_20[[#This Row],[BMCTS długość]]/data_BMCTS_49_64_20[[#This Row],[OR Tools długość]]*100</f>
        <v>112.50632367524493</v>
      </c>
      <c r="AB26">
        <f>data_BMCTS_49_1_40[[#This Row],[BMCTS długość]]/data_BMCTS_49_1_40[[#This Row],[OR Tools długość]]*100</f>
        <v>105.71040699103023</v>
      </c>
      <c r="AC26">
        <f>data_BMCTS_49_4_40[[#This Row],[BMCTS długość]]/data_BMCTS_49_4_40[[#This Row],[OR Tools długość]]*100</f>
        <v>105.71040699103023</v>
      </c>
      <c r="AD26">
        <f>data_BMCTS_49_16_40[[#This Row],[BMCTS długość]]/data_BMCTS_49_16_40[[#This Row],[OR Tools długość]]*100</f>
        <v>105.71040699103023</v>
      </c>
      <c r="AE26">
        <f>data_BMCTS_49_64_40[[#This Row],[BMCTS długość]]/data_BMCTS_49_64_40[[#This Row],[OR Tools długość]]*100</f>
        <v>105.71040699103023</v>
      </c>
      <c r="AF26">
        <f>data_BMCTS_49_1_80[[#This Row],[BMCTS długość]]/data_BMCTS_49_1_80[[#This Row],[OR Tools długość]]*100</f>
        <v>103.17855621531189</v>
      </c>
      <c r="AG26">
        <f>data_BMCTS_49_4_80[[#This Row],[BMCTS długość]]/data_BMCTS_49_4_80[[#This Row],[OR Tools długość]]*100</f>
        <v>103.17855621531189</v>
      </c>
      <c r="AH26">
        <f>data_BMCTS_49_16_80[[#This Row],[BMCTS długość]]/data_BMCTS_49_16_80[[#This Row],[OR Tools długość]]*100</f>
        <v>103.17855621531189</v>
      </c>
      <c r="AI26">
        <f>data_BMCTS_49_64_80[[#This Row],[BMCTS długość]]/data_BMCTS_49_64_80[[#This Row],[OR Tools długość]]*100</f>
        <v>103.17855621531189</v>
      </c>
    </row>
    <row r="27" spans="20:35" x14ac:dyDescent="0.25">
      <c r="T27">
        <f>data_BMCTS_49_1_10[[#This Row],[BMCTS długość]]/data_BMCTS_49_1_10[[#This Row],[OR Tools długość]]*100</f>
        <v>136.51541366039692</v>
      </c>
      <c r="U27">
        <f>data_BMCTS_49_4_10[[#This Row],[BMCTS długość]]/data_BMCTS_49_4_10[[#This Row],[OR Tools długość]]*100</f>
        <v>126.68205572826233</v>
      </c>
      <c r="V27">
        <f>data_BMCTS_49_16_10[[#This Row],[BMCTS długość]]/data_BMCTS_49_16_10[[#This Row],[OR Tools długość]]*100</f>
        <v>142.03574527799609</v>
      </c>
      <c r="W27">
        <f>data_BMCTS_49_64_10[[#This Row],[BMCTS długość]]/data_BMCTS_49_64_10[[#This Row],[OR Tools długość]]*100</f>
        <v>142.03574527799609</v>
      </c>
      <c r="X27">
        <f>data_BMCTS_49_1_20[[#This Row],[BMCTS długość]]/data_BMCTS_49_1_20[[#This Row],[OR Tools długość]]*100</f>
        <v>110.35785331541615</v>
      </c>
      <c r="Y27">
        <f>data_BMCTS_49_4_20[[#This Row],[BMCTS długość]]/data_BMCTS_49_4_20[[#This Row],[OR Tools długość]]*100</f>
        <v>115.42565070268857</v>
      </c>
      <c r="Z27">
        <f>data_BMCTS_49_16_20[[#This Row],[BMCTS długość]]/data_BMCTS_49_16_20[[#This Row],[OR Tools długość]]*100</f>
        <v>112.2885823182786</v>
      </c>
      <c r="AA27">
        <f>data_BMCTS_49_64_20[[#This Row],[BMCTS długość]]/data_BMCTS_49_64_20[[#This Row],[OR Tools długość]]*100</f>
        <v>109.51851903367667</v>
      </c>
      <c r="AB27">
        <f>data_BMCTS_49_1_40[[#This Row],[BMCTS długość]]/data_BMCTS_49_1_40[[#This Row],[OR Tools długość]]*100</f>
        <v>105.32124875363927</v>
      </c>
      <c r="AC27">
        <f>data_BMCTS_49_4_40[[#This Row],[BMCTS długość]]/data_BMCTS_49_4_40[[#This Row],[OR Tools długość]]*100</f>
        <v>105.32124875363927</v>
      </c>
      <c r="AD27">
        <f>data_BMCTS_49_16_40[[#This Row],[BMCTS długość]]/data_BMCTS_49_16_40[[#This Row],[OR Tools długość]]*100</f>
        <v>105.32124875363927</v>
      </c>
      <c r="AE27">
        <f>data_BMCTS_49_64_40[[#This Row],[BMCTS długość]]/data_BMCTS_49_64_40[[#This Row],[OR Tools długość]]*100</f>
        <v>105.32124875363927</v>
      </c>
      <c r="AF27">
        <f>data_BMCTS_49_1_80[[#This Row],[BMCTS długość]]/data_BMCTS_49_1_80[[#This Row],[OR Tools długość]]*100</f>
        <v>105.32124875363927</v>
      </c>
      <c r="AG27">
        <f>data_BMCTS_49_4_80[[#This Row],[BMCTS długość]]/data_BMCTS_49_4_80[[#This Row],[OR Tools długość]]*100</f>
        <v>105.32124875363927</v>
      </c>
      <c r="AH27">
        <f>data_BMCTS_49_16_80[[#This Row],[BMCTS długość]]/data_BMCTS_49_16_80[[#This Row],[OR Tools długość]]*100</f>
        <v>105.32124875363927</v>
      </c>
      <c r="AI27">
        <f>data_BMCTS_49_64_80[[#This Row],[BMCTS długość]]/data_BMCTS_49_64_80[[#This Row],[OR Tools długość]]*100</f>
        <v>105.32124875363927</v>
      </c>
    </row>
    <row r="28" spans="20:35" x14ac:dyDescent="0.25">
      <c r="T28">
        <f>data_BMCTS_49_1_10[[#This Row],[BMCTS długość]]/data_BMCTS_49_1_10[[#This Row],[OR Tools długość]]*100</f>
        <v>123.75579076661789</v>
      </c>
      <c r="U28">
        <f>data_BMCTS_49_4_10[[#This Row],[BMCTS długość]]/data_BMCTS_49_4_10[[#This Row],[OR Tools długość]]*100</f>
        <v>125.39177519028306</v>
      </c>
      <c r="V28">
        <f>data_BMCTS_49_16_10[[#This Row],[BMCTS długość]]/data_BMCTS_49_16_10[[#This Row],[OR Tools długość]]*100</f>
        <v>123.75579076661789</v>
      </c>
      <c r="W28">
        <f>data_BMCTS_49_64_10[[#This Row],[BMCTS długość]]/data_BMCTS_49_64_10[[#This Row],[OR Tools długość]]*100</f>
        <v>123.75579076661789</v>
      </c>
      <c r="X28">
        <f>data_BMCTS_49_1_20[[#This Row],[BMCTS długość]]/data_BMCTS_49_1_20[[#This Row],[OR Tools długość]]*100</f>
        <v>107.37792899009359</v>
      </c>
      <c r="Y28">
        <f>data_BMCTS_49_4_20[[#This Row],[BMCTS długość]]/data_BMCTS_49_4_20[[#This Row],[OR Tools długość]]*100</f>
        <v>107.98439313216667</v>
      </c>
      <c r="Z28">
        <f>data_BMCTS_49_16_20[[#This Row],[BMCTS długość]]/data_BMCTS_49_16_20[[#This Row],[OR Tools długość]]*100</f>
        <v>107.37792899009359</v>
      </c>
      <c r="AA28">
        <f>data_BMCTS_49_64_20[[#This Row],[BMCTS długość]]/data_BMCTS_49_64_20[[#This Row],[OR Tools długość]]*100</f>
        <v>107.37792899009359</v>
      </c>
      <c r="AB28">
        <f>data_BMCTS_49_1_40[[#This Row],[BMCTS długość]]/data_BMCTS_49_1_40[[#This Row],[OR Tools długość]]*100</f>
        <v>108.90742703792876</v>
      </c>
      <c r="AC28">
        <f>data_BMCTS_49_4_40[[#This Row],[BMCTS długość]]/data_BMCTS_49_4_40[[#This Row],[OR Tools długość]]*100</f>
        <v>108.90742703792876</v>
      </c>
      <c r="AD28">
        <f>data_BMCTS_49_16_40[[#This Row],[BMCTS długość]]/data_BMCTS_49_16_40[[#This Row],[OR Tools długość]]*100</f>
        <v>106.55726770283489</v>
      </c>
      <c r="AE28">
        <f>data_BMCTS_49_64_40[[#This Row],[BMCTS długość]]/data_BMCTS_49_64_40[[#This Row],[OR Tools długość]]*100</f>
        <v>108.90742703792876</v>
      </c>
      <c r="AF28">
        <f>data_BMCTS_49_1_80[[#This Row],[BMCTS długość]]/data_BMCTS_49_1_80[[#This Row],[OR Tools długość]]*100</f>
        <v>106.55537219821365</v>
      </c>
      <c r="AG28">
        <f>data_BMCTS_49_4_80[[#This Row],[BMCTS długość]]/data_BMCTS_49_4_80[[#This Row],[OR Tools długość]]*100</f>
        <v>106.55537219821365</v>
      </c>
      <c r="AH28">
        <f>data_BMCTS_49_16_80[[#This Row],[BMCTS długość]]/data_BMCTS_49_16_80[[#This Row],[OR Tools długość]]*100</f>
        <v>106.55537219821365</v>
      </c>
      <c r="AI28">
        <f>data_BMCTS_49_64_80[[#This Row],[BMCTS długość]]/data_BMCTS_49_64_80[[#This Row],[OR Tools długość]]*100</f>
        <v>106.55537219821365</v>
      </c>
    </row>
    <row r="29" spans="20:35" x14ac:dyDescent="0.25">
      <c r="T29">
        <f>data_BMCTS_49_1_10[[#This Row],[BMCTS długość]]/data_BMCTS_49_1_10[[#This Row],[OR Tools długość]]*100</f>
        <v>116.78554968658278</v>
      </c>
      <c r="U29">
        <f>data_BMCTS_49_4_10[[#This Row],[BMCTS długość]]/data_BMCTS_49_4_10[[#This Row],[OR Tools długość]]*100</f>
        <v>124.6412699891287</v>
      </c>
      <c r="V29">
        <f>data_BMCTS_49_16_10[[#This Row],[BMCTS długość]]/data_BMCTS_49_16_10[[#This Row],[OR Tools długość]]*100</f>
        <v>126.50291482639517</v>
      </c>
      <c r="W29">
        <f>data_BMCTS_49_64_10[[#This Row],[BMCTS długość]]/data_BMCTS_49_64_10[[#This Row],[OR Tools długość]]*100</f>
        <v>126.50291482639517</v>
      </c>
      <c r="X29">
        <f>data_BMCTS_49_1_20[[#This Row],[BMCTS długość]]/data_BMCTS_49_1_20[[#This Row],[OR Tools długość]]*100</f>
        <v>109.27437824406118</v>
      </c>
      <c r="Y29">
        <f>data_BMCTS_49_4_20[[#This Row],[BMCTS długość]]/data_BMCTS_49_4_20[[#This Row],[OR Tools długość]]*100</f>
        <v>109.27437824406118</v>
      </c>
      <c r="Z29">
        <f>data_BMCTS_49_16_20[[#This Row],[BMCTS długość]]/data_BMCTS_49_16_20[[#This Row],[OR Tools długość]]*100</f>
        <v>109.27437824406118</v>
      </c>
      <c r="AA29">
        <f>data_BMCTS_49_64_20[[#This Row],[BMCTS długość]]/data_BMCTS_49_64_20[[#This Row],[OR Tools długość]]*100</f>
        <v>109.27437824406118</v>
      </c>
      <c r="AB29">
        <f>data_BMCTS_49_1_40[[#This Row],[BMCTS długość]]/data_BMCTS_49_1_40[[#This Row],[OR Tools długość]]*100</f>
        <v>104.33567936642159</v>
      </c>
      <c r="AC29">
        <f>data_BMCTS_49_4_40[[#This Row],[BMCTS długość]]/data_BMCTS_49_4_40[[#This Row],[OR Tools długość]]*100</f>
        <v>104.33567936642159</v>
      </c>
      <c r="AD29">
        <f>data_BMCTS_49_16_40[[#This Row],[BMCTS długość]]/data_BMCTS_49_16_40[[#This Row],[OR Tools długość]]*100</f>
        <v>104.33567936642159</v>
      </c>
      <c r="AE29">
        <f>data_BMCTS_49_64_40[[#This Row],[BMCTS długość]]/data_BMCTS_49_64_40[[#This Row],[OR Tools długość]]*100</f>
        <v>104.33567936642159</v>
      </c>
      <c r="AF29">
        <f>data_BMCTS_49_1_80[[#This Row],[BMCTS długość]]/data_BMCTS_49_1_80[[#This Row],[OR Tools długość]]*100</f>
        <v>106.06767976860768</v>
      </c>
      <c r="AG29">
        <f>data_BMCTS_49_4_80[[#This Row],[BMCTS długość]]/data_BMCTS_49_4_80[[#This Row],[OR Tools długość]]*100</f>
        <v>106.06767976860768</v>
      </c>
      <c r="AH29">
        <f>data_BMCTS_49_16_80[[#This Row],[BMCTS długość]]/data_BMCTS_49_16_80[[#This Row],[OR Tools długość]]*100</f>
        <v>106.06767976860768</v>
      </c>
      <c r="AI29">
        <f>data_BMCTS_49_64_80[[#This Row],[BMCTS długość]]/data_BMCTS_49_64_80[[#This Row],[OR Tools długość]]*100</f>
        <v>106.06767976860768</v>
      </c>
    </row>
    <row r="30" spans="20:35" x14ac:dyDescent="0.25">
      <c r="T30">
        <f>data_BMCTS_49_1_10[[#This Row],[BMCTS długość]]/data_BMCTS_49_1_10[[#This Row],[OR Tools długość]]*100</f>
        <v>119.19734474137944</v>
      </c>
      <c r="U30">
        <f>data_BMCTS_49_4_10[[#This Row],[BMCTS długość]]/data_BMCTS_49_4_10[[#This Row],[OR Tools długość]]*100</f>
        <v>117.43023220340372</v>
      </c>
      <c r="V30">
        <f>data_BMCTS_49_16_10[[#This Row],[BMCTS długość]]/data_BMCTS_49_16_10[[#This Row],[OR Tools długość]]*100</f>
        <v>119.19734474137944</v>
      </c>
      <c r="W30">
        <f>data_BMCTS_49_64_10[[#This Row],[BMCTS długość]]/data_BMCTS_49_64_10[[#This Row],[OR Tools długość]]*100</f>
        <v>119.19734474137944</v>
      </c>
      <c r="X30">
        <f>data_BMCTS_49_1_20[[#This Row],[BMCTS długość]]/data_BMCTS_49_1_20[[#This Row],[OR Tools długość]]*100</f>
        <v>106.41297811758916</v>
      </c>
      <c r="Y30">
        <f>data_BMCTS_49_4_20[[#This Row],[BMCTS długość]]/data_BMCTS_49_4_20[[#This Row],[OR Tools długość]]*100</f>
        <v>106.41297811758916</v>
      </c>
      <c r="Z30">
        <f>data_BMCTS_49_16_20[[#This Row],[BMCTS długość]]/data_BMCTS_49_16_20[[#This Row],[OR Tools długość]]*100</f>
        <v>106.41297811758916</v>
      </c>
      <c r="AA30">
        <f>data_BMCTS_49_64_20[[#This Row],[BMCTS długość]]/data_BMCTS_49_64_20[[#This Row],[OR Tools długość]]*100</f>
        <v>106.41297811758916</v>
      </c>
      <c r="AB30">
        <f>data_BMCTS_49_1_40[[#This Row],[BMCTS długość]]/data_BMCTS_49_1_40[[#This Row],[OR Tools długość]]*100</f>
        <v>103.34393648118774</v>
      </c>
      <c r="AC30">
        <f>data_BMCTS_49_4_40[[#This Row],[BMCTS długość]]/data_BMCTS_49_4_40[[#This Row],[OR Tools długość]]*100</f>
        <v>103.34393648118774</v>
      </c>
      <c r="AD30">
        <f>data_BMCTS_49_16_40[[#This Row],[BMCTS długość]]/data_BMCTS_49_16_40[[#This Row],[OR Tools długość]]*100</f>
        <v>103.34393648118774</v>
      </c>
      <c r="AE30">
        <f>data_BMCTS_49_64_40[[#This Row],[BMCTS długość]]/data_BMCTS_49_64_40[[#This Row],[OR Tools długość]]*100</f>
        <v>103.34393648118774</v>
      </c>
      <c r="AF30">
        <f>data_BMCTS_49_1_80[[#This Row],[BMCTS długość]]/data_BMCTS_49_1_80[[#This Row],[OR Tools długość]]*100</f>
        <v>103.34393648118774</v>
      </c>
      <c r="AG30">
        <f>data_BMCTS_49_4_80[[#This Row],[BMCTS długość]]/data_BMCTS_49_4_80[[#This Row],[OR Tools długość]]*100</f>
        <v>103.34393648118774</v>
      </c>
      <c r="AH30">
        <f>data_BMCTS_49_16_80[[#This Row],[BMCTS długość]]/data_BMCTS_49_16_80[[#This Row],[OR Tools długość]]*100</f>
        <v>103.34393648118774</v>
      </c>
      <c r="AI30">
        <f>data_BMCTS_49_64_80[[#This Row],[BMCTS długość]]/data_BMCTS_49_64_80[[#This Row],[OR Tools długość]]*100</f>
        <v>103.34393648118774</v>
      </c>
    </row>
    <row r="31" spans="20:35" x14ac:dyDescent="0.25">
      <c r="T31">
        <f>data_BMCTS_49_1_10[[#This Row],[BMCTS długość]]/data_BMCTS_49_1_10[[#This Row],[OR Tools długość]]*100</f>
        <v>117.1853601694034</v>
      </c>
      <c r="U31">
        <f>data_BMCTS_49_4_10[[#This Row],[BMCTS długość]]/data_BMCTS_49_4_10[[#This Row],[OR Tools długość]]*100</f>
        <v>128.21685806488165</v>
      </c>
      <c r="V31">
        <f>data_BMCTS_49_16_10[[#This Row],[BMCTS długość]]/data_BMCTS_49_16_10[[#This Row],[OR Tools długość]]*100</f>
        <v>117.1853601694034</v>
      </c>
      <c r="W31">
        <f>data_BMCTS_49_64_10[[#This Row],[BMCTS długość]]/data_BMCTS_49_64_10[[#This Row],[OR Tools długość]]*100</f>
        <v>117.1853601694034</v>
      </c>
      <c r="X31">
        <f>data_BMCTS_49_1_20[[#This Row],[BMCTS długość]]/data_BMCTS_49_1_20[[#This Row],[OR Tools długość]]*100</f>
        <v>111.85751760890457</v>
      </c>
      <c r="Y31">
        <f>data_BMCTS_49_4_20[[#This Row],[BMCTS długość]]/data_BMCTS_49_4_20[[#This Row],[OR Tools długość]]*100</f>
        <v>111.7880953825231</v>
      </c>
      <c r="Z31">
        <f>data_BMCTS_49_16_20[[#This Row],[BMCTS długość]]/data_BMCTS_49_16_20[[#This Row],[OR Tools długość]]*100</f>
        <v>111.7880953825231</v>
      </c>
      <c r="AA31">
        <f>data_BMCTS_49_64_20[[#This Row],[BMCTS długość]]/data_BMCTS_49_64_20[[#This Row],[OR Tools długość]]*100</f>
        <v>111.85751760890457</v>
      </c>
      <c r="AB31">
        <f>data_BMCTS_49_1_40[[#This Row],[BMCTS długość]]/data_BMCTS_49_1_40[[#This Row],[OR Tools długość]]*100</f>
        <v>105.53409067387175</v>
      </c>
      <c r="AC31">
        <f>data_BMCTS_49_4_40[[#This Row],[BMCTS długość]]/data_BMCTS_49_4_40[[#This Row],[OR Tools długość]]*100</f>
        <v>105.53409067387175</v>
      </c>
      <c r="AD31">
        <f>data_BMCTS_49_16_40[[#This Row],[BMCTS długość]]/data_BMCTS_49_16_40[[#This Row],[OR Tools długość]]*100</f>
        <v>105.53409067387175</v>
      </c>
      <c r="AE31">
        <f>data_BMCTS_49_64_40[[#This Row],[BMCTS długość]]/data_BMCTS_49_64_40[[#This Row],[OR Tools długość]]*100</f>
        <v>105.53409067387175</v>
      </c>
      <c r="AF31">
        <f>data_BMCTS_49_1_80[[#This Row],[BMCTS długość]]/data_BMCTS_49_1_80[[#This Row],[OR Tools długość]]*100</f>
        <v>105.53409067387175</v>
      </c>
      <c r="AG31">
        <f>data_BMCTS_49_4_80[[#This Row],[BMCTS długość]]/data_BMCTS_49_4_80[[#This Row],[OR Tools długość]]*100</f>
        <v>105.53409067387175</v>
      </c>
      <c r="AH31">
        <f>data_BMCTS_49_16_80[[#This Row],[BMCTS długość]]/data_BMCTS_49_16_80[[#This Row],[OR Tools długość]]*100</f>
        <v>105.53409067387175</v>
      </c>
      <c r="AI31">
        <f>data_BMCTS_49_64_80[[#This Row],[BMCTS długość]]/data_BMCTS_49_64_80[[#This Row],[OR Tools długość]]*100</f>
        <v>105.53409067387175</v>
      </c>
    </row>
    <row r="32" spans="20:35" x14ac:dyDescent="0.25">
      <c r="T32">
        <f>data_BMCTS_49_1_10[[#This Row],[BMCTS długość]]/data_BMCTS_49_1_10[[#This Row],[OR Tools długość]]*100</f>
        <v>131.89064166691688</v>
      </c>
      <c r="U32">
        <f>data_BMCTS_49_4_10[[#This Row],[BMCTS długość]]/data_BMCTS_49_4_10[[#This Row],[OR Tools długość]]*100</f>
        <v>131.89064166691688</v>
      </c>
      <c r="V32">
        <f>data_BMCTS_49_16_10[[#This Row],[BMCTS długość]]/data_BMCTS_49_16_10[[#This Row],[OR Tools długość]]*100</f>
        <v>131.89064166691688</v>
      </c>
      <c r="W32">
        <f>data_BMCTS_49_64_10[[#This Row],[BMCTS długość]]/data_BMCTS_49_64_10[[#This Row],[OR Tools długość]]*100</f>
        <v>131.89064166691688</v>
      </c>
      <c r="X32">
        <f>data_BMCTS_49_1_20[[#This Row],[BMCTS długość]]/data_BMCTS_49_1_20[[#This Row],[OR Tools długość]]*100</f>
        <v>107.06910588448761</v>
      </c>
      <c r="Y32">
        <f>data_BMCTS_49_4_20[[#This Row],[BMCTS długość]]/data_BMCTS_49_4_20[[#This Row],[OR Tools długość]]*100</f>
        <v>117.29568355001017</v>
      </c>
      <c r="Z32">
        <f>data_BMCTS_49_16_20[[#This Row],[BMCTS długość]]/data_BMCTS_49_16_20[[#This Row],[OR Tools długość]]*100</f>
        <v>106.91481572490362</v>
      </c>
      <c r="AA32">
        <f>data_BMCTS_49_64_20[[#This Row],[BMCTS długość]]/data_BMCTS_49_64_20[[#This Row],[OR Tools długość]]*100</f>
        <v>107.06910588448761</v>
      </c>
      <c r="AB32">
        <f>data_BMCTS_49_1_40[[#This Row],[BMCTS długość]]/data_BMCTS_49_1_40[[#This Row],[OR Tools długość]]*100</f>
        <v>105.00762589776778</v>
      </c>
      <c r="AC32">
        <f>data_BMCTS_49_4_40[[#This Row],[BMCTS długość]]/data_BMCTS_49_4_40[[#This Row],[OR Tools długość]]*100</f>
        <v>105.00762589776778</v>
      </c>
      <c r="AD32">
        <f>data_BMCTS_49_16_40[[#This Row],[BMCTS długość]]/data_BMCTS_49_16_40[[#This Row],[OR Tools długość]]*100</f>
        <v>105.00762589776778</v>
      </c>
      <c r="AE32">
        <f>data_BMCTS_49_64_40[[#This Row],[BMCTS długość]]/data_BMCTS_49_64_40[[#This Row],[OR Tools długość]]*100</f>
        <v>105.00762589776778</v>
      </c>
      <c r="AF32">
        <f>data_BMCTS_49_1_80[[#This Row],[BMCTS długość]]/data_BMCTS_49_1_80[[#This Row],[OR Tools długość]]*100</f>
        <v>104.90735273985483</v>
      </c>
      <c r="AG32">
        <f>data_BMCTS_49_4_80[[#This Row],[BMCTS długość]]/data_BMCTS_49_4_80[[#This Row],[OR Tools długość]]*100</f>
        <v>104.90735273985483</v>
      </c>
      <c r="AH32">
        <f>data_BMCTS_49_16_80[[#This Row],[BMCTS długość]]/data_BMCTS_49_16_80[[#This Row],[OR Tools długość]]*100</f>
        <v>104.90735273985483</v>
      </c>
      <c r="AI32">
        <f>data_BMCTS_49_64_80[[#This Row],[BMCTS długość]]/data_BMCTS_49_64_80[[#This Row],[OR Tools długość]]*100</f>
        <v>104.90735273985483</v>
      </c>
    </row>
    <row r="33" spans="20:35" x14ac:dyDescent="0.25">
      <c r="T33">
        <f>data_BMCTS_49_1_10[[#This Row],[BMCTS długość]]/data_BMCTS_49_1_10[[#This Row],[OR Tools długość]]*100</f>
        <v>115.37352341534468</v>
      </c>
      <c r="U33">
        <f>data_BMCTS_49_4_10[[#This Row],[BMCTS długość]]/data_BMCTS_49_4_10[[#This Row],[OR Tools długość]]*100</f>
        <v>112.16874898819984</v>
      </c>
      <c r="V33">
        <f>data_BMCTS_49_16_10[[#This Row],[BMCTS długość]]/data_BMCTS_49_16_10[[#This Row],[OR Tools długość]]*100</f>
        <v>118.21259589466713</v>
      </c>
      <c r="W33">
        <f>data_BMCTS_49_64_10[[#This Row],[BMCTS długość]]/data_BMCTS_49_64_10[[#This Row],[OR Tools długość]]*100</f>
        <v>118.21259589466713</v>
      </c>
      <c r="X33">
        <f>data_BMCTS_49_1_20[[#This Row],[BMCTS długość]]/data_BMCTS_49_1_20[[#This Row],[OR Tools długość]]*100</f>
        <v>107.24013914998314</v>
      </c>
      <c r="Y33">
        <f>data_BMCTS_49_4_20[[#This Row],[BMCTS długość]]/data_BMCTS_49_4_20[[#This Row],[OR Tools długość]]*100</f>
        <v>104.8033704068807</v>
      </c>
      <c r="Z33">
        <f>data_BMCTS_49_16_20[[#This Row],[BMCTS długość]]/data_BMCTS_49_16_20[[#This Row],[OR Tools długość]]*100</f>
        <v>107.46634943556543</v>
      </c>
      <c r="AA33">
        <f>data_BMCTS_49_64_20[[#This Row],[BMCTS długość]]/data_BMCTS_49_64_20[[#This Row],[OR Tools długość]]*100</f>
        <v>107.24013914998314</v>
      </c>
      <c r="AB33">
        <f>data_BMCTS_49_1_40[[#This Row],[BMCTS długość]]/data_BMCTS_49_1_40[[#This Row],[OR Tools długość]]*100</f>
        <v>107.86028086372966</v>
      </c>
      <c r="AC33">
        <f>data_BMCTS_49_4_40[[#This Row],[BMCTS długość]]/data_BMCTS_49_4_40[[#This Row],[OR Tools długość]]*100</f>
        <v>107.86028086372966</v>
      </c>
      <c r="AD33">
        <f>data_BMCTS_49_16_40[[#This Row],[BMCTS długość]]/data_BMCTS_49_16_40[[#This Row],[OR Tools długość]]*100</f>
        <v>107.86028086372966</v>
      </c>
      <c r="AE33">
        <f>data_BMCTS_49_64_40[[#This Row],[BMCTS długość]]/data_BMCTS_49_64_40[[#This Row],[OR Tools długość]]*100</f>
        <v>107.86028086372966</v>
      </c>
      <c r="AF33">
        <f>data_BMCTS_49_1_80[[#This Row],[BMCTS długość]]/data_BMCTS_49_1_80[[#This Row],[OR Tools długość]]*100</f>
        <v>103.85005646773668</v>
      </c>
      <c r="AG33">
        <f>data_BMCTS_49_4_80[[#This Row],[BMCTS długość]]/data_BMCTS_49_4_80[[#This Row],[OR Tools długość]]*100</f>
        <v>103.85005646773668</v>
      </c>
      <c r="AH33">
        <f>data_BMCTS_49_16_80[[#This Row],[BMCTS długość]]/data_BMCTS_49_16_80[[#This Row],[OR Tools długość]]*100</f>
        <v>103.85005646773668</v>
      </c>
      <c r="AI33">
        <f>data_BMCTS_49_64_80[[#This Row],[BMCTS długość]]/data_BMCTS_49_64_80[[#This Row],[OR Tools długość]]*100</f>
        <v>103.85005646773668</v>
      </c>
    </row>
    <row r="34" spans="20:35" x14ac:dyDescent="0.25">
      <c r="T34">
        <f>data_BMCTS_49_1_10[[#This Row],[BMCTS długość]]/data_BMCTS_49_1_10[[#This Row],[OR Tools długość]]*100</f>
        <v>126.22516217022084</v>
      </c>
      <c r="U34">
        <f>data_BMCTS_49_4_10[[#This Row],[BMCTS długość]]/data_BMCTS_49_4_10[[#This Row],[OR Tools długość]]*100</f>
        <v>126.22516217022084</v>
      </c>
      <c r="V34">
        <f>data_BMCTS_49_16_10[[#This Row],[BMCTS długość]]/data_BMCTS_49_16_10[[#This Row],[OR Tools długość]]*100</f>
        <v>126.22516217022084</v>
      </c>
      <c r="W34">
        <f>data_BMCTS_49_64_10[[#This Row],[BMCTS długość]]/data_BMCTS_49_64_10[[#This Row],[OR Tools długość]]*100</f>
        <v>126.22516217022084</v>
      </c>
      <c r="X34">
        <f>data_BMCTS_49_1_20[[#This Row],[BMCTS długość]]/data_BMCTS_49_1_20[[#This Row],[OR Tools długość]]*100</f>
        <v>109.99566908657978</v>
      </c>
      <c r="Y34">
        <f>data_BMCTS_49_4_20[[#This Row],[BMCTS długość]]/data_BMCTS_49_4_20[[#This Row],[OR Tools długość]]*100</f>
        <v>107.69792415979218</v>
      </c>
      <c r="Z34">
        <f>data_BMCTS_49_16_20[[#This Row],[BMCTS długość]]/data_BMCTS_49_16_20[[#This Row],[OR Tools długość]]*100</f>
        <v>107.17102587050888</v>
      </c>
      <c r="AA34">
        <f>data_BMCTS_49_64_20[[#This Row],[BMCTS długość]]/data_BMCTS_49_64_20[[#This Row],[OR Tools długość]]*100</f>
        <v>107.56416633634944</v>
      </c>
      <c r="AB34">
        <f>data_BMCTS_49_1_40[[#This Row],[BMCTS długość]]/data_BMCTS_49_1_40[[#This Row],[OR Tools długość]]*100</f>
        <v>102.83464126367767</v>
      </c>
      <c r="AC34">
        <f>data_BMCTS_49_4_40[[#This Row],[BMCTS długość]]/data_BMCTS_49_4_40[[#This Row],[OR Tools długość]]*100</f>
        <v>102.83464126367767</v>
      </c>
      <c r="AD34">
        <f>data_BMCTS_49_16_40[[#This Row],[BMCTS długość]]/data_BMCTS_49_16_40[[#This Row],[OR Tools długość]]*100</f>
        <v>102.83464126367767</v>
      </c>
      <c r="AE34">
        <f>data_BMCTS_49_64_40[[#This Row],[BMCTS długość]]/data_BMCTS_49_64_40[[#This Row],[OR Tools długość]]*100</f>
        <v>102.83464126367767</v>
      </c>
      <c r="AF34">
        <f>data_BMCTS_49_1_80[[#This Row],[BMCTS długość]]/data_BMCTS_49_1_80[[#This Row],[OR Tools długość]]*100</f>
        <v>102.83464126367767</v>
      </c>
      <c r="AG34">
        <f>data_BMCTS_49_4_80[[#This Row],[BMCTS długość]]/data_BMCTS_49_4_80[[#This Row],[OR Tools długość]]*100</f>
        <v>102.83464126367767</v>
      </c>
      <c r="AH34">
        <f>data_BMCTS_49_16_80[[#This Row],[BMCTS długość]]/data_BMCTS_49_16_80[[#This Row],[OR Tools długość]]*100</f>
        <v>102.83464126367767</v>
      </c>
      <c r="AI34">
        <f>data_BMCTS_49_64_80[[#This Row],[BMCTS długość]]/data_BMCTS_49_64_80[[#This Row],[OR Tools długość]]*100</f>
        <v>102.83464126367767</v>
      </c>
    </row>
    <row r="35" spans="20:35" x14ac:dyDescent="0.25">
      <c r="T35">
        <f>data_BMCTS_49_1_10[[#This Row],[BMCTS długość]]/data_BMCTS_49_1_10[[#This Row],[OR Tools długość]]*100</f>
        <v>118.26514080598129</v>
      </c>
      <c r="U35">
        <f>data_BMCTS_49_4_10[[#This Row],[BMCTS długość]]/data_BMCTS_49_4_10[[#This Row],[OR Tools długość]]*100</f>
        <v>121.11472620049277</v>
      </c>
      <c r="V35">
        <f>data_BMCTS_49_16_10[[#This Row],[BMCTS długość]]/data_BMCTS_49_16_10[[#This Row],[OR Tools długość]]*100</f>
        <v>113.1509628744657</v>
      </c>
      <c r="W35">
        <f>data_BMCTS_49_64_10[[#This Row],[BMCTS długość]]/data_BMCTS_49_64_10[[#This Row],[OR Tools długość]]*100</f>
        <v>113.1509628744657</v>
      </c>
      <c r="X35">
        <f>data_BMCTS_49_1_20[[#This Row],[BMCTS długość]]/data_BMCTS_49_1_20[[#This Row],[OR Tools długość]]*100</f>
        <v>106.21449723724004</v>
      </c>
      <c r="Y35">
        <f>data_BMCTS_49_4_20[[#This Row],[BMCTS długość]]/data_BMCTS_49_4_20[[#This Row],[OR Tools długość]]*100</f>
        <v>106.65287507310524</v>
      </c>
      <c r="Z35">
        <f>data_BMCTS_49_16_20[[#This Row],[BMCTS długość]]/data_BMCTS_49_16_20[[#This Row],[OR Tools długość]]*100</f>
        <v>108.64538832105086</v>
      </c>
      <c r="AA35">
        <f>data_BMCTS_49_64_20[[#This Row],[BMCTS długość]]/data_BMCTS_49_64_20[[#This Row],[OR Tools długość]]*100</f>
        <v>106.21449723724004</v>
      </c>
      <c r="AB35">
        <f>data_BMCTS_49_1_40[[#This Row],[BMCTS długość]]/data_BMCTS_49_1_40[[#This Row],[OR Tools długość]]*100</f>
        <v>106.49131265540089</v>
      </c>
      <c r="AC35">
        <f>data_BMCTS_49_4_40[[#This Row],[BMCTS długość]]/data_BMCTS_49_4_40[[#This Row],[OR Tools długość]]*100</f>
        <v>105.87638185197321</v>
      </c>
      <c r="AD35">
        <f>data_BMCTS_49_16_40[[#This Row],[BMCTS długość]]/data_BMCTS_49_16_40[[#This Row],[OR Tools długość]]*100</f>
        <v>105.87638185197321</v>
      </c>
      <c r="AE35">
        <f>data_BMCTS_49_64_40[[#This Row],[BMCTS długość]]/data_BMCTS_49_64_40[[#This Row],[OR Tools długość]]*100</f>
        <v>106.49131265540089</v>
      </c>
      <c r="AF35">
        <f>data_BMCTS_49_1_80[[#This Row],[BMCTS długość]]/data_BMCTS_49_1_80[[#This Row],[OR Tools długość]]*100</f>
        <v>105.96404339416256</v>
      </c>
      <c r="AG35">
        <f>data_BMCTS_49_4_80[[#This Row],[BMCTS długość]]/data_BMCTS_49_4_80[[#This Row],[OR Tools długość]]*100</f>
        <v>105.96404339416256</v>
      </c>
      <c r="AH35">
        <f>data_BMCTS_49_16_80[[#This Row],[BMCTS długość]]/data_BMCTS_49_16_80[[#This Row],[OR Tools długość]]*100</f>
        <v>105.96404339416256</v>
      </c>
      <c r="AI35">
        <f>data_BMCTS_49_64_80[[#This Row],[BMCTS długość]]/data_BMCTS_49_64_80[[#This Row],[OR Tools długość]]*100</f>
        <v>105.96404339416256</v>
      </c>
    </row>
    <row r="36" spans="20:35" x14ac:dyDescent="0.25">
      <c r="T36">
        <f>data_BMCTS_49_1_10[[#This Row],[BMCTS długość]]/data_BMCTS_49_1_10[[#This Row],[OR Tools długość]]*100</f>
        <v>132.20744036017226</v>
      </c>
      <c r="U36">
        <f>data_BMCTS_49_4_10[[#This Row],[BMCTS długość]]/data_BMCTS_49_4_10[[#This Row],[OR Tools długość]]*100</f>
        <v>131.71105108800452</v>
      </c>
      <c r="V36">
        <f>data_BMCTS_49_16_10[[#This Row],[BMCTS długość]]/data_BMCTS_49_16_10[[#This Row],[OR Tools długość]]*100</f>
        <v>132.25038997875819</v>
      </c>
      <c r="W36">
        <f>data_BMCTS_49_64_10[[#This Row],[BMCTS długość]]/data_BMCTS_49_64_10[[#This Row],[OR Tools długość]]*100</f>
        <v>132.25038997875819</v>
      </c>
      <c r="X36">
        <f>data_BMCTS_49_1_20[[#This Row],[BMCTS długość]]/data_BMCTS_49_1_20[[#This Row],[OR Tools długość]]*100</f>
        <v>109.03809228122303</v>
      </c>
      <c r="Y36">
        <f>data_BMCTS_49_4_20[[#This Row],[BMCTS długość]]/data_BMCTS_49_4_20[[#This Row],[OR Tools długość]]*100</f>
        <v>108.15969700996344</v>
      </c>
      <c r="Z36">
        <f>data_BMCTS_49_16_20[[#This Row],[BMCTS długość]]/data_BMCTS_49_16_20[[#This Row],[OR Tools długość]]*100</f>
        <v>108.28450910538211</v>
      </c>
      <c r="AA36">
        <f>data_BMCTS_49_64_20[[#This Row],[BMCTS długość]]/data_BMCTS_49_64_20[[#This Row],[OR Tools długość]]*100</f>
        <v>109.03809228122303</v>
      </c>
      <c r="AB36">
        <f>data_BMCTS_49_1_40[[#This Row],[BMCTS długość]]/data_BMCTS_49_1_40[[#This Row],[OR Tools długość]]*100</f>
        <v>103.28269224834956</v>
      </c>
      <c r="AC36">
        <f>data_BMCTS_49_4_40[[#This Row],[BMCTS długość]]/data_BMCTS_49_4_40[[#This Row],[OR Tools długość]]*100</f>
        <v>103.28269224834956</v>
      </c>
      <c r="AD36">
        <f>data_BMCTS_49_16_40[[#This Row],[BMCTS długość]]/data_BMCTS_49_16_40[[#This Row],[OR Tools długość]]*100</f>
        <v>103.28269224834956</v>
      </c>
      <c r="AE36">
        <f>data_BMCTS_49_64_40[[#This Row],[BMCTS długość]]/data_BMCTS_49_64_40[[#This Row],[OR Tools długość]]*100</f>
        <v>103.28269224834956</v>
      </c>
      <c r="AF36">
        <f>data_BMCTS_49_1_80[[#This Row],[BMCTS długość]]/data_BMCTS_49_1_80[[#This Row],[OR Tools długość]]*100</f>
        <v>103.28269224834956</v>
      </c>
      <c r="AG36">
        <f>data_BMCTS_49_4_80[[#This Row],[BMCTS długość]]/data_BMCTS_49_4_80[[#This Row],[OR Tools długość]]*100</f>
        <v>103.28269224834956</v>
      </c>
      <c r="AH36">
        <f>data_BMCTS_49_16_80[[#This Row],[BMCTS długość]]/data_BMCTS_49_16_80[[#This Row],[OR Tools długość]]*100</f>
        <v>103.28269224834956</v>
      </c>
      <c r="AI36">
        <f>data_BMCTS_49_64_80[[#This Row],[BMCTS długość]]/data_BMCTS_49_64_80[[#This Row],[OR Tools długość]]*100</f>
        <v>103.28269224834956</v>
      </c>
    </row>
    <row r="37" spans="20:35" x14ac:dyDescent="0.25">
      <c r="T37">
        <f>data_BMCTS_49_1_10[[#This Row],[BMCTS długość]]/data_BMCTS_49_1_10[[#This Row],[OR Tools długość]]*100</f>
        <v>119.23693699933679</v>
      </c>
      <c r="U37">
        <f>data_BMCTS_49_4_10[[#This Row],[BMCTS długość]]/data_BMCTS_49_4_10[[#This Row],[OR Tools długość]]*100</f>
        <v>120.32473117145028</v>
      </c>
      <c r="V37">
        <f>data_BMCTS_49_16_10[[#This Row],[BMCTS długość]]/data_BMCTS_49_16_10[[#This Row],[OR Tools długość]]*100</f>
        <v>123.60387249029867</v>
      </c>
      <c r="W37">
        <f>data_BMCTS_49_64_10[[#This Row],[BMCTS długość]]/data_BMCTS_49_64_10[[#This Row],[OR Tools długość]]*100</f>
        <v>123.60387249029867</v>
      </c>
      <c r="X37">
        <f>data_BMCTS_49_1_20[[#This Row],[BMCTS długość]]/data_BMCTS_49_1_20[[#This Row],[OR Tools długość]]*100</f>
        <v>110.23686818930283</v>
      </c>
      <c r="Y37">
        <f>data_BMCTS_49_4_20[[#This Row],[BMCTS długość]]/data_BMCTS_49_4_20[[#This Row],[OR Tools długość]]*100</f>
        <v>110.23445728539141</v>
      </c>
      <c r="Z37">
        <f>data_BMCTS_49_16_20[[#This Row],[BMCTS długość]]/data_BMCTS_49_16_20[[#This Row],[OR Tools długość]]*100</f>
        <v>110.23686818930283</v>
      </c>
      <c r="AA37">
        <f>data_BMCTS_49_64_20[[#This Row],[BMCTS długość]]/data_BMCTS_49_64_20[[#This Row],[OR Tools długość]]*100</f>
        <v>110.23686818930283</v>
      </c>
      <c r="AB37">
        <f>data_BMCTS_49_1_40[[#This Row],[BMCTS długość]]/data_BMCTS_49_1_40[[#This Row],[OR Tools długość]]*100</f>
        <v>105.03228824336037</v>
      </c>
      <c r="AC37">
        <f>data_BMCTS_49_4_40[[#This Row],[BMCTS długość]]/data_BMCTS_49_4_40[[#This Row],[OR Tools długość]]*100</f>
        <v>104.14238106429552</v>
      </c>
      <c r="AD37">
        <f>data_BMCTS_49_16_40[[#This Row],[BMCTS długość]]/data_BMCTS_49_16_40[[#This Row],[OR Tools długość]]*100</f>
        <v>104.14238106429552</v>
      </c>
      <c r="AE37">
        <f>data_BMCTS_49_64_40[[#This Row],[BMCTS długość]]/data_BMCTS_49_64_40[[#This Row],[OR Tools długość]]*100</f>
        <v>105.03228824336037</v>
      </c>
      <c r="AF37">
        <f>data_BMCTS_49_1_80[[#This Row],[BMCTS długość]]/data_BMCTS_49_1_80[[#This Row],[OR Tools długość]]*100</f>
        <v>105.03228824336037</v>
      </c>
      <c r="AG37">
        <f>data_BMCTS_49_4_80[[#This Row],[BMCTS długość]]/data_BMCTS_49_4_80[[#This Row],[OR Tools długość]]*100</f>
        <v>105.03228824336037</v>
      </c>
      <c r="AH37">
        <f>data_BMCTS_49_16_80[[#This Row],[BMCTS długość]]/data_BMCTS_49_16_80[[#This Row],[OR Tools długość]]*100</f>
        <v>105.03228824336037</v>
      </c>
      <c r="AI37">
        <f>data_BMCTS_49_64_80[[#This Row],[BMCTS długość]]/data_BMCTS_49_64_80[[#This Row],[OR Tools długość]]*100</f>
        <v>105.03228824336037</v>
      </c>
    </row>
    <row r="38" spans="20:35" x14ac:dyDescent="0.25">
      <c r="T38">
        <f>data_BMCTS_49_1_10[[#This Row],[BMCTS długość]]/data_BMCTS_49_1_10[[#This Row],[OR Tools długość]]*100</f>
        <v>113.03553812113978</v>
      </c>
      <c r="U38">
        <f>data_BMCTS_49_4_10[[#This Row],[BMCTS długość]]/data_BMCTS_49_4_10[[#This Row],[OR Tools długość]]*100</f>
        <v>120.30140920975607</v>
      </c>
      <c r="V38">
        <f>data_BMCTS_49_16_10[[#This Row],[BMCTS długość]]/data_BMCTS_49_16_10[[#This Row],[OR Tools długość]]*100</f>
        <v>112.90882913051252</v>
      </c>
      <c r="W38">
        <f>data_BMCTS_49_64_10[[#This Row],[BMCTS długość]]/data_BMCTS_49_64_10[[#This Row],[OR Tools długość]]*100</f>
        <v>112.90882913051252</v>
      </c>
      <c r="X38">
        <f>data_BMCTS_49_1_20[[#This Row],[BMCTS długość]]/data_BMCTS_49_1_20[[#This Row],[OR Tools długość]]*100</f>
        <v>104.63445781991187</v>
      </c>
      <c r="Y38">
        <f>data_BMCTS_49_4_20[[#This Row],[BMCTS długość]]/data_BMCTS_49_4_20[[#This Row],[OR Tools długość]]*100</f>
        <v>109.80543110405436</v>
      </c>
      <c r="Z38">
        <f>data_BMCTS_49_16_20[[#This Row],[BMCTS długość]]/data_BMCTS_49_16_20[[#This Row],[OR Tools długość]]*100</f>
        <v>103.97602432921403</v>
      </c>
      <c r="AA38">
        <f>data_BMCTS_49_64_20[[#This Row],[BMCTS długość]]/data_BMCTS_49_64_20[[#This Row],[OR Tools długość]]*100</f>
        <v>104.63445781991187</v>
      </c>
      <c r="AB38">
        <f>data_BMCTS_49_1_40[[#This Row],[BMCTS długość]]/data_BMCTS_49_1_40[[#This Row],[OR Tools długość]]*100</f>
        <v>101.9370452805037</v>
      </c>
      <c r="AC38">
        <f>data_BMCTS_49_4_40[[#This Row],[BMCTS długość]]/data_BMCTS_49_4_40[[#This Row],[OR Tools długość]]*100</f>
        <v>101.9370452805037</v>
      </c>
      <c r="AD38">
        <f>data_BMCTS_49_16_40[[#This Row],[BMCTS długość]]/data_BMCTS_49_16_40[[#This Row],[OR Tools długość]]*100</f>
        <v>101.9370452805037</v>
      </c>
      <c r="AE38">
        <f>data_BMCTS_49_64_40[[#This Row],[BMCTS długość]]/data_BMCTS_49_64_40[[#This Row],[OR Tools długość]]*100</f>
        <v>101.9370452805037</v>
      </c>
      <c r="AF38">
        <f>data_BMCTS_49_1_80[[#This Row],[BMCTS długość]]/data_BMCTS_49_1_80[[#This Row],[OR Tools długość]]*100</f>
        <v>102.13686520008167</v>
      </c>
      <c r="AG38">
        <f>data_BMCTS_49_4_80[[#This Row],[BMCTS długość]]/data_BMCTS_49_4_80[[#This Row],[OR Tools długość]]*100</f>
        <v>102.13686520008167</v>
      </c>
      <c r="AH38">
        <f>data_BMCTS_49_16_80[[#This Row],[BMCTS długość]]/data_BMCTS_49_16_80[[#This Row],[OR Tools długość]]*100</f>
        <v>102.13686520008167</v>
      </c>
      <c r="AI38">
        <f>data_BMCTS_49_64_80[[#This Row],[BMCTS długość]]/data_BMCTS_49_64_80[[#This Row],[OR Tools długość]]*100</f>
        <v>102.13686520008167</v>
      </c>
    </row>
    <row r="39" spans="20:35" x14ac:dyDescent="0.25">
      <c r="T39">
        <f>data_BMCTS_49_1_10[[#This Row],[BMCTS długość]]/data_BMCTS_49_1_10[[#This Row],[OR Tools długość]]*100</f>
        <v>122.04785684284359</v>
      </c>
      <c r="U39">
        <f>data_BMCTS_49_4_10[[#This Row],[BMCTS długość]]/data_BMCTS_49_4_10[[#This Row],[OR Tools długość]]*100</f>
        <v>131.04161226518741</v>
      </c>
      <c r="V39">
        <f>data_BMCTS_49_16_10[[#This Row],[BMCTS długość]]/data_BMCTS_49_16_10[[#This Row],[OR Tools długość]]*100</f>
        <v>119.98977647836713</v>
      </c>
      <c r="W39">
        <f>data_BMCTS_49_64_10[[#This Row],[BMCTS długość]]/data_BMCTS_49_64_10[[#This Row],[OR Tools długość]]*100</f>
        <v>119.98977647836713</v>
      </c>
      <c r="X39">
        <f>data_BMCTS_49_1_20[[#This Row],[BMCTS długość]]/data_BMCTS_49_1_20[[#This Row],[OR Tools długość]]*100</f>
        <v>109.27324687968942</v>
      </c>
      <c r="Y39">
        <f>data_BMCTS_49_4_20[[#This Row],[BMCTS długość]]/data_BMCTS_49_4_20[[#This Row],[OR Tools długość]]*100</f>
        <v>113.2383590329878</v>
      </c>
      <c r="Z39">
        <f>data_BMCTS_49_16_20[[#This Row],[BMCTS długość]]/data_BMCTS_49_16_20[[#This Row],[OR Tools długość]]*100</f>
        <v>109.12121076881833</v>
      </c>
      <c r="AA39">
        <f>data_BMCTS_49_64_20[[#This Row],[BMCTS długość]]/data_BMCTS_49_64_20[[#This Row],[OR Tools długość]]*100</f>
        <v>109.27324687968942</v>
      </c>
      <c r="AB39">
        <f>data_BMCTS_49_1_40[[#This Row],[BMCTS długość]]/data_BMCTS_49_1_40[[#This Row],[OR Tools długość]]*100</f>
        <v>102.40565477857845</v>
      </c>
      <c r="AC39">
        <f>data_BMCTS_49_4_40[[#This Row],[BMCTS długość]]/data_BMCTS_49_4_40[[#This Row],[OR Tools długość]]*100</f>
        <v>102.49690683080009</v>
      </c>
      <c r="AD39">
        <f>data_BMCTS_49_16_40[[#This Row],[BMCTS długość]]/data_BMCTS_49_16_40[[#This Row],[OR Tools długość]]*100</f>
        <v>102.49690683080009</v>
      </c>
      <c r="AE39">
        <f>data_BMCTS_49_64_40[[#This Row],[BMCTS długość]]/data_BMCTS_49_64_40[[#This Row],[OR Tools długość]]*100</f>
        <v>102.40565477857845</v>
      </c>
      <c r="AF39">
        <f>data_BMCTS_49_1_80[[#This Row],[BMCTS długość]]/data_BMCTS_49_1_80[[#This Row],[OR Tools długość]]*100</f>
        <v>102.40565477857845</v>
      </c>
      <c r="AG39">
        <f>data_BMCTS_49_4_80[[#This Row],[BMCTS długość]]/data_BMCTS_49_4_80[[#This Row],[OR Tools długość]]*100</f>
        <v>102.40565477857845</v>
      </c>
      <c r="AH39">
        <f>data_BMCTS_49_16_80[[#This Row],[BMCTS długość]]/data_BMCTS_49_16_80[[#This Row],[OR Tools długość]]*100</f>
        <v>102.40565477857845</v>
      </c>
      <c r="AI39">
        <f>data_BMCTS_49_64_80[[#This Row],[BMCTS długość]]/data_BMCTS_49_64_80[[#This Row],[OR Tools długość]]*100</f>
        <v>102.40565477857845</v>
      </c>
    </row>
    <row r="40" spans="20:35" x14ac:dyDescent="0.25">
      <c r="T40">
        <f>data_BMCTS_49_1_10[[#This Row],[BMCTS długość]]/data_BMCTS_49_1_10[[#This Row],[OR Tools długość]]*100</f>
        <v>126.00593121269321</v>
      </c>
      <c r="U40">
        <f>data_BMCTS_49_4_10[[#This Row],[BMCTS długość]]/data_BMCTS_49_4_10[[#This Row],[OR Tools długość]]*100</f>
        <v>130.57951388487038</v>
      </c>
      <c r="V40">
        <f>data_BMCTS_49_16_10[[#This Row],[BMCTS długość]]/data_BMCTS_49_16_10[[#This Row],[OR Tools długość]]*100</f>
        <v>126.39361775677325</v>
      </c>
      <c r="W40">
        <f>data_BMCTS_49_64_10[[#This Row],[BMCTS długość]]/data_BMCTS_49_64_10[[#This Row],[OR Tools długość]]*100</f>
        <v>126.39361775677325</v>
      </c>
      <c r="X40">
        <f>data_BMCTS_49_1_20[[#This Row],[BMCTS długość]]/data_BMCTS_49_1_20[[#This Row],[OR Tools długość]]*100</f>
        <v>111.39950649372841</v>
      </c>
      <c r="Y40">
        <f>data_BMCTS_49_4_20[[#This Row],[BMCTS długość]]/data_BMCTS_49_4_20[[#This Row],[OR Tools długość]]*100</f>
        <v>110.68320558396596</v>
      </c>
      <c r="Z40">
        <f>data_BMCTS_49_16_20[[#This Row],[BMCTS długość]]/data_BMCTS_49_16_20[[#This Row],[OR Tools długość]]*100</f>
        <v>110.68320558396596</v>
      </c>
      <c r="AA40">
        <f>data_BMCTS_49_64_20[[#This Row],[BMCTS długość]]/data_BMCTS_49_64_20[[#This Row],[OR Tools długość]]*100</f>
        <v>111.39950649372841</v>
      </c>
      <c r="AB40">
        <f>data_BMCTS_49_1_40[[#This Row],[BMCTS długość]]/data_BMCTS_49_1_40[[#This Row],[OR Tools długość]]*100</f>
        <v>105.56069822357495</v>
      </c>
      <c r="AC40">
        <f>data_BMCTS_49_4_40[[#This Row],[BMCTS długość]]/data_BMCTS_49_4_40[[#This Row],[OR Tools długość]]*100</f>
        <v>105.56069822357495</v>
      </c>
      <c r="AD40">
        <f>data_BMCTS_49_16_40[[#This Row],[BMCTS długość]]/data_BMCTS_49_16_40[[#This Row],[OR Tools długość]]*100</f>
        <v>105.56069822357495</v>
      </c>
      <c r="AE40">
        <f>data_BMCTS_49_64_40[[#This Row],[BMCTS długość]]/data_BMCTS_49_64_40[[#This Row],[OR Tools długość]]*100</f>
        <v>105.56069822357495</v>
      </c>
      <c r="AF40">
        <f>data_BMCTS_49_1_80[[#This Row],[BMCTS długość]]/data_BMCTS_49_1_80[[#This Row],[OR Tools długość]]*100</f>
        <v>109.97320029358551</v>
      </c>
      <c r="AG40">
        <f>data_BMCTS_49_4_80[[#This Row],[BMCTS długość]]/data_BMCTS_49_4_80[[#This Row],[OR Tools długość]]*100</f>
        <v>109.97320029358551</v>
      </c>
      <c r="AH40">
        <f>data_BMCTS_49_16_80[[#This Row],[BMCTS długość]]/data_BMCTS_49_16_80[[#This Row],[OR Tools długość]]*100</f>
        <v>109.97320029358551</v>
      </c>
      <c r="AI40">
        <f>data_BMCTS_49_64_80[[#This Row],[BMCTS długość]]/data_BMCTS_49_64_80[[#This Row],[OR Tools długość]]*100</f>
        <v>109.97320029358551</v>
      </c>
    </row>
    <row r="41" spans="20:35" x14ac:dyDescent="0.25">
      <c r="T41">
        <f>data_BMCTS_49_1_10[[#This Row],[BMCTS długość]]/data_BMCTS_49_1_10[[#This Row],[OR Tools długość]]*100</f>
        <v>120.27061152067837</v>
      </c>
      <c r="U41">
        <f>data_BMCTS_49_4_10[[#This Row],[BMCTS długość]]/data_BMCTS_49_4_10[[#This Row],[OR Tools długość]]*100</f>
        <v>121.76089608802587</v>
      </c>
      <c r="V41">
        <f>data_BMCTS_49_16_10[[#This Row],[BMCTS długość]]/data_BMCTS_49_16_10[[#This Row],[OR Tools długość]]*100</f>
        <v>120.27061152067837</v>
      </c>
      <c r="W41">
        <f>data_BMCTS_49_64_10[[#This Row],[BMCTS długość]]/data_BMCTS_49_64_10[[#This Row],[OR Tools długość]]*100</f>
        <v>120.27061152067837</v>
      </c>
      <c r="X41">
        <f>data_BMCTS_49_1_20[[#This Row],[BMCTS długość]]/data_BMCTS_49_1_20[[#This Row],[OR Tools długość]]*100</f>
        <v>111.40120719763067</v>
      </c>
      <c r="Y41">
        <f>data_BMCTS_49_4_20[[#This Row],[BMCTS długość]]/data_BMCTS_49_4_20[[#This Row],[OR Tools długość]]*100</f>
        <v>109.96771633474316</v>
      </c>
      <c r="Z41">
        <f>data_BMCTS_49_16_20[[#This Row],[BMCTS długość]]/data_BMCTS_49_16_20[[#This Row],[OR Tools długość]]*100</f>
        <v>109.79237875112231</v>
      </c>
      <c r="AA41">
        <f>data_BMCTS_49_64_20[[#This Row],[BMCTS długość]]/data_BMCTS_49_64_20[[#This Row],[OR Tools długość]]*100</f>
        <v>111.40120719763067</v>
      </c>
      <c r="AB41">
        <f>data_BMCTS_49_1_40[[#This Row],[BMCTS długość]]/data_BMCTS_49_1_40[[#This Row],[OR Tools długość]]*100</f>
        <v>106.4254792087175</v>
      </c>
      <c r="AC41">
        <f>data_BMCTS_49_4_40[[#This Row],[BMCTS długość]]/data_BMCTS_49_4_40[[#This Row],[OR Tools długość]]*100</f>
        <v>105.98278609395993</v>
      </c>
      <c r="AD41">
        <f>data_BMCTS_49_16_40[[#This Row],[BMCTS długość]]/data_BMCTS_49_16_40[[#This Row],[OR Tools długość]]*100</f>
        <v>106.4254792087175</v>
      </c>
      <c r="AE41">
        <f>data_BMCTS_49_64_40[[#This Row],[BMCTS długość]]/data_BMCTS_49_64_40[[#This Row],[OR Tools długość]]*100</f>
        <v>106.4254792087175</v>
      </c>
      <c r="AF41">
        <f>data_BMCTS_49_1_80[[#This Row],[BMCTS długość]]/data_BMCTS_49_1_80[[#This Row],[OR Tools długość]]*100</f>
        <v>107.66873042594234</v>
      </c>
      <c r="AG41">
        <f>data_BMCTS_49_4_80[[#This Row],[BMCTS długość]]/data_BMCTS_49_4_80[[#This Row],[OR Tools długość]]*100</f>
        <v>107.66873042594234</v>
      </c>
      <c r="AH41">
        <f>data_BMCTS_49_16_80[[#This Row],[BMCTS długość]]/data_BMCTS_49_16_80[[#This Row],[OR Tools długość]]*100</f>
        <v>107.66873042594234</v>
      </c>
      <c r="AI41">
        <f>data_BMCTS_49_64_80[[#This Row],[BMCTS długość]]/data_BMCTS_49_64_80[[#This Row],[OR Tools długość]]*100</f>
        <v>107.66873042594234</v>
      </c>
    </row>
    <row r="42" spans="20:35" x14ac:dyDescent="0.25">
      <c r="T42">
        <f>data_BMCTS_49_1_10[[#This Row],[BMCTS długość]]/data_BMCTS_49_1_10[[#This Row],[OR Tools długość]]*100</f>
        <v>119.75967341236912</v>
      </c>
      <c r="U42">
        <f>data_BMCTS_49_4_10[[#This Row],[BMCTS długość]]/data_BMCTS_49_4_10[[#This Row],[OR Tools długość]]*100</f>
        <v>120.17375587987536</v>
      </c>
      <c r="V42">
        <f>data_BMCTS_49_16_10[[#This Row],[BMCTS długość]]/data_BMCTS_49_16_10[[#This Row],[OR Tools długość]]*100</f>
        <v>114.95458318367294</v>
      </c>
      <c r="W42">
        <f>data_BMCTS_49_64_10[[#This Row],[BMCTS długość]]/data_BMCTS_49_64_10[[#This Row],[OR Tools długość]]*100</f>
        <v>114.95458318367294</v>
      </c>
      <c r="X42">
        <f>data_BMCTS_49_1_20[[#This Row],[BMCTS długość]]/data_BMCTS_49_1_20[[#This Row],[OR Tools długość]]*100</f>
        <v>110.27802778880429</v>
      </c>
      <c r="Y42">
        <f>data_BMCTS_49_4_20[[#This Row],[BMCTS długość]]/data_BMCTS_49_4_20[[#This Row],[OR Tools długość]]*100</f>
        <v>114.10847159058505</v>
      </c>
      <c r="Z42">
        <f>data_BMCTS_49_16_20[[#This Row],[BMCTS długość]]/data_BMCTS_49_16_20[[#This Row],[OR Tools długość]]*100</f>
        <v>107.29321087556147</v>
      </c>
      <c r="AA42">
        <f>data_BMCTS_49_64_20[[#This Row],[BMCTS długość]]/data_BMCTS_49_64_20[[#This Row],[OR Tools długość]]*100</f>
        <v>110.27802778880429</v>
      </c>
      <c r="AB42">
        <f>data_BMCTS_49_1_40[[#This Row],[BMCTS długość]]/data_BMCTS_49_1_40[[#This Row],[OR Tools długość]]*100</f>
        <v>102.58946796184757</v>
      </c>
      <c r="AC42">
        <f>data_BMCTS_49_4_40[[#This Row],[BMCTS długość]]/data_BMCTS_49_4_40[[#This Row],[OR Tools długość]]*100</f>
        <v>102.58946796184757</v>
      </c>
      <c r="AD42">
        <f>data_BMCTS_49_16_40[[#This Row],[BMCTS długość]]/data_BMCTS_49_16_40[[#This Row],[OR Tools długość]]*100</f>
        <v>102.58946796184757</v>
      </c>
      <c r="AE42">
        <f>data_BMCTS_49_64_40[[#This Row],[BMCTS długość]]/data_BMCTS_49_64_40[[#This Row],[OR Tools długość]]*100</f>
        <v>102.58946796184757</v>
      </c>
      <c r="AF42">
        <f>data_BMCTS_49_1_80[[#This Row],[BMCTS długość]]/data_BMCTS_49_1_80[[#This Row],[OR Tools długość]]*100</f>
        <v>102.58946796184757</v>
      </c>
      <c r="AG42">
        <f>data_BMCTS_49_4_80[[#This Row],[BMCTS długość]]/data_BMCTS_49_4_80[[#This Row],[OR Tools długość]]*100</f>
        <v>102.58946796184757</v>
      </c>
      <c r="AH42">
        <f>data_BMCTS_49_16_80[[#This Row],[BMCTS długość]]/data_BMCTS_49_16_80[[#This Row],[OR Tools długość]]*100</f>
        <v>102.58946796184757</v>
      </c>
      <c r="AI42">
        <f>data_BMCTS_49_64_80[[#This Row],[BMCTS długość]]/data_BMCTS_49_64_80[[#This Row],[OR Tools długość]]*100</f>
        <v>102.58946796184757</v>
      </c>
    </row>
    <row r="43" spans="20:35" x14ac:dyDescent="0.25">
      <c r="T43">
        <f>data_BMCTS_49_1_10[[#This Row],[BMCTS długość]]/data_BMCTS_49_1_10[[#This Row],[OR Tools długość]]*100</f>
        <v>114.5260036180043</v>
      </c>
      <c r="U43">
        <f>data_BMCTS_49_4_10[[#This Row],[BMCTS długość]]/data_BMCTS_49_4_10[[#This Row],[OR Tools długość]]*100</f>
        <v>118.16169723841278</v>
      </c>
      <c r="V43">
        <f>data_BMCTS_49_16_10[[#This Row],[BMCTS długość]]/data_BMCTS_49_16_10[[#This Row],[OR Tools długość]]*100</f>
        <v>114.5260036180043</v>
      </c>
      <c r="W43">
        <f>data_BMCTS_49_64_10[[#This Row],[BMCTS długość]]/data_BMCTS_49_64_10[[#This Row],[OR Tools długość]]*100</f>
        <v>114.5260036180043</v>
      </c>
      <c r="X43">
        <f>data_BMCTS_49_1_20[[#This Row],[BMCTS długość]]/data_BMCTS_49_1_20[[#This Row],[OR Tools długość]]*100</f>
        <v>100.30624722549135</v>
      </c>
      <c r="Y43">
        <f>data_BMCTS_49_4_20[[#This Row],[BMCTS długość]]/data_BMCTS_49_4_20[[#This Row],[OR Tools długość]]*100</f>
        <v>101.3405660402843</v>
      </c>
      <c r="Z43">
        <f>data_BMCTS_49_16_20[[#This Row],[BMCTS długość]]/data_BMCTS_49_16_20[[#This Row],[OR Tools długość]]*100</f>
        <v>101.3405660402843</v>
      </c>
      <c r="AA43">
        <f>data_BMCTS_49_64_20[[#This Row],[BMCTS długość]]/data_BMCTS_49_64_20[[#This Row],[OR Tools długość]]*100</f>
        <v>100.30624722549135</v>
      </c>
      <c r="AB43">
        <f>data_BMCTS_49_1_40[[#This Row],[BMCTS długość]]/data_BMCTS_49_1_40[[#This Row],[OR Tools długość]]*100</f>
        <v>100.7101976755808</v>
      </c>
      <c r="AC43">
        <f>data_BMCTS_49_4_40[[#This Row],[BMCTS długość]]/data_BMCTS_49_4_40[[#This Row],[OR Tools długość]]*100</f>
        <v>100.7101976755808</v>
      </c>
      <c r="AD43">
        <f>data_BMCTS_49_16_40[[#This Row],[BMCTS długość]]/data_BMCTS_49_16_40[[#This Row],[OR Tools długość]]*100</f>
        <v>100.7101976755808</v>
      </c>
      <c r="AE43">
        <f>data_BMCTS_49_64_40[[#This Row],[BMCTS długość]]/data_BMCTS_49_64_40[[#This Row],[OR Tools długość]]*100</f>
        <v>100.7101976755808</v>
      </c>
      <c r="AF43">
        <f>data_BMCTS_49_1_80[[#This Row],[BMCTS długość]]/data_BMCTS_49_1_80[[#This Row],[OR Tools długość]]*100</f>
        <v>100.7101976755808</v>
      </c>
      <c r="AG43">
        <f>data_BMCTS_49_4_80[[#This Row],[BMCTS długość]]/data_BMCTS_49_4_80[[#This Row],[OR Tools długość]]*100</f>
        <v>100.7101976755808</v>
      </c>
      <c r="AH43">
        <f>data_BMCTS_49_16_80[[#This Row],[BMCTS długość]]/data_BMCTS_49_16_80[[#This Row],[OR Tools długość]]*100</f>
        <v>100.7101976755808</v>
      </c>
      <c r="AI43">
        <f>data_BMCTS_49_64_80[[#This Row],[BMCTS długość]]/data_BMCTS_49_64_80[[#This Row],[OR Tools długość]]*100</f>
        <v>100.7101976755808</v>
      </c>
    </row>
    <row r="44" spans="20:35" x14ac:dyDescent="0.25">
      <c r="T44">
        <f>data_BMCTS_49_1_10[[#This Row],[BMCTS długość]]/data_BMCTS_49_1_10[[#This Row],[OR Tools długość]]*100</f>
        <v>130.99964989744842</v>
      </c>
      <c r="U44">
        <f>data_BMCTS_49_4_10[[#This Row],[BMCTS długość]]/data_BMCTS_49_4_10[[#This Row],[OR Tools długość]]*100</f>
        <v>130.99964989744842</v>
      </c>
      <c r="V44">
        <f>data_BMCTS_49_16_10[[#This Row],[BMCTS długość]]/data_BMCTS_49_16_10[[#This Row],[OR Tools długość]]*100</f>
        <v>130.99964989744842</v>
      </c>
      <c r="W44">
        <f>data_BMCTS_49_64_10[[#This Row],[BMCTS długość]]/data_BMCTS_49_64_10[[#This Row],[OR Tools długość]]*100</f>
        <v>130.99964989744842</v>
      </c>
      <c r="X44">
        <f>data_BMCTS_49_1_20[[#This Row],[BMCTS długość]]/data_BMCTS_49_1_20[[#This Row],[OR Tools długość]]*100</f>
        <v>107.11083325513606</v>
      </c>
      <c r="Y44">
        <f>data_BMCTS_49_4_20[[#This Row],[BMCTS długość]]/data_BMCTS_49_4_20[[#This Row],[OR Tools długość]]*100</f>
        <v>108.44892701764826</v>
      </c>
      <c r="Z44">
        <f>data_BMCTS_49_16_20[[#This Row],[BMCTS długość]]/data_BMCTS_49_16_20[[#This Row],[OR Tools długość]]*100</f>
        <v>109.86573602348071</v>
      </c>
      <c r="AA44">
        <f>data_BMCTS_49_64_20[[#This Row],[BMCTS długość]]/data_BMCTS_49_64_20[[#This Row],[OR Tools długość]]*100</f>
        <v>107.11083325513606</v>
      </c>
      <c r="AB44">
        <f>data_BMCTS_49_1_40[[#This Row],[BMCTS długość]]/data_BMCTS_49_1_40[[#This Row],[OR Tools długość]]*100</f>
        <v>104.92350193873941</v>
      </c>
      <c r="AC44">
        <f>data_BMCTS_49_4_40[[#This Row],[BMCTS długość]]/data_BMCTS_49_4_40[[#This Row],[OR Tools długość]]*100</f>
        <v>104.86433852995751</v>
      </c>
      <c r="AD44">
        <f>data_BMCTS_49_16_40[[#This Row],[BMCTS długość]]/data_BMCTS_49_16_40[[#This Row],[OR Tools długość]]*100</f>
        <v>105.13085799464356</v>
      </c>
      <c r="AE44">
        <f>data_BMCTS_49_64_40[[#This Row],[BMCTS długość]]/data_BMCTS_49_64_40[[#This Row],[OR Tools długość]]*100</f>
        <v>104.92350193873941</v>
      </c>
      <c r="AF44">
        <f>data_BMCTS_49_1_80[[#This Row],[BMCTS długość]]/data_BMCTS_49_1_80[[#This Row],[OR Tools długość]]*100</f>
        <v>104.92350193873941</v>
      </c>
      <c r="AG44">
        <f>data_BMCTS_49_4_80[[#This Row],[BMCTS długość]]/data_BMCTS_49_4_80[[#This Row],[OR Tools długość]]*100</f>
        <v>104.92350193873941</v>
      </c>
      <c r="AH44">
        <f>data_BMCTS_49_16_80[[#This Row],[BMCTS długość]]/data_BMCTS_49_16_80[[#This Row],[OR Tools długość]]*100</f>
        <v>104.92350193873941</v>
      </c>
      <c r="AI44">
        <f>data_BMCTS_49_64_80[[#This Row],[BMCTS długość]]/data_BMCTS_49_64_80[[#This Row],[OR Tools długość]]*100</f>
        <v>104.92350193873941</v>
      </c>
    </row>
    <row r="45" spans="20:35" x14ac:dyDescent="0.25">
      <c r="T45">
        <f>data_BMCTS_49_1_10[[#This Row],[BMCTS długość]]/data_BMCTS_49_1_10[[#This Row],[OR Tools długość]]*100</f>
        <v>120.95209140820739</v>
      </c>
      <c r="U45">
        <f>data_BMCTS_49_4_10[[#This Row],[BMCTS długość]]/data_BMCTS_49_4_10[[#This Row],[OR Tools długość]]*100</f>
        <v>121.25834210292467</v>
      </c>
      <c r="V45">
        <f>data_BMCTS_49_16_10[[#This Row],[BMCTS długość]]/data_BMCTS_49_16_10[[#This Row],[OR Tools długość]]*100</f>
        <v>121.00501759624778</v>
      </c>
      <c r="W45">
        <f>data_BMCTS_49_64_10[[#This Row],[BMCTS długość]]/data_BMCTS_49_64_10[[#This Row],[OR Tools długość]]*100</f>
        <v>121.00501759624778</v>
      </c>
      <c r="X45">
        <f>data_BMCTS_49_1_20[[#This Row],[BMCTS długość]]/data_BMCTS_49_1_20[[#This Row],[OR Tools długość]]*100</f>
        <v>106.73623631565164</v>
      </c>
      <c r="Y45">
        <f>data_BMCTS_49_4_20[[#This Row],[BMCTS długość]]/data_BMCTS_49_4_20[[#This Row],[OR Tools długość]]*100</f>
        <v>106.5675146625036</v>
      </c>
      <c r="Z45">
        <f>data_BMCTS_49_16_20[[#This Row],[BMCTS długość]]/data_BMCTS_49_16_20[[#This Row],[OR Tools długość]]*100</f>
        <v>106.0024150293321</v>
      </c>
      <c r="AA45">
        <f>data_BMCTS_49_64_20[[#This Row],[BMCTS długość]]/data_BMCTS_49_64_20[[#This Row],[OR Tools długość]]*100</f>
        <v>106.73623631565164</v>
      </c>
      <c r="AB45">
        <f>data_BMCTS_49_1_40[[#This Row],[BMCTS długość]]/data_BMCTS_49_1_40[[#This Row],[OR Tools długość]]*100</f>
        <v>105.73188662498208</v>
      </c>
      <c r="AC45">
        <f>data_BMCTS_49_4_40[[#This Row],[BMCTS długość]]/data_BMCTS_49_4_40[[#This Row],[OR Tools długość]]*100</f>
        <v>105.73188662498208</v>
      </c>
      <c r="AD45">
        <f>data_BMCTS_49_16_40[[#This Row],[BMCTS długość]]/data_BMCTS_49_16_40[[#This Row],[OR Tools długość]]*100</f>
        <v>105.73188662498208</v>
      </c>
      <c r="AE45">
        <f>data_BMCTS_49_64_40[[#This Row],[BMCTS długość]]/data_BMCTS_49_64_40[[#This Row],[OR Tools długość]]*100</f>
        <v>105.73188662498208</v>
      </c>
      <c r="AF45">
        <f>data_BMCTS_49_1_80[[#This Row],[BMCTS długość]]/data_BMCTS_49_1_80[[#This Row],[OR Tools długość]]*100</f>
        <v>106.18286499785306</v>
      </c>
      <c r="AG45">
        <f>data_BMCTS_49_4_80[[#This Row],[BMCTS długość]]/data_BMCTS_49_4_80[[#This Row],[OR Tools długość]]*100</f>
        <v>106.18286499785306</v>
      </c>
      <c r="AH45">
        <f>data_BMCTS_49_16_80[[#This Row],[BMCTS długość]]/data_BMCTS_49_16_80[[#This Row],[OR Tools długość]]*100</f>
        <v>106.18286499785306</v>
      </c>
      <c r="AI45">
        <f>data_BMCTS_49_64_80[[#This Row],[BMCTS długość]]/data_BMCTS_49_64_80[[#This Row],[OR Tools długość]]*100</f>
        <v>106.18286499785306</v>
      </c>
    </row>
    <row r="46" spans="20:35" x14ac:dyDescent="0.25">
      <c r="T46">
        <f>data_BMCTS_49_1_10[[#This Row],[BMCTS długość]]/data_BMCTS_49_1_10[[#This Row],[OR Tools długość]]*100</f>
        <v>127.22036051650352</v>
      </c>
      <c r="U46">
        <f>data_BMCTS_49_4_10[[#This Row],[BMCTS długość]]/data_BMCTS_49_4_10[[#This Row],[OR Tools długość]]*100</f>
        <v>123.33887370896957</v>
      </c>
      <c r="V46">
        <f>data_BMCTS_49_16_10[[#This Row],[BMCTS długość]]/data_BMCTS_49_16_10[[#This Row],[OR Tools długość]]*100</f>
        <v>127.22036051650352</v>
      </c>
      <c r="W46">
        <f>data_BMCTS_49_64_10[[#This Row],[BMCTS długość]]/data_BMCTS_49_64_10[[#This Row],[OR Tools długość]]*100</f>
        <v>127.22036051650352</v>
      </c>
      <c r="X46">
        <f>data_BMCTS_49_1_20[[#This Row],[BMCTS długość]]/data_BMCTS_49_1_20[[#This Row],[OR Tools długość]]*100</f>
        <v>111.95076596786595</v>
      </c>
      <c r="Y46">
        <f>data_BMCTS_49_4_20[[#This Row],[BMCTS długość]]/data_BMCTS_49_4_20[[#This Row],[OR Tools długość]]*100</f>
        <v>113.68653757339524</v>
      </c>
      <c r="Z46">
        <f>data_BMCTS_49_16_20[[#This Row],[BMCTS długość]]/data_BMCTS_49_16_20[[#This Row],[OR Tools długość]]*100</f>
        <v>109.05098228963732</v>
      </c>
      <c r="AA46">
        <f>data_BMCTS_49_64_20[[#This Row],[BMCTS długość]]/data_BMCTS_49_64_20[[#This Row],[OR Tools długość]]*100</f>
        <v>111.95076596786595</v>
      </c>
      <c r="AB46">
        <f>data_BMCTS_49_1_40[[#This Row],[BMCTS długość]]/data_BMCTS_49_1_40[[#This Row],[OR Tools długość]]*100</f>
        <v>105.83599576286218</v>
      </c>
      <c r="AC46">
        <f>data_BMCTS_49_4_40[[#This Row],[BMCTS długość]]/data_BMCTS_49_4_40[[#This Row],[OR Tools długość]]*100</f>
        <v>105.83599576286218</v>
      </c>
      <c r="AD46">
        <f>data_BMCTS_49_16_40[[#This Row],[BMCTS długość]]/data_BMCTS_49_16_40[[#This Row],[OR Tools długość]]*100</f>
        <v>105.83599576286218</v>
      </c>
      <c r="AE46">
        <f>data_BMCTS_49_64_40[[#This Row],[BMCTS długość]]/data_BMCTS_49_64_40[[#This Row],[OR Tools długość]]*100</f>
        <v>105.83599576286218</v>
      </c>
      <c r="AF46">
        <f>data_BMCTS_49_1_80[[#This Row],[BMCTS długość]]/data_BMCTS_49_1_80[[#This Row],[OR Tools długość]]*100</f>
        <v>104.66246046924444</v>
      </c>
      <c r="AG46">
        <f>data_BMCTS_49_4_80[[#This Row],[BMCTS długość]]/data_BMCTS_49_4_80[[#This Row],[OR Tools długość]]*100</f>
        <v>104.66246046924444</v>
      </c>
      <c r="AH46">
        <f>data_BMCTS_49_16_80[[#This Row],[BMCTS długość]]/data_BMCTS_49_16_80[[#This Row],[OR Tools długość]]*100</f>
        <v>104.66246046924444</v>
      </c>
      <c r="AI46">
        <f>data_BMCTS_49_64_80[[#This Row],[BMCTS długość]]/data_BMCTS_49_64_80[[#This Row],[OR Tools długość]]*100</f>
        <v>104.66246046924444</v>
      </c>
    </row>
    <row r="47" spans="20:35" x14ac:dyDescent="0.25">
      <c r="T47">
        <f>data_BMCTS_49_1_10[[#This Row],[BMCTS długość]]/data_BMCTS_49_1_10[[#This Row],[OR Tools długość]]*100</f>
        <v>138.08356273641843</v>
      </c>
      <c r="U47">
        <f>data_BMCTS_49_4_10[[#This Row],[BMCTS długość]]/data_BMCTS_49_4_10[[#This Row],[OR Tools długość]]*100</f>
        <v>141.78372111401293</v>
      </c>
      <c r="V47">
        <f>data_BMCTS_49_16_10[[#This Row],[BMCTS długość]]/data_BMCTS_49_16_10[[#This Row],[OR Tools długość]]*100</f>
        <v>138.08356273641843</v>
      </c>
      <c r="W47">
        <f>data_BMCTS_49_64_10[[#This Row],[BMCTS długość]]/data_BMCTS_49_64_10[[#This Row],[OR Tools długość]]*100</f>
        <v>138.08356273641843</v>
      </c>
      <c r="X47">
        <f>data_BMCTS_49_1_20[[#This Row],[BMCTS długość]]/data_BMCTS_49_1_20[[#This Row],[OR Tools długość]]*100</f>
        <v>118.98844064683693</v>
      </c>
      <c r="Y47">
        <f>data_BMCTS_49_4_20[[#This Row],[BMCTS długość]]/data_BMCTS_49_4_20[[#This Row],[OR Tools długość]]*100</f>
        <v>114.55964555152242</v>
      </c>
      <c r="Z47">
        <f>data_BMCTS_49_16_20[[#This Row],[BMCTS długość]]/data_BMCTS_49_16_20[[#This Row],[OR Tools długość]]*100</f>
        <v>114.43138144276304</v>
      </c>
      <c r="AA47">
        <f>data_BMCTS_49_64_20[[#This Row],[BMCTS długość]]/data_BMCTS_49_64_20[[#This Row],[OR Tools długość]]*100</f>
        <v>112.89647446781082</v>
      </c>
      <c r="AB47">
        <f>data_BMCTS_49_1_40[[#This Row],[BMCTS długość]]/data_BMCTS_49_1_40[[#This Row],[OR Tools długość]]*100</f>
        <v>103.05386716842257</v>
      </c>
      <c r="AC47">
        <f>data_BMCTS_49_4_40[[#This Row],[BMCTS długość]]/data_BMCTS_49_4_40[[#This Row],[OR Tools długość]]*100</f>
        <v>103.05386716842257</v>
      </c>
      <c r="AD47">
        <f>data_BMCTS_49_16_40[[#This Row],[BMCTS długość]]/data_BMCTS_49_16_40[[#This Row],[OR Tools długość]]*100</f>
        <v>103.05386716842257</v>
      </c>
      <c r="AE47">
        <f>data_BMCTS_49_64_40[[#This Row],[BMCTS długość]]/data_BMCTS_49_64_40[[#This Row],[OR Tools długość]]*100</f>
        <v>103.05386716842257</v>
      </c>
      <c r="AF47">
        <f>data_BMCTS_49_1_80[[#This Row],[BMCTS długość]]/data_BMCTS_49_1_80[[#This Row],[OR Tools długość]]*100</f>
        <v>103.05386716842257</v>
      </c>
      <c r="AG47">
        <f>data_BMCTS_49_4_80[[#This Row],[BMCTS długość]]/data_BMCTS_49_4_80[[#This Row],[OR Tools długość]]*100</f>
        <v>103.05386716842257</v>
      </c>
      <c r="AH47">
        <f>data_BMCTS_49_16_80[[#This Row],[BMCTS długość]]/data_BMCTS_49_16_80[[#This Row],[OR Tools długość]]*100</f>
        <v>103.05386716842257</v>
      </c>
      <c r="AI47">
        <f>data_BMCTS_49_64_80[[#This Row],[BMCTS długość]]/data_BMCTS_49_64_80[[#This Row],[OR Tools długość]]*100</f>
        <v>103.05386716842257</v>
      </c>
    </row>
    <row r="48" spans="20:35" x14ac:dyDescent="0.25">
      <c r="T48">
        <f>data_BMCTS_49_1_10[[#This Row],[BMCTS długość]]/data_BMCTS_49_1_10[[#This Row],[OR Tools długość]]*100</f>
        <v>129.80538045356477</v>
      </c>
      <c r="U48">
        <f>data_BMCTS_49_4_10[[#This Row],[BMCTS długość]]/data_BMCTS_49_4_10[[#This Row],[OR Tools długość]]*100</f>
        <v>127.7959798369472</v>
      </c>
      <c r="V48">
        <f>data_BMCTS_49_16_10[[#This Row],[BMCTS długość]]/data_BMCTS_49_16_10[[#This Row],[OR Tools długość]]*100</f>
        <v>129.80538045356477</v>
      </c>
      <c r="W48">
        <f>data_BMCTS_49_64_10[[#This Row],[BMCTS długość]]/data_BMCTS_49_64_10[[#This Row],[OR Tools długość]]*100</f>
        <v>129.80538045356477</v>
      </c>
      <c r="X48">
        <f>data_BMCTS_49_1_20[[#This Row],[BMCTS długość]]/data_BMCTS_49_1_20[[#This Row],[OR Tools długość]]*100</f>
        <v>105.91890388337187</v>
      </c>
      <c r="Y48">
        <f>data_BMCTS_49_4_20[[#This Row],[BMCTS długość]]/data_BMCTS_49_4_20[[#This Row],[OR Tools długość]]*100</f>
        <v>107.09582658446213</v>
      </c>
      <c r="Z48">
        <f>data_BMCTS_49_16_20[[#This Row],[BMCTS długość]]/data_BMCTS_49_16_20[[#This Row],[OR Tools długość]]*100</f>
        <v>105.91890388337187</v>
      </c>
      <c r="AA48">
        <f>data_BMCTS_49_64_20[[#This Row],[BMCTS długość]]/data_BMCTS_49_64_20[[#This Row],[OR Tools długość]]*100</f>
        <v>105.91890388337187</v>
      </c>
      <c r="AB48">
        <f>data_BMCTS_49_1_40[[#This Row],[BMCTS długość]]/data_BMCTS_49_1_40[[#This Row],[OR Tools długość]]*100</f>
        <v>102.2623526293212</v>
      </c>
      <c r="AC48">
        <f>data_BMCTS_49_4_40[[#This Row],[BMCTS długość]]/data_BMCTS_49_4_40[[#This Row],[OR Tools długość]]*100</f>
        <v>102.2623526293212</v>
      </c>
      <c r="AD48">
        <f>data_BMCTS_49_16_40[[#This Row],[BMCTS długość]]/data_BMCTS_49_16_40[[#This Row],[OR Tools długość]]*100</f>
        <v>102.2623526293212</v>
      </c>
      <c r="AE48">
        <f>data_BMCTS_49_64_40[[#This Row],[BMCTS długość]]/data_BMCTS_49_64_40[[#This Row],[OR Tools długość]]*100</f>
        <v>102.2623526293212</v>
      </c>
      <c r="AF48">
        <f>data_BMCTS_49_1_80[[#This Row],[BMCTS długość]]/data_BMCTS_49_1_80[[#This Row],[OR Tools długość]]*100</f>
        <v>103.77585978896813</v>
      </c>
      <c r="AG48">
        <f>data_BMCTS_49_4_80[[#This Row],[BMCTS długość]]/data_BMCTS_49_4_80[[#This Row],[OR Tools długość]]*100</f>
        <v>103.77585978896813</v>
      </c>
      <c r="AH48">
        <f>data_BMCTS_49_16_80[[#This Row],[BMCTS długość]]/data_BMCTS_49_16_80[[#This Row],[OR Tools długość]]*100</f>
        <v>103.77585978896813</v>
      </c>
      <c r="AI48">
        <f>data_BMCTS_49_64_80[[#This Row],[BMCTS długość]]/data_BMCTS_49_64_80[[#This Row],[OR Tools długość]]*100</f>
        <v>103.77585978896813</v>
      </c>
    </row>
    <row r="49" spans="20:35" x14ac:dyDescent="0.25">
      <c r="T49">
        <f>data_BMCTS_49_1_10[[#This Row],[BMCTS długość]]/data_BMCTS_49_1_10[[#This Row],[OR Tools długość]]*100</f>
        <v>103.31177839399435</v>
      </c>
      <c r="U49">
        <f>data_BMCTS_49_4_10[[#This Row],[BMCTS długość]]/data_BMCTS_49_4_10[[#This Row],[OR Tools długość]]*100</f>
        <v>104.01258029492185</v>
      </c>
      <c r="V49">
        <f>data_BMCTS_49_16_10[[#This Row],[BMCTS długość]]/data_BMCTS_49_16_10[[#This Row],[OR Tools długość]]*100</f>
        <v>103.80447758346546</v>
      </c>
      <c r="W49">
        <f>data_BMCTS_49_64_10[[#This Row],[BMCTS długość]]/data_BMCTS_49_64_10[[#This Row],[OR Tools długość]]*100</f>
        <v>103.80447758346546</v>
      </c>
      <c r="X49">
        <f>data_BMCTS_49_1_20[[#This Row],[BMCTS długość]]/data_BMCTS_49_1_20[[#This Row],[OR Tools długość]]*100</f>
        <v>98.937790724511643</v>
      </c>
      <c r="Y49">
        <f>data_BMCTS_49_4_20[[#This Row],[BMCTS długość]]/data_BMCTS_49_4_20[[#This Row],[OR Tools długość]]*100</f>
        <v>105.36755088715604</v>
      </c>
      <c r="Z49">
        <f>data_BMCTS_49_16_20[[#This Row],[BMCTS długość]]/data_BMCTS_49_16_20[[#This Row],[OR Tools długość]]*100</f>
        <v>99.103659775700507</v>
      </c>
      <c r="AA49">
        <f>data_BMCTS_49_64_20[[#This Row],[BMCTS długość]]/data_BMCTS_49_64_20[[#This Row],[OR Tools długość]]*100</f>
        <v>98.937790724511643</v>
      </c>
      <c r="AB49">
        <f>data_BMCTS_49_1_40[[#This Row],[BMCTS długość]]/data_BMCTS_49_1_40[[#This Row],[OR Tools długość]]*100</f>
        <v>97.857434566393451</v>
      </c>
      <c r="AC49">
        <f>data_BMCTS_49_4_40[[#This Row],[BMCTS długość]]/data_BMCTS_49_4_40[[#This Row],[OR Tools długość]]*100</f>
        <v>97.857434566393451</v>
      </c>
      <c r="AD49">
        <f>data_BMCTS_49_16_40[[#This Row],[BMCTS długość]]/data_BMCTS_49_16_40[[#This Row],[OR Tools długość]]*100</f>
        <v>97.857434566393451</v>
      </c>
      <c r="AE49">
        <f>data_BMCTS_49_64_40[[#This Row],[BMCTS długość]]/data_BMCTS_49_64_40[[#This Row],[OR Tools długość]]*100</f>
        <v>97.857434566393451</v>
      </c>
      <c r="AF49">
        <f>data_BMCTS_49_1_80[[#This Row],[BMCTS długość]]/data_BMCTS_49_1_80[[#This Row],[OR Tools długość]]*100</f>
        <v>97.857434566393451</v>
      </c>
      <c r="AG49">
        <f>data_BMCTS_49_4_80[[#This Row],[BMCTS długość]]/data_BMCTS_49_4_80[[#This Row],[OR Tools długość]]*100</f>
        <v>97.857434566393451</v>
      </c>
      <c r="AH49">
        <f>data_BMCTS_49_16_80[[#This Row],[BMCTS długość]]/data_BMCTS_49_16_80[[#This Row],[OR Tools długość]]*100</f>
        <v>97.857434566393451</v>
      </c>
      <c r="AI49">
        <f>data_BMCTS_49_64_80[[#This Row],[BMCTS długość]]/data_BMCTS_49_64_80[[#This Row],[OR Tools długość]]*100</f>
        <v>97.857434566393451</v>
      </c>
    </row>
    <row r="50" spans="20:35" x14ac:dyDescent="0.25">
      <c r="T50">
        <f>data_BMCTS_49_1_10[[#This Row],[BMCTS długość]]/data_BMCTS_49_1_10[[#This Row],[OR Tools długość]]*100</f>
        <v>118.35325063302781</v>
      </c>
      <c r="U50">
        <f>data_BMCTS_49_4_10[[#This Row],[BMCTS długość]]/data_BMCTS_49_4_10[[#This Row],[OR Tools długość]]*100</f>
        <v>123.73698728620796</v>
      </c>
      <c r="V50">
        <f>data_BMCTS_49_16_10[[#This Row],[BMCTS długość]]/data_BMCTS_49_16_10[[#This Row],[OR Tools długość]]*100</f>
        <v>116.87757362925066</v>
      </c>
      <c r="W50">
        <f>data_BMCTS_49_64_10[[#This Row],[BMCTS długość]]/data_BMCTS_49_64_10[[#This Row],[OR Tools długość]]*100</f>
        <v>116.87757362925066</v>
      </c>
      <c r="X50">
        <f>data_BMCTS_49_1_20[[#This Row],[BMCTS długość]]/data_BMCTS_49_1_20[[#This Row],[OR Tools długość]]*100</f>
        <v>116.48687584624055</v>
      </c>
      <c r="Y50">
        <f>data_BMCTS_49_4_20[[#This Row],[BMCTS długość]]/data_BMCTS_49_4_20[[#This Row],[OR Tools długość]]*100</f>
        <v>109.33466150553319</v>
      </c>
      <c r="Z50">
        <f>data_BMCTS_49_16_20[[#This Row],[BMCTS długość]]/data_BMCTS_49_16_20[[#This Row],[OR Tools długość]]*100</f>
        <v>114.40444916553743</v>
      </c>
      <c r="AA50">
        <f>data_BMCTS_49_64_20[[#This Row],[BMCTS długość]]/data_BMCTS_49_64_20[[#This Row],[OR Tools długość]]*100</f>
        <v>116.48687584624055</v>
      </c>
      <c r="AB50">
        <f>data_BMCTS_49_1_40[[#This Row],[BMCTS długość]]/data_BMCTS_49_1_40[[#This Row],[OR Tools długość]]*100</f>
        <v>107.99097148832524</v>
      </c>
      <c r="AC50">
        <f>data_BMCTS_49_4_40[[#This Row],[BMCTS długość]]/data_BMCTS_49_4_40[[#This Row],[OR Tools długość]]*100</f>
        <v>107.99097148832524</v>
      </c>
      <c r="AD50">
        <f>data_BMCTS_49_16_40[[#This Row],[BMCTS długość]]/data_BMCTS_49_16_40[[#This Row],[OR Tools długość]]*100</f>
        <v>107.99097148832524</v>
      </c>
      <c r="AE50">
        <f>data_BMCTS_49_64_40[[#This Row],[BMCTS długość]]/data_BMCTS_49_64_40[[#This Row],[OR Tools długość]]*100</f>
        <v>107.99097148832524</v>
      </c>
      <c r="AF50">
        <f>data_BMCTS_49_1_80[[#This Row],[BMCTS długość]]/data_BMCTS_49_1_80[[#This Row],[OR Tools długość]]*100</f>
        <v>102.87286927511919</v>
      </c>
      <c r="AG50">
        <f>data_BMCTS_49_4_80[[#This Row],[BMCTS długość]]/data_BMCTS_49_4_80[[#This Row],[OR Tools długość]]*100</f>
        <v>102.87286927511919</v>
      </c>
      <c r="AH50">
        <f>data_BMCTS_49_16_80[[#This Row],[BMCTS długość]]/data_BMCTS_49_16_80[[#This Row],[OR Tools długość]]*100</f>
        <v>102.87286927511919</v>
      </c>
      <c r="AI50">
        <f>data_BMCTS_49_64_80[[#This Row],[BMCTS długość]]/data_BMCTS_49_64_80[[#This Row],[OR Tools długość]]*100</f>
        <v>102.87286927511919</v>
      </c>
    </row>
    <row r="51" spans="20:35" x14ac:dyDescent="0.25">
      <c r="T51">
        <f>data_BMCTS_49_1_10[[#This Row],[BMCTS długość]]/data_BMCTS_49_1_10[[#This Row],[OR Tools długość]]*100</f>
        <v>122.87584288574097</v>
      </c>
      <c r="U51">
        <f>data_BMCTS_49_4_10[[#This Row],[BMCTS długość]]/data_BMCTS_49_4_10[[#This Row],[OR Tools długość]]*100</f>
        <v>118.66820803074243</v>
      </c>
      <c r="V51">
        <f>data_BMCTS_49_16_10[[#This Row],[BMCTS długość]]/data_BMCTS_49_16_10[[#This Row],[OR Tools długość]]*100</f>
        <v>122.87584288574097</v>
      </c>
      <c r="W51">
        <f>data_BMCTS_49_64_10[[#This Row],[BMCTS długość]]/data_BMCTS_49_64_10[[#This Row],[OR Tools długość]]*100</f>
        <v>122.87584288574097</v>
      </c>
      <c r="X51">
        <f>data_BMCTS_49_1_20[[#This Row],[BMCTS długość]]/data_BMCTS_49_1_20[[#This Row],[OR Tools długość]]*100</f>
        <v>114.94806467048737</v>
      </c>
      <c r="Y51">
        <f>data_BMCTS_49_4_20[[#This Row],[BMCTS długość]]/data_BMCTS_49_4_20[[#This Row],[OR Tools długość]]*100</f>
        <v>114.93613164297385</v>
      </c>
      <c r="Z51">
        <f>data_BMCTS_49_16_20[[#This Row],[BMCTS długość]]/data_BMCTS_49_16_20[[#This Row],[OR Tools długość]]*100</f>
        <v>113.91378228984486</v>
      </c>
      <c r="AA51">
        <f>data_BMCTS_49_64_20[[#This Row],[BMCTS długość]]/data_BMCTS_49_64_20[[#This Row],[OR Tools długość]]*100</f>
        <v>114.94806467048737</v>
      </c>
      <c r="AB51">
        <f>data_BMCTS_49_1_40[[#This Row],[BMCTS długość]]/data_BMCTS_49_1_40[[#This Row],[OR Tools długość]]*100</f>
        <v>104.37013642649629</v>
      </c>
      <c r="AC51">
        <f>data_BMCTS_49_4_40[[#This Row],[BMCTS długość]]/data_BMCTS_49_4_40[[#This Row],[OR Tools długość]]*100</f>
        <v>104.37013642649629</v>
      </c>
      <c r="AD51">
        <f>data_BMCTS_49_16_40[[#This Row],[BMCTS długość]]/data_BMCTS_49_16_40[[#This Row],[OR Tools długość]]*100</f>
        <v>104.37013642649629</v>
      </c>
      <c r="AE51">
        <f>data_BMCTS_49_64_40[[#This Row],[BMCTS długość]]/data_BMCTS_49_64_40[[#This Row],[OR Tools długość]]*100</f>
        <v>104.37013642649629</v>
      </c>
      <c r="AF51">
        <f>data_BMCTS_49_1_80[[#This Row],[BMCTS długość]]/data_BMCTS_49_1_80[[#This Row],[OR Tools długość]]*100</f>
        <v>104.37013642649629</v>
      </c>
      <c r="AG51">
        <f>data_BMCTS_49_4_80[[#This Row],[BMCTS długość]]/data_BMCTS_49_4_80[[#This Row],[OR Tools długość]]*100</f>
        <v>104.37013642649629</v>
      </c>
      <c r="AH51">
        <f>data_BMCTS_49_16_80[[#This Row],[BMCTS długość]]/data_BMCTS_49_16_80[[#This Row],[OR Tools długość]]*100</f>
        <v>104.37013642649629</v>
      </c>
      <c r="AI51">
        <f>data_BMCTS_49_64_80[[#This Row],[BMCTS długość]]/data_BMCTS_49_64_80[[#This Row],[OR Tools długość]]*100</f>
        <v>104.37013642649629</v>
      </c>
    </row>
    <row r="52" spans="20:35" x14ac:dyDescent="0.25">
      <c r="T52">
        <f>data_BMCTS_49_1_10[[#This Row],[BMCTS długość]]/data_BMCTS_49_1_10[[#This Row],[OR Tools długość]]*100</f>
        <v>125.90572677121887</v>
      </c>
      <c r="U52">
        <f>data_BMCTS_49_4_10[[#This Row],[BMCTS długość]]/data_BMCTS_49_4_10[[#This Row],[OR Tools długość]]*100</f>
        <v>122.5205811914263</v>
      </c>
      <c r="V52">
        <f>data_BMCTS_49_16_10[[#This Row],[BMCTS długość]]/data_BMCTS_49_16_10[[#This Row],[OR Tools długość]]*100</f>
        <v>128.86740072379968</v>
      </c>
      <c r="W52">
        <f>data_BMCTS_49_64_10[[#This Row],[BMCTS długość]]/data_BMCTS_49_64_10[[#This Row],[OR Tools długość]]*100</f>
        <v>128.86740072379968</v>
      </c>
      <c r="X52">
        <f>data_BMCTS_49_1_20[[#This Row],[BMCTS długość]]/data_BMCTS_49_1_20[[#This Row],[OR Tools długość]]*100</f>
        <v>114.31012428051585</v>
      </c>
      <c r="Y52">
        <f>data_BMCTS_49_4_20[[#This Row],[BMCTS długość]]/data_BMCTS_49_4_20[[#This Row],[OR Tools długość]]*100</f>
        <v>113.32143994193255</v>
      </c>
      <c r="Z52">
        <f>data_BMCTS_49_16_20[[#This Row],[BMCTS długość]]/data_BMCTS_49_16_20[[#This Row],[OR Tools długość]]*100</f>
        <v>114.48044821279349</v>
      </c>
      <c r="AA52">
        <f>data_BMCTS_49_64_20[[#This Row],[BMCTS długość]]/data_BMCTS_49_64_20[[#This Row],[OR Tools długość]]*100</f>
        <v>114.31012428051585</v>
      </c>
      <c r="AB52">
        <f>data_BMCTS_49_1_40[[#This Row],[BMCTS długość]]/data_BMCTS_49_1_40[[#This Row],[OR Tools długość]]*100</f>
        <v>106.42988117006622</v>
      </c>
      <c r="AC52">
        <f>data_BMCTS_49_4_40[[#This Row],[BMCTS długość]]/data_BMCTS_49_4_40[[#This Row],[OR Tools długość]]*100</f>
        <v>106.42988117006622</v>
      </c>
      <c r="AD52">
        <f>data_BMCTS_49_16_40[[#This Row],[BMCTS długość]]/data_BMCTS_49_16_40[[#This Row],[OR Tools długość]]*100</f>
        <v>106.42988117006622</v>
      </c>
      <c r="AE52">
        <f>data_BMCTS_49_64_40[[#This Row],[BMCTS długość]]/data_BMCTS_49_64_40[[#This Row],[OR Tools długość]]*100</f>
        <v>106.42988117006622</v>
      </c>
      <c r="AF52">
        <f>data_BMCTS_49_1_80[[#This Row],[BMCTS długość]]/data_BMCTS_49_1_80[[#This Row],[OR Tools długość]]*100</f>
        <v>104.61712742430478</v>
      </c>
      <c r="AG52">
        <f>data_BMCTS_49_4_80[[#This Row],[BMCTS długość]]/data_BMCTS_49_4_80[[#This Row],[OR Tools długość]]*100</f>
        <v>104.61712742430478</v>
      </c>
      <c r="AH52">
        <f>data_BMCTS_49_16_80[[#This Row],[BMCTS długość]]/data_BMCTS_49_16_80[[#This Row],[OR Tools długość]]*100</f>
        <v>104.61712742430478</v>
      </c>
      <c r="AI52">
        <f>data_BMCTS_49_64_80[[#This Row],[BMCTS długość]]/data_BMCTS_49_64_80[[#This Row],[OR Tools długość]]*100</f>
        <v>104.61712742430478</v>
      </c>
    </row>
    <row r="53" spans="20:35" x14ac:dyDescent="0.25">
      <c r="T53">
        <f>data_BMCTS_49_1_10[[#This Row],[BMCTS długość]]/data_BMCTS_49_1_10[[#This Row],[OR Tools długość]]*100</f>
        <v>126.30094921341902</v>
      </c>
      <c r="U53">
        <f>data_BMCTS_49_4_10[[#This Row],[BMCTS długość]]/data_BMCTS_49_4_10[[#This Row],[OR Tools długość]]*100</f>
        <v>113.89656289387543</v>
      </c>
      <c r="V53">
        <f>data_BMCTS_49_16_10[[#This Row],[BMCTS długość]]/data_BMCTS_49_16_10[[#This Row],[OR Tools długość]]*100</f>
        <v>126.30094921341902</v>
      </c>
      <c r="W53">
        <f>data_BMCTS_49_64_10[[#This Row],[BMCTS długość]]/data_BMCTS_49_64_10[[#This Row],[OR Tools długość]]*100</f>
        <v>126.30094921341902</v>
      </c>
      <c r="X53">
        <f>data_BMCTS_49_1_20[[#This Row],[BMCTS długość]]/data_BMCTS_49_1_20[[#This Row],[OR Tools długość]]*100</f>
        <v>110.26314714476513</v>
      </c>
      <c r="Y53">
        <f>data_BMCTS_49_4_20[[#This Row],[BMCTS długość]]/data_BMCTS_49_4_20[[#This Row],[OR Tools długość]]*100</f>
        <v>106.24775133807371</v>
      </c>
      <c r="Z53">
        <f>data_BMCTS_49_16_20[[#This Row],[BMCTS długość]]/data_BMCTS_49_16_20[[#This Row],[OR Tools długość]]*100</f>
        <v>105.52465070465105</v>
      </c>
      <c r="AA53">
        <f>data_BMCTS_49_64_20[[#This Row],[BMCTS długość]]/data_BMCTS_49_64_20[[#This Row],[OR Tools długość]]*100</f>
        <v>110.26314714476513</v>
      </c>
      <c r="AB53">
        <f>data_BMCTS_49_1_40[[#This Row],[BMCTS długość]]/data_BMCTS_49_1_40[[#This Row],[OR Tools długość]]*100</f>
        <v>105.13893086817336</v>
      </c>
      <c r="AC53">
        <f>data_BMCTS_49_4_40[[#This Row],[BMCTS długość]]/data_BMCTS_49_4_40[[#This Row],[OR Tools długość]]*100</f>
        <v>105.13893086817336</v>
      </c>
      <c r="AD53">
        <f>data_BMCTS_49_16_40[[#This Row],[BMCTS długość]]/data_BMCTS_49_16_40[[#This Row],[OR Tools długość]]*100</f>
        <v>105.13893086817336</v>
      </c>
      <c r="AE53">
        <f>data_BMCTS_49_64_40[[#This Row],[BMCTS długość]]/data_BMCTS_49_64_40[[#This Row],[OR Tools długość]]*100</f>
        <v>105.13893086817336</v>
      </c>
      <c r="AF53">
        <f>data_BMCTS_49_1_80[[#This Row],[BMCTS długość]]/data_BMCTS_49_1_80[[#This Row],[OR Tools długość]]*100</f>
        <v>104.61786939234537</v>
      </c>
      <c r="AG53">
        <f>data_BMCTS_49_4_80[[#This Row],[BMCTS długość]]/data_BMCTS_49_4_80[[#This Row],[OR Tools długość]]*100</f>
        <v>104.61786939234537</v>
      </c>
      <c r="AH53">
        <f>data_BMCTS_49_16_80[[#This Row],[BMCTS długość]]/data_BMCTS_49_16_80[[#This Row],[OR Tools długość]]*100</f>
        <v>104.61786939234537</v>
      </c>
      <c r="AI53">
        <f>data_BMCTS_49_64_80[[#This Row],[BMCTS długość]]/data_BMCTS_49_64_80[[#This Row],[OR Tools długość]]*100</f>
        <v>104.61786939234537</v>
      </c>
    </row>
    <row r="54" spans="20:35" x14ac:dyDescent="0.25">
      <c r="T54">
        <f>data_BMCTS_49_1_10[[#This Row],[BMCTS długość]]/data_BMCTS_49_1_10[[#This Row],[OR Tools długość]]*100</f>
        <v>131.44516826231526</v>
      </c>
      <c r="U54">
        <f>data_BMCTS_49_4_10[[#This Row],[BMCTS długość]]/data_BMCTS_49_4_10[[#This Row],[OR Tools długość]]*100</f>
        <v>133.02048419537925</v>
      </c>
      <c r="V54">
        <f>data_BMCTS_49_16_10[[#This Row],[BMCTS długość]]/data_BMCTS_49_16_10[[#This Row],[OR Tools długość]]*100</f>
        <v>123.95875068912264</v>
      </c>
      <c r="W54">
        <f>data_BMCTS_49_64_10[[#This Row],[BMCTS długość]]/data_BMCTS_49_64_10[[#This Row],[OR Tools długość]]*100</f>
        <v>123.95875068912264</v>
      </c>
      <c r="X54">
        <f>data_BMCTS_49_1_20[[#This Row],[BMCTS długość]]/data_BMCTS_49_1_20[[#This Row],[OR Tools długość]]*100</f>
        <v>119.95628492953749</v>
      </c>
      <c r="Y54">
        <f>data_BMCTS_49_4_20[[#This Row],[BMCTS długość]]/data_BMCTS_49_4_20[[#This Row],[OR Tools długość]]*100</f>
        <v>125.2157554871286</v>
      </c>
      <c r="Z54">
        <f>data_BMCTS_49_16_20[[#This Row],[BMCTS długość]]/data_BMCTS_49_16_20[[#This Row],[OR Tools długość]]*100</f>
        <v>118.88107993249872</v>
      </c>
      <c r="AA54">
        <f>data_BMCTS_49_64_20[[#This Row],[BMCTS długość]]/data_BMCTS_49_64_20[[#This Row],[OR Tools długość]]*100</f>
        <v>119.95628492953749</v>
      </c>
      <c r="AB54">
        <f>data_BMCTS_49_1_40[[#This Row],[BMCTS długość]]/data_BMCTS_49_1_40[[#This Row],[OR Tools długość]]*100</f>
        <v>104.07921606102583</v>
      </c>
      <c r="AC54">
        <f>data_BMCTS_49_4_40[[#This Row],[BMCTS długość]]/data_BMCTS_49_4_40[[#This Row],[OR Tools długość]]*100</f>
        <v>104.07921606102583</v>
      </c>
      <c r="AD54">
        <f>data_BMCTS_49_16_40[[#This Row],[BMCTS długość]]/data_BMCTS_49_16_40[[#This Row],[OR Tools długość]]*100</f>
        <v>102.49610017672374</v>
      </c>
      <c r="AE54">
        <f>data_BMCTS_49_64_40[[#This Row],[BMCTS długość]]/data_BMCTS_49_64_40[[#This Row],[OR Tools długość]]*100</f>
        <v>104.07921606102583</v>
      </c>
      <c r="AF54">
        <f>data_BMCTS_49_1_80[[#This Row],[BMCTS długość]]/data_BMCTS_49_1_80[[#This Row],[OR Tools długość]]*100</f>
        <v>102.43131183175211</v>
      </c>
      <c r="AG54">
        <f>data_BMCTS_49_4_80[[#This Row],[BMCTS długość]]/data_BMCTS_49_4_80[[#This Row],[OR Tools długość]]*100</f>
        <v>102.43131183175211</v>
      </c>
      <c r="AH54">
        <f>data_BMCTS_49_16_80[[#This Row],[BMCTS długość]]/data_BMCTS_49_16_80[[#This Row],[OR Tools długość]]*100</f>
        <v>102.43131183175211</v>
      </c>
      <c r="AI54">
        <f>data_BMCTS_49_64_80[[#This Row],[BMCTS długość]]/data_BMCTS_49_64_80[[#This Row],[OR Tools długość]]*100</f>
        <v>102.43131183175211</v>
      </c>
    </row>
    <row r="55" spans="20:35" x14ac:dyDescent="0.25">
      <c r="T55">
        <f>data_BMCTS_49_1_10[[#This Row],[BMCTS długość]]/data_BMCTS_49_1_10[[#This Row],[OR Tools długość]]*100</f>
        <v>114.26316222589803</v>
      </c>
      <c r="U55">
        <f>data_BMCTS_49_4_10[[#This Row],[BMCTS długość]]/data_BMCTS_49_4_10[[#This Row],[OR Tools długość]]*100</f>
        <v>114.95668467191031</v>
      </c>
      <c r="V55">
        <f>data_BMCTS_49_16_10[[#This Row],[BMCTS długość]]/data_BMCTS_49_16_10[[#This Row],[OR Tools długość]]*100</f>
        <v>115.10831631900298</v>
      </c>
      <c r="W55">
        <f>data_BMCTS_49_64_10[[#This Row],[BMCTS długość]]/data_BMCTS_49_64_10[[#This Row],[OR Tools długość]]*100</f>
        <v>115.10831631900298</v>
      </c>
      <c r="X55">
        <f>data_BMCTS_49_1_20[[#This Row],[BMCTS długość]]/data_BMCTS_49_1_20[[#This Row],[OR Tools długość]]*100</f>
        <v>108.22762374121142</v>
      </c>
      <c r="Y55">
        <f>data_BMCTS_49_4_20[[#This Row],[BMCTS długość]]/data_BMCTS_49_4_20[[#This Row],[OR Tools długość]]*100</f>
        <v>108.67509291942537</v>
      </c>
      <c r="Z55">
        <f>data_BMCTS_49_16_20[[#This Row],[BMCTS długość]]/data_BMCTS_49_16_20[[#This Row],[OR Tools długość]]*100</f>
        <v>108.22762374121142</v>
      </c>
      <c r="AA55">
        <f>data_BMCTS_49_64_20[[#This Row],[BMCTS długość]]/data_BMCTS_49_64_20[[#This Row],[OR Tools długość]]*100</f>
        <v>108.22762374121142</v>
      </c>
      <c r="AB55">
        <f>data_BMCTS_49_1_40[[#This Row],[BMCTS długość]]/data_BMCTS_49_1_40[[#This Row],[OR Tools długość]]*100</f>
        <v>102.27812185165908</v>
      </c>
      <c r="AC55">
        <f>data_BMCTS_49_4_40[[#This Row],[BMCTS długość]]/data_BMCTS_49_4_40[[#This Row],[OR Tools długość]]*100</f>
        <v>102.27812185165908</v>
      </c>
      <c r="AD55">
        <f>data_BMCTS_49_16_40[[#This Row],[BMCTS długość]]/data_BMCTS_49_16_40[[#This Row],[OR Tools długość]]*100</f>
        <v>102.27812185165908</v>
      </c>
      <c r="AE55">
        <f>data_BMCTS_49_64_40[[#This Row],[BMCTS długość]]/data_BMCTS_49_64_40[[#This Row],[OR Tools długość]]*100</f>
        <v>102.27812185165908</v>
      </c>
      <c r="AF55">
        <f>data_BMCTS_49_1_80[[#This Row],[BMCTS długość]]/data_BMCTS_49_1_80[[#This Row],[OR Tools długość]]*100</f>
        <v>102.27812185165908</v>
      </c>
      <c r="AG55">
        <f>data_BMCTS_49_4_80[[#This Row],[BMCTS długość]]/data_BMCTS_49_4_80[[#This Row],[OR Tools długość]]*100</f>
        <v>102.27812185165908</v>
      </c>
      <c r="AH55">
        <f>data_BMCTS_49_16_80[[#This Row],[BMCTS długość]]/data_BMCTS_49_16_80[[#This Row],[OR Tools długość]]*100</f>
        <v>102.27812185165908</v>
      </c>
      <c r="AI55">
        <f>data_BMCTS_49_64_80[[#This Row],[BMCTS długość]]/data_BMCTS_49_64_80[[#This Row],[OR Tools długość]]*100</f>
        <v>102.27812185165908</v>
      </c>
    </row>
    <row r="56" spans="20:35" x14ac:dyDescent="0.25">
      <c r="T56">
        <f>data_BMCTS_49_1_10[[#This Row],[BMCTS długość]]/data_BMCTS_49_1_10[[#This Row],[OR Tools długość]]*100</f>
        <v>111.89616653665826</v>
      </c>
      <c r="U56">
        <f>data_BMCTS_49_4_10[[#This Row],[BMCTS długość]]/data_BMCTS_49_4_10[[#This Row],[OR Tools długość]]*100</f>
        <v>119.91156595010986</v>
      </c>
      <c r="V56">
        <f>data_BMCTS_49_16_10[[#This Row],[BMCTS długość]]/data_BMCTS_49_16_10[[#This Row],[OR Tools długość]]*100</f>
        <v>111.89616653665826</v>
      </c>
      <c r="W56">
        <f>data_BMCTS_49_64_10[[#This Row],[BMCTS długość]]/data_BMCTS_49_64_10[[#This Row],[OR Tools długość]]*100</f>
        <v>111.89616653665826</v>
      </c>
      <c r="X56">
        <f>data_BMCTS_49_1_20[[#This Row],[BMCTS długość]]/data_BMCTS_49_1_20[[#This Row],[OR Tools długość]]*100</f>
        <v>110.52239820193893</v>
      </c>
      <c r="Y56">
        <f>data_BMCTS_49_4_20[[#This Row],[BMCTS długość]]/data_BMCTS_49_4_20[[#This Row],[OR Tools długość]]*100</f>
        <v>112.73655701828744</v>
      </c>
      <c r="Z56">
        <f>data_BMCTS_49_16_20[[#This Row],[BMCTS długość]]/data_BMCTS_49_16_20[[#This Row],[OR Tools długość]]*100</f>
        <v>110.52239820193893</v>
      </c>
      <c r="AA56">
        <f>data_BMCTS_49_64_20[[#This Row],[BMCTS długość]]/data_BMCTS_49_64_20[[#This Row],[OR Tools długość]]*100</f>
        <v>110.52239820193893</v>
      </c>
      <c r="AB56">
        <f>data_BMCTS_49_1_40[[#This Row],[BMCTS długość]]/data_BMCTS_49_1_40[[#This Row],[OR Tools długość]]*100</f>
        <v>104.50327841998718</v>
      </c>
      <c r="AC56">
        <f>data_BMCTS_49_4_40[[#This Row],[BMCTS długość]]/data_BMCTS_49_4_40[[#This Row],[OR Tools długość]]*100</f>
        <v>104.50327841998718</v>
      </c>
      <c r="AD56">
        <f>data_BMCTS_49_16_40[[#This Row],[BMCTS długość]]/data_BMCTS_49_16_40[[#This Row],[OR Tools długość]]*100</f>
        <v>104.50327841998718</v>
      </c>
      <c r="AE56">
        <f>data_BMCTS_49_64_40[[#This Row],[BMCTS długość]]/data_BMCTS_49_64_40[[#This Row],[OR Tools długość]]*100</f>
        <v>104.50327841998718</v>
      </c>
      <c r="AF56">
        <f>data_BMCTS_49_1_80[[#This Row],[BMCTS długość]]/data_BMCTS_49_1_80[[#This Row],[OR Tools długość]]*100</f>
        <v>104.39416559594126</v>
      </c>
      <c r="AG56">
        <f>data_BMCTS_49_4_80[[#This Row],[BMCTS długość]]/data_BMCTS_49_4_80[[#This Row],[OR Tools długość]]*100</f>
        <v>104.39416559594126</v>
      </c>
      <c r="AH56">
        <f>data_BMCTS_49_16_80[[#This Row],[BMCTS długość]]/data_BMCTS_49_16_80[[#This Row],[OR Tools długość]]*100</f>
        <v>104.39416559594126</v>
      </c>
      <c r="AI56">
        <f>data_BMCTS_49_64_80[[#This Row],[BMCTS długość]]/data_BMCTS_49_64_80[[#This Row],[OR Tools długość]]*100</f>
        <v>104.39416559594126</v>
      </c>
    </row>
    <row r="57" spans="20:35" x14ac:dyDescent="0.25">
      <c r="T57">
        <f>data_BMCTS_49_1_10[[#This Row],[BMCTS długość]]/data_BMCTS_49_1_10[[#This Row],[OR Tools długość]]*100</f>
        <v>127.59746731937203</v>
      </c>
      <c r="U57">
        <f>data_BMCTS_49_4_10[[#This Row],[BMCTS długość]]/data_BMCTS_49_4_10[[#This Row],[OR Tools długość]]*100</f>
        <v>131.97904230367735</v>
      </c>
      <c r="V57">
        <f>data_BMCTS_49_16_10[[#This Row],[BMCTS długość]]/data_BMCTS_49_16_10[[#This Row],[OR Tools długość]]*100</f>
        <v>131.44557421983205</v>
      </c>
      <c r="W57">
        <f>data_BMCTS_49_64_10[[#This Row],[BMCTS długość]]/data_BMCTS_49_64_10[[#This Row],[OR Tools długość]]*100</f>
        <v>131.44557421983205</v>
      </c>
      <c r="X57">
        <f>data_BMCTS_49_1_20[[#This Row],[BMCTS długość]]/data_BMCTS_49_1_20[[#This Row],[OR Tools długość]]*100</f>
        <v>106.01157233526024</v>
      </c>
      <c r="Y57">
        <f>data_BMCTS_49_4_20[[#This Row],[BMCTS długość]]/data_BMCTS_49_4_20[[#This Row],[OR Tools długość]]*100</f>
        <v>105.51277771124926</v>
      </c>
      <c r="Z57">
        <f>data_BMCTS_49_16_20[[#This Row],[BMCTS długość]]/data_BMCTS_49_16_20[[#This Row],[OR Tools długość]]*100</f>
        <v>106.04027637160658</v>
      </c>
      <c r="AA57">
        <f>data_BMCTS_49_64_20[[#This Row],[BMCTS długość]]/data_BMCTS_49_64_20[[#This Row],[OR Tools długość]]*100</f>
        <v>106.01157233526024</v>
      </c>
      <c r="AB57">
        <f>data_BMCTS_49_1_40[[#This Row],[BMCTS długość]]/data_BMCTS_49_1_40[[#This Row],[OR Tools długość]]*100</f>
        <v>105.14683451209793</v>
      </c>
      <c r="AC57">
        <f>data_BMCTS_49_4_40[[#This Row],[BMCTS długość]]/data_BMCTS_49_4_40[[#This Row],[OR Tools długość]]*100</f>
        <v>105.14683451209793</v>
      </c>
      <c r="AD57">
        <f>data_BMCTS_49_16_40[[#This Row],[BMCTS długość]]/data_BMCTS_49_16_40[[#This Row],[OR Tools długość]]*100</f>
        <v>105.14683451209793</v>
      </c>
      <c r="AE57">
        <f>data_BMCTS_49_64_40[[#This Row],[BMCTS długość]]/data_BMCTS_49_64_40[[#This Row],[OR Tools długość]]*100</f>
        <v>105.14683451209793</v>
      </c>
      <c r="AF57">
        <f>data_BMCTS_49_1_80[[#This Row],[BMCTS długość]]/data_BMCTS_49_1_80[[#This Row],[OR Tools długość]]*100</f>
        <v>105.14683451209793</v>
      </c>
      <c r="AG57">
        <f>data_BMCTS_49_4_80[[#This Row],[BMCTS długość]]/data_BMCTS_49_4_80[[#This Row],[OR Tools długość]]*100</f>
        <v>105.14683451209793</v>
      </c>
      <c r="AH57">
        <f>data_BMCTS_49_16_80[[#This Row],[BMCTS długość]]/data_BMCTS_49_16_80[[#This Row],[OR Tools długość]]*100</f>
        <v>105.14683451209793</v>
      </c>
      <c r="AI57">
        <f>data_BMCTS_49_64_80[[#This Row],[BMCTS długość]]/data_BMCTS_49_64_80[[#This Row],[OR Tools długość]]*100</f>
        <v>105.14683451209793</v>
      </c>
    </row>
    <row r="58" spans="20:35" x14ac:dyDescent="0.25">
      <c r="T58">
        <f>data_BMCTS_49_1_10[[#This Row],[BMCTS długość]]/data_BMCTS_49_1_10[[#This Row],[OR Tools długość]]*100</f>
        <v>124.48992966993725</v>
      </c>
      <c r="U58">
        <f>data_BMCTS_49_4_10[[#This Row],[BMCTS długość]]/data_BMCTS_49_4_10[[#This Row],[OR Tools długość]]*100</f>
        <v>133.69419153239596</v>
      </c>
      <c r="V58">
        <f>data_BMCTS_49_16_10[[#This Row],[BMCTS długość]]/data_BMCTS_49_16_10[[#This Row],[OR Tools długość]]*100</f>
        <v>130.06930309766332</v>
      </c>
      <c r="W58">
        <f>data_BMCTS_49_64_10[[#This Row],[BMCTS długość]]/data_BMCTS_49_64_10[[#This Row],[OR Tools długość]]*100</f>
        <v>130.06930309766332</v>
      </c>
      <c r="X58">
        <f>data_BMCTS_49_1_20[[#This Row],[BMCTS długość]]/data_BMCTS_49_1_20[[#This Row],[OR Tools długość]]*100</f>
        <v>107.10742502142885</v>
      </c>
      <c r="Y58">
        <f>data_BMCTS_49_4_20[[#This Row],[BMCTS długość]]/data_BMCTS_49_4_20[[#This Row],[OR Tools długość]]*100</f>
        <v>107.19036630054579</v>
      </c>
      <c r="Z58">
        <f>data_BMCTS_49_16_20[[#This Row],[BMCTS długość]]/data_BMCTS_49_16_20[[#This Row],[OR Tools długość]]*100</f>
        <v>105.63018476209673</v>
      </c>
      <c r="AA58">
        <f>data_BMCTS_49_64_20[[#This Row],[BMCTS długość]]/data_BMCTS_49_64_20[[#This Row],[OR Tools długość]]*100</f>
        <v>107.10742502142885</v>
      </c>
      <c r="AB58">
        <f>data_BMCTS_49_1_40[[#This Row],[BMCTS długość]]/data_BMCTS_49_1_40[[#This Row],[OR Tools długość]]*100</f>
        <v>106.03415702892612</v>
      </c>
      <c r="AC58">
        <f>data_BMCTS_49_4_40[[#This Row],[BMCTS długość]]/data_BMCTS_49_4_40[[#This Row],[OR Tools długość]]*100</f>
        <v>106.03415702892612</v>
      </c>
      <c r="AD58">
        <f>data_BMCTS_49_16_40[[#This Row],[BMCTS długość]]/data_BMCTS_49_16_40[[#This Row],[OR Tools długość]]*100</f>
        <v>106.03415702892612</v>
      </c>
      <c r="AE58">
        <f>data_BMCTS_49_64_40[[#This Row],[BMCTS długość]]/data_BMCTS_49_64_40[[#This Row],[OR Tools długość]]*100</f>
        <v>106.03415702892612</v>
      </c>
      <c r="AF58">
        <f>data_BMCTS_49_1_80[[#This Row],[BMCTS długość]]/data_BMCTS_49_1_80[[#This Row],[OR Tools długość]]*100</f>
        <v>108.14303194607113</v>
      </c>
      <c r="AG58">
        <f>data_BMCTS_49_4_80[[#This Row],[BMCTS długość]]/data_BMCTS_49_4_80[[#This Row],[OR Tools długość]]*100</f>
        <v>108.14303194607113</v>
      </c>
      <c r="AH58">
        <f>data_BMCTS_49_16_80[[#This Row],[BMCTS długość]]/data_BMCTS_49_16_80[[#This Row],[OR Tools długość]]*100</f>
        <v>108.14303194607113</v>
      </c>
      <c r="AI58">
        <f>data_BMCTS_49_64_80[[#This Row],[BMCTS długość]]/data_BMCTS_49_64_80[[#This Row],[OR Tools długość]]*100</f>
        <v>108.14303194607113</v>
      </c>
    </row>
    <row r="59" spans="20:35" x14ac:dyDescent="0.25">
      <c r="T59">
        <f>data_BMCTS_49_1_10[[#This Row],[BMCTS długość]]/data_BMCTS_49_1_10[[#This Row],[OR Tools długość]]*100</f>
        <v>134.89609936657496</v>
      </c>
      <c r="U59">
        <f>data_BMCTS_49_4_10[[#This Row],[BMCTS długość]]/data_BMCTS_49_4_10[[#This Row],[OR Tools długość]]*100</f>
        <v>133.07464094996752</v>
      </c>
      <c r="V59">
        <f>data_BMCTS_49_16_10[[#This Row],[BMCTS długość]]/data_BMCTS_49_16_10[[#This Row],[OR Tools długość]]*100</f>
        <v>134.4013084790617</v>
      </c>
      <c r="W59">
        <f>data_BMCTS_49_64_10[[#This Row],[BMCTS długość]]/data_BMCTS_49_64_10[[#This Row],[OR Tools długość]]*100</f>
        <v>134.4013084790617</v>
      </c>
      <c r="X59">
        <f>data_BMCTS_49_1_20[[#This Row],[BMCTS długość]]/data_BMCTS_49_1_20[[#This Row],[OR Tools długość]]*100</f>
        <v>111.01124793478382</v>
      </c>
      <c r="Y59">
        <f>data_BMCTS_49_4_20[[#This Row],[BMCTS długość]]/data_BMCTS_49_4_20[[#This Row],[OR Tools długość]]*100</f>
        <v>111.01124793478382</v>
      </c>
      <c r="Z59">
        <f>data_BMCTS_49_16_20[[#This Row],[BMCTS długość]]/data_BMCTS_49_16_20[[#This Row],[OR Tools długość]]*100</f>
        <v>111.01124793478382</v>
      </c>
      <c r="AA59">
        <f>data_BMCTS_49_64_20[[#This Row],[BMCTS długość]]/data_BMCTS_49_64_20[[#This Row],[OR Tools długość]]*100</f>
        <v>111.01124793478382</v>
      </c>
      <c r="AB59">
        <f>data_BMCTS_49_1_40[[#This Row],[BMCTS długość]]/data_BMCTS_49_1_40[[#This Row],[OR Tools długość]]*100</f>
        <v>104.53745220684227</v>
      </c>
      <c r="AC59">
        <f>data_BMCTS_49_4_40[[#This Row],[BMCTS długość]]/data_BMCTS_49_4_40[[#This Row],[OR Tools długość]]*100</f>
        <v>104.53745220684227</v>
      </c>
      <c r="AD59">
        <f>data_BMCTS_49_16_40[[#This Row],[BMCTS długość]]/data_BMCTS_49_16_40[[#This Row],[OR Tools długość]]*100</f>
        <v>104.53745220684227</v>
      </c>
      <c r="AE59">
        <f>data_BMCTS_49_64_40[[#This Row],[BMCTS długość]]/data_BMCTS_49_64_40[[#This Row],[OR Tools długość]]*100</f>
        <v>104.53745220684227</v>
      </c>
      <c r="AF59">
        <f>data_BMCTS_49_1_80[[#This Row],[BMCTS długość]]/data_BMCTS_49_1_80[[#This Row],[OR Tools długość]]*100</f>
        <v>103.59667435891751</v>
      </c>
      <c r="AG59">
        <f>data_BMCTS_49_4_80[[#This Row],[BMCTS długość]]/data_BMCTS_49_4_80[[#This Row],[OR Tools długość]]*100</f>
        <v>103.59667435891751</v>
      </c>
      <c r="AH59">
        <f>data_BMCTS_49_16_80[[#This Row],[BMCTS długość]]/data_BMCTS_49_16_80[[#This Row],[OR Tools długość]]*100</f>
        <v>103.59667435891751</v>
      </c>
      <c r="AI59">
        <f>data_BMCTS_49_64_80[[#This Row],[BMCTS długość]]/data_BMCTS_49_64_80[[#This Row],[OR Tools długość]]*100</f>
        <v>103.59667435891751</v>
      </c>
    </row>
    <row r="60" spans="20:35" x14ac:dyDescent="0.25">
      <c r="T60">
        <f>data_BMCTS_49_1_10[[#This Row],[BMCTS długość]]/data_BMCTS_49_1_10[[#This Row],[OR Tools długość]]*100</f>
        <v>117.81568898254993</v>
      </c>
      <c r="U60">
        <f>data_BMCTS_49_4_10[[#This Row],[BMCTS długość]]/data_BMCTS_49_4_10[[#This Row],[OR Tools długość]]*100</f>
        <v>112.74879781263812</v>
      </c>
      <c r="V60">
        <f>data_BMCTS_49_16_10[[#This Row],[BMCTS długość]]/data_BMCTS_49_16_10[[#This Row],[OR Tools długość]]*100</f>
        <v>115.95034048398374</v>
      </c>
      <c r="W60">
        <f>data_BMCTS_49_64_10[[#This Row],[BMCTS długość]]/data_BMCTS_49_64_10[[#This Row],[OR Tools długość]]*100</f>
        <v>115.95034048398374</v>
      </c>
      <c r="X60">
        <f>data_BMCTS_49_1_20[[#This Row],[BMCTS długość]]/data_BMCTS_49_1_20[[#This Row],[OR Tools długość]]*100</f>
        <v>105.19475519741025</v>
      </c>
      <c r="Y60">
        <f>data_BMCTS_49_4_20[[#This Row],[BMCTS długość]]/data_BMCTS_49_4_20[[#This Row],[OR Tools długość]]*100</f>
        <v>105.19475519741025</v>
      </c>
      <c r="Z60">
        <f>data_BMCTS_49_16_20[[#This Row],[BMCTS długość]]/data_BMCTS_49_16_20[[#This Row],[OR Tools długość]]*100</f>
        <v>105.13273601503039</v>
      </c>
      <c r="AA60">
        <f>data_BMCTS_49_64_20[[#This Row],[BMCTS długość]]/data_BMCTS_49_64_20[[#This Row],[OR Tools długość]]*100</f>
        <v>105.19475519741025</v>
      </c>
      <c r="AB60">
        <f>data_BMCTS_49_1_40[[#This Row],[BMCTS długość]]/data_BMCTS_49_1_40[[#This Row],[OR Tools długość]]*100</f>
        <v>104.19796489224302</v>
      </c>
      <c r="AC60">
        <f>data_BMCTS_49_4_40[[#This Row],[BMCTS długość]]/data_BMCTS_49_4_40[[#This Row],[OR Tools długość]]*100</f>
        <v>104.19796489224302</v>
      </c>
      <c r="AD60">
        <f>data_BMCTS_49_16_40[[#This Row],[BMCTS długość]]/data_BMCTS_49_16_40[[#This Row],[OR Tools długość]]*100</f>
        <v>104.19796489224302</v>
      </c>
      <c r="AE60">
        <f>data_BMCTS_49_64_40[[#This Row],[BMCTS długość]]/data_BMCTS_49_64_40[[#This Row],[OR Tools długość]]*100</f>
        <v>104.19796489224302</v>
      </c>
      <c r="AF60">
        <f>data_BMCTS_49_1_80[[#This Row],[BMCTS długość]]/data_BMCTS_49_1_80[[#This Row],[OR Tools długość]]*100</f>
        <v>102.97435623268044</v>
      </c>
      <c r="AG60">
        <f>data_BMCTS_49_4_80[[#This Row],[BMCTS długość]]/data_BMCTS_49_4_80[[#This Row],[OR Tools długość]]*100</f>
        <v>102.97435623268044</v>
      </c>
      <c r="AH60">
        <f>data_BMCTS_49_16_80[[#This Row],[BMCTS długość]]/data_BMCTS_49_16_80[[#This Row],[OR Tools długość]]*100</f>
        <v>102.97435623268044</v>
      </c>
      <c r="AI60">
        <f>data_BMCTS_49_64_80[[#This Row],[BMCTS długość]]/data_BMCTS_49_64_80[[#This Row],[OR Tools długość]]*100</f>
        <v>102.97435623268044</v>
      </c>
    </row>
    <row r="61" spans="20:35" x14ac:dyDescent="0.25">
      <c r="T61">
        <f>data_BMCTS_49_1_10[[#This Row],[BMCTS długość]]/data_BMCTS_49_1_10[[#This Row],[OR Tools długość]]*100</f>
        <v>125.87381396757181</v>
      </c>
      <c r="U61">
        <f>data_BMCTS_49_4_10[[#This Row],[BMCTS długość]]/data_BMCTS_49_4_10[[#This Row],[OR Tools długość]]*100</f>
        <v>125.87381396757181</v>
      </c>
      <c r="V61">
        <f>data_BMCTS_49_16_10[[#This Row],[BMCTS długość]]/data_BMCTS_49_16_10[[#This Row],[OR Tools długość]]*100</f>
        <v>125.87381396757181</v>
      </c>
      <c r="W61">
        <f>data_BMCTS_49_64_10[[#This Row],[BMCTS długość]]/data_BMCTS_49_64_10[[#This Row],[OR Tools długość]]*100</f>
        <v>125.87381396757181</v>
      </c>
      <c r="X61">
        <f>data_BMCTS_49_1_20[[#This Row],[BMCTS długość]]/data_BMCTS_49_1_20[[#This Row],[OR Tools długość]]*100</f>
        <v>100.70141387997317</v>
      </c>
      <c r="Y61">
        <f>data_BMCTS_49_4_20[[#This Row],[BMCTS długość]]/data_BMCTS_49_4_20[[#This Row],[OR Tools długość]]*100</f>
        <v>100.70141387997317</v>
      </c>
      <c r="Z61">
        <f>data_BMCTS_49_16_20[[#This Row],[BMCTS długość]]/data_BMCTS_49_16_20[[#This Row],[OR Tools długość]]*100</f>
        <v>100.70141387997317</v>
      </c>
      <c r="AA61">
        <f>data_BMCTS_49_64_20[[#This Row],[BMCTS długość]]/data_BMCTS_49_64_20[[#This Row],[OR Tools długość]]*100</f>
        <v>100.70141387997317</v>
      </c>
      <c r="AB61">
        <f>data_BMCTS_49_1_40[[#This Row],[BMCTS długość]]/data_BMCTS_49_1_40[[#This Row],[OR Tools długość]]*100</f>
        <v>106.92194076444248</v>
      </c>
      <c r="AC61">
        <f>data_BMCTS_49_4_40[[#This Row],[BMCTS długość]]/data_BMCTS_49_4_40[[#This Row],[OR Tools długość]]*100</f>
        <v>106.92194076444248</v>
      </c>
      <c r="AD61">
        <f>data_BMCTS_49_16_40[[#This Row],[BMCTS długość]]/data_BMCTS_49_16_40[[#This Row],[OR Tools długość]]*100</f>
        <v>106.92194076444248</v>
      </c>
      <c r="AE61">
        <f>data_BMCTS_49_64_40[[#This Row],[BMCTS długość]]/data_BMCTS_49_64_40[[#This Row],[OR Tools długość]]*100</f>
        <v>106.92194076444248</v>
      </c>
      <c r="AF61">
        <f>data_BMCTS_49_1_80[[#This Row],[BMCTS długość]]/data_BMCTS_49_1_80[[#This Row],[OR Tools długość]]*100</f>
        <v>101.73728190846151</v>
      </c>
      <c r="AG61">
        <f>data_BMCTS_49_4_80[[#This Row],[BMCTS długość]]/data_BMCTS_49_4_80[[#This Row],[OR Tools długość]]*100</f>
        <v>101.73728190846151</v>
      </c>
      <c r="AH61">
        <f>data_BMCTS_49_16_80[[#This Row],[BMCTS długość]]/data_BMCTS_49_16_80[[#This Row],[OR Tools długość]]*100</f>
        <v>101.73728190846151</v>
      </c>
      <c r="AI61">
        <f>data_BMCTS_49_64_80[[#This Row],[BMCTS długość]]/data_BMCTS_49_64_80[[#This Row],[OR Tools długość]]*100</f>
        <v>101.73728190846151</v>
      </c>
    </row>
    <row r="62" spans="20:35" x14ac:dyDescent="0.25">
      <c r="T62">
        <f>data_BMCTS_49_1_10[[#This Row],[BMCTS długość]]/data_BMCTS_49_1_10[[#This Row],[OR Tools długość]]*100</f>
        <v>123.67139315147982</v>
      </c>
      <c r="U62">
        <f>data_BMCTS_49_4_10[[#This Row],[BMCTS długość]]/data_BMCTS_49_4_10[[#This Row],[OR Tools długość]]*100</f>
        <v>118.17751865046708</v>
      </c>
      <c r="V62">
        <f>data_BMCTS_49_16_10[[#This Row],[BMCTS długość]]/data_BMCTS_49_16_10[[#This Row],[OR Tools długość]]*100</f>
        <v>132.66265977008504</v>
      </c>
      <c r="W62">
        <f>data_BMCTS_49_64_10[[#This Row],[BMCTS długość]]/data_BMCTS_49_64_10[[#This Row],[OR Tools długość]]*100</f>
        <v>132.66265977008504</v>
      </c>
      <c r="X62">
        <f>data_BMCTS_49_1_20[[#This Row],[BMCTS długość]]/data_BMCTS_49_1_20[[#This Row],[OR Tools długość]]*100</f>
        <v>106.32033108391185</v>
      </c>
      <c r="Y62">
        <f>data_BMCTS_49_4_20[[#This Row],[BMCTS długość]]/data_BMCTS_49_4_20[[#This Row],[OR Tools długość]]*100</f>
        <v>107.01184237584769</v>
      </c>
      <c r="Z62">
        <f>data_BMCTS_49_16_20[[#This Row],[BMCTS długość]]/data_BMCTS_49_16_20[[#This Row],[OR Tools długość]]*100</f>
        <v>106.6788586710715</v>
      </c>
      <c r="AA62">
        <f>data_BMCTS_49_64_20[[#This Row],[BMCTS długość]]/data_BMCTS_49_64_20[[#This Row],[OR Tools długość]]*100</f>
        <v>106.32033108391185</v>
      </c>
      <c r="AB62">
        <f>data_BMCTS_49_1_40[[#This Row],[BMCTS długość]]/data_BMCTS_49_1_40[[#This Row],[OR Tools długość]]*100</f>
        <v>105.32747930475577</v>
      </c>
      <c r="AC62">
        <f>data_BMCTS_49_4_40[[#This Row],[BMCTS długość]]/data_BMCTS_49_4_40[[#This Row],[OR Tools długość]]*100</f>
        <v>105.4444665531457</v>
      </c>
      <c r="AD62">
        <f>data_BMCTS_49_16_40[[#This Row],[BMCTS długość]]/data_BMCTS_49_16_40[[#This Row],[OR Tools długość]]*100</f>
        <v>105.33874474348963</v>
      </c>
      <c r="AE62">
        <f>data_BMCTS_49_64_40[[#This Row],[BMCTS długość]]/data_BMCTS_49_64_40[[#This Row],[OR Tools długość]]*100</f>
        <v>105.32747930475577</v>
      </c>
      <c r="AF62">
        <f>data_BMCTS_49_1_80[[#This Row],[BMCTS długość]]/data_BMCTS_49_1_80[[#This Row],[OR Tools długość]]*100</f>
        <v>105.32747930475577</v>
      </c>
      <c r="AG62">
        <f>data_BMCTS_49_4_80[[#This Row],[BMCTS długość]]/data_BMCTS_49_4_80[[#This Row],[OR Tools długość]]*100</f>
        <v>105.32747930475577</v>
      </c>
      <c r="AH62">
        <f>data_BMCTS_49_16_80[[#This Row],[BMCTS długość]]/data_BMCTS_49_16_80[[#This Row],[OR Tools długość]]*100</f>
        <v>105.32747930475577</v>
      </c>
      <c r="AI62">
        <f>data_BMCTS_49_64_80[[#This Row],[BMCTS długość]]/data_BMCTS_49_64_80[[#This Row],[OR Tools długość]]*100</f>
        <v>105.32747930475577</v>
      </c>
    </row>
    <row r="63" spans="20:35" x14ac:dyDescent="0.25">
      <c r="T63">
        <f>data_BMCTS_49_1_10[[#This Row],[BMCTS długość]]/data_BMCTS_49_1_10[[#This Row],[OR Tools długość]]*100</f>
        <v>124.65487352940406</v>
      </c>
      <c r="U63">
        <f>data_BMCTS_49_4_10[[#This Row],[BMCTS długość]]/data_BMCTS_49_4_10[[#This Row],[OR Tools długość]]*100</f>
        <v>128.2382758218786</v>
      </c>
      <c r="V63">
        <f>data_BMCTS_49_16_10[[#This Row],[BMCTS długość]]/data_BMCTS_49_16_10[[#This Row],[OR Tools długość]]*100</f>
        <v>125.1710553858925</v>
      </c>
      <c r="W63">
        <f>data_BMCTS_49_64_10[[#This Row],[BMCTS długość]]/data_BMCTS_49_64_10[[#This Row],[OR Tools długość]]*100</f>
        <v>125.1710553858925</v>
      </c>
      <c r="X63">
        <f>data_BMCTS_49_1_20[[#This Row],[BMCTS długość]]/data_BMCTS_49_1_20[[#This Row],[OR Tools długość]]*100</f>
        <v>106.61792313990581</v>
      </c>
      <c r="Y63">
        <f>data_BMCTS_49_4_20[[#This Row],[BMCTS długość]]/data_BMCTS_49_4_20[[#This Row],[OR Tools długość]]*100</f>
        <v>108.82048959421357</v>
      </c>
      <c r="Z63">
        <f>data_BMCTS_49_16_20[[#This Row],[BMCTS długość]]/data_BMCTS_49_16_20[[#This Row],[OR Tools długość]]*100</f>
        <v>106.55277628192432</v>
      </c>
      <c r="AA63">
        <f>data_BMCTS_49_64_20[[#This Row],[BMCTS długość]]/data_BMCTS_49_64_20[[#This Row],[OR Tools długość]]*100</f>
        <v>106.61792313990581</v>
      </c>
      <c r="AB63">
        <f>data_BMCTS_49_1_40[[#This Row],[BMCTS długość]]/data_BMCTS_49_1_40[[#This Row],[OR Tools długość]]*100</f>
        <v>109.00250387916397</v>
      </c>
      <c r="AC63">
        <f>data_BMCTS_49_4_40[[#This Row],[BMCTS długość]]/data_BMCTS_49_4_40[[#This Row],[OR Tools długość]]*100</f>
        <v>109.00250387916397</v>
      </c>
      <c r="AD63">
        <f>data_BMCTS_49_16_40[[#This Row],[BMCTS długość]]/data_BMCTS_49_16_40[[#This Row],[OR Tools długość]]*100</f>
        <v>109.00250387916397</v>
      </c>
      <c r="AE63">
        <f>data_BMCTS_49_64_40[[#This Row],[BMCTS długość]]/data_BMCTS_49_64_40[[#This Row],[OR Tools długość]]*100</f>
        <v>109.00250387916397</v>
      </c>
      <c r="AF63">
        <f>data_BMCTS_49_1_80[[#This Row],[BMCTS długość]]/data_BMCTS_49_1_80[[#This Row],[OR Tools długość]]*100</f>
        <v>109.00250387916397</v>
      </c>
      <c r="AG63">
        <f>data_BMCTS_49_4_80[[#This Row],[BMCTS długość]]/data_BMCTS_49_4_80[[#This Row],[OR Tools długość]]*100</f>
        <v>109.00250387916397</v>
      </c>
      <c r="AH63">
        <f>data_BMCTS_49_16_80[[#This Row],[BMCTS długość]]/data_BMCTS_49_16_80[[#This Row],[OR Tools długość]]*100</f>
        <v>109.00250387916397</v>
      </c>
      <c r="AI63">
        <f>data_BMCTS_49_64_80[[#This Row],[BMCTS długość]]/data_BMCTS_49_64_80[[#This Row],[OR Tools długość]]*100</f>
        <v>109.00250387916397</v>
      </c>
    </row>
    <row r="64" spans="20:35" x14ac:dyDescent="0.25">
      <c r="T64">
        <f>data_BMCTS_49_1_10[[#This Row],[BMCTS długość]]/data_BMCTS_49_1_10[[#This Row],[OR Tools długość]]*100</f>
        <v>133.2388634269544</v>
      </c>
      <c r="U64">
        <f>data_BMCTS_49_4_10[[#This Row],[BMCTS długość]]/data_BMCTS_49_4_10[[#This Row],[OR Tools długość]]*100</f>
        <v>133.2388634269544</v>
      </c>
      <c r="V64">
        <f>data_BMCTS_49_16_10[[#This Row],[BMCTS długość]]/data_BMCTS_49_16_10[[#This Row],[OR Tools długość]]*100</f>
        <v>131.22512292796674</v>
      </c>
      <c r="W64">
        <f>data_BMCTS_49_64_10[[#This Row],[BMCTS długość]]/data_BMCTS_49_64_10[[#This Row],[OR Tools długość]]*100</f>
        <v>131.22512292796674</v>
      </c>
      <c r="X64">
        <f>data_BMCTS_49_1_20[[#This Row],[BMCTS długość]]/data_BMCTS_49_1_20[[#This Row],[OR Tools długość]]*100</f>
        <v>113.66115714801153</v>
      </c>
      <c r="Y64">
        <f>data_BMCTS_49_4_20[[#This Row],[BMCTS długość]]/data_BMCTS_49_4_20[[#This Row],[OR Tools długość]]*100</f>
        <v>117.60494276283026</v>
      </c>
      <c r="Z64">
        <f>data_BMCTS_49_16_20[[#This Row],[BMCTS długość]]/data_BMCTS_49_16_20[[#This Row],[OR Tools długość]]*100</f>
        <v>113.66115714801153</v>
      </c>
      <c r="AA64">
        <f>data_BMCTS_49_64_20[[#This Row],[BMCTS długość]]/data_BMCTS_49_64_20[[#This Row],[OR Tools długość]]*100</f>
        <v>113.66115714801153</v>
      </c>
      <c r="AB64">
        <f>data_BMCTS_49_1_40[[#This Row],[BMCTS długość]]/data_BMCTS_49_1_40[[#This Row],[OR Tools długość]]*100</f>
        <v>109.43246491073744</v>
      </c>
      <c r="AC64">
        <f>data_BMCTS_49_4_40[[#This Row],[BMCTS długość]]/data_BMCTS_49_4_40[[#This Row],[OR Tools długość]]*100</f>
        <v>106.1852224034542</v>
      </c>
      <c r="AD64">
        <f>data_BMCTS_49_16_40[[#This Row],[BMCTS długość]]/data_BMCTS_49_16_40[[#This Row],[OR Tools długość]]*100</f>
        <v>109.43246491073744</v>
      </c>
      <c r="AE64">
        <f>data_BMCTS_49_64_40[[#This Row],[BMCTS długość]]/data_BMCTS_49_64_40[[#This Row],[OR Tools długość]]*100</f>
        <v>109.43246491073744</v>
      </c>
      <c r="AF64">
        <f>data_BMCTS_49_1_80[[#This Row],[BMCTS długość]]/data_BMCTS_49_1_80[[#This Row],[OR Tools długość]]*100</f>
        <v>109.43246491073744</v>
      </c>
      <c r="AG64">
        <f>data_BMCTS_49_4_80[[#This Row],[BMCTS długość]]/data_BMCTS_49_4_80[[#This Row],[OR Tools długość]]*100</f>
        <v>109.43246491073744</v>
      </c>
      <c r="AH64">
        <f>data_BMCTS_49_16_80[[#This Row],[BMCTS długość]]/data_BMCTS_49_16_80[[#This Row],[OR Tools długość]]*100</f>
        <v>109.43246491073744</v>
      </c>
      <c r="AI64">
        <f>data_BMCTS_49_64_80[[#This Row],[BMCTS długość]]/data_BMCTS_49_64_80[[#This Row],[OR Tools długość]]*100</f>
        <v>109.43246491073744</v>
      </c>
    </row>
    <row r="65" spans="20:35" x14ac:dyDescent="0.25">
      <c r="T65">
        <f>data_BMCTS_49_1_10[[#This Row],[BMCTS długość]]/data_BMCTS_49_1_10[[#This Row],[OR Tools długość]]*100</f>
        <v>124.40884887104451</v>
      </c>
      <c r="U65">
        <f>data_BMCTS_49_4_10[[#This Row],[BMCTS długość]]/data_BMCTS_49_4_10[[#This Row],[OR Tools długość]]*100</f>
        <v>124.25066727438825</v>
      </c>
      <c r="V65">
        <f>data_BMCTS_49_16_10[[#This Row],[BMCTS długość]]/data_BMCTS_49_16_10[[#This Row],[OR Tools długość]]*100</f>
        <v>124.40884887104451</v>
      </c>
      <c r="W65">
        <f>data_BMCTS_49_64_10[[#This Row],[BMCTS długość]]/data_BMCTS_49_64_10[[#This Row],[OR Tools długość]]*100</f>
        <v>124.40884887104451</v>
      </c>
      <c r="X65">
        <f>data_BMCTS_49_1_20[[#This Row],[BMCTS długość]]/data_BMCTS_49_1_20[[#This Row],[OR Tools długość]]*100</f>
        <v>113.40009428621451</v>
      </c>
      <c r="Y65">
        <f>data_BMCTS_49_4_20[[#This Row],[BMCTS długość]]/data_BMCTS_49_4_20[[#This Row],[OR Tools długość]]*100</f>
        <v>112.76912203960943</v>
      </c>
      <c r="Z65">
        <f>data_BMCTS_49_16_20[[#This Row],[BMCTS długość]]/data_BMCTS_49_16_20[[#This Row],[OR Tools długość]]*100</f>
        <v>110.67769749774541</v>
      </c>
      <c r="AA65">
        <f>data_BMCTS_49_64_20[[#This Row],[BMCTS długość]]/data_BMCTS_49_64_20[[#This Row],[OR Tools długość]]*100</f>
        <v>112.43068710615339</v>
      </c>
      <c r="AB65">
        <f>data_BMCTS_49_1_40[[#This Row],[BMCTS długość]]/data_BMCTS_49_1_40[[#This Row],[OR Tools długość]]*100</f>
        <v>103.39092854807738</v>
      </c>
      <c r="AC65">
        <f>data_BMCTS_49_4_40[[#This Row],[BMCTS długość]]/data_BMCTS_49_4_40[[#This Row],[OR Tools długość]]*100</f>
        <v>103.39092854807738</v>
      </c>
      <c r="AD65">
        <f>data_BMCTS_49_16_40[[#This Row],[BMCTS długość]]/data_BMCTS_49_16_40[[#This Row],[OR Tools długość]]*100</f>
        <v>103.39092854807738</v>
      </c>
      <c r="AE65">
        <f>data_BMCTS_49_64_40[[#This Row],[BMCTS długość]]/data_BMCTS_49_64_40[[#This Row],[OR Tools długość]]*100</f>
        <v>103.39092854807738</v>
      </c>
      <c r="AF65">
        <f>data_BMCTS_49_1_80[[#This Row],[BMCTS długość]]/data_BMCTS_49_1_80[[#This Row],[OR Tools długość]]*100</f>
        <v>103.39092854807738</v>
      </c>
      <c r="AG65">
        <f>data_BMCTS_49_4_80[[#This Row],[BMCTS długość]]/data_BMCTS_49_4_80[[#This Row],[OR Tools długość]]*100</f>
        <v>103.39092854807738</v>
      </c>
      <c r="AH65">
        <f>data_BMCTS_49_16_80[[#This Row],[BMCTS długość]]/data_BMCTS_49_16_80[[#This Row],[OR Tools długość]]*100</f>
        <v>103.39092854807738</v>
      </c>
      <c r="AI65">
        <f>data_BMCTS_49_64_80[[#This Row],[BMCTS długość]]/data_BMCTS_49_64_80[[#This Row],[OR Tools długość]]*100</f>
        <v>103.39092854807738</v>
      </c>
    </row>
    <row r="66" spans="20:35" x14ac:dyDescent="0.25">
      <c r="T66">
        <f>data_BMCTS_49_1_10[[#This Row],[BMCTS długość]]/data_BMCTS_49_1_10[[#This Row],[OR Tools długość]]*100</f>
        <v>126.52285133714516</v>
      </c>
      <c r="U66">
        <f>data_BMCTS_49_4_10[[#This Row],[BMCTS długość]]/data_BMCTS_49_4_10[[#This Row],[OR Tools długość]]*100</f>
        <v>122.20368513226643</v>
      </c>
      <c r="V66">
        <f>data_BMCTS_49_16_10[[#This Row],[BMCTS długość]]/data_BMCTS_49_16_10[[#This Row],[OR Tools długość]]*100</f>
        <v>126.52285133714516</v>
      </c>
      <c r="W66">
        <f>data_BMCTS_49_64_10[[#This Row],[BMCTS długość]]/data_BMCTS_49_64_10[[#This Row],[OR Tools długość]]*100</f>
        <v>126.52285133714516</v>
      </c>
      <c r="X66">
        <f>data_BMCTS_49_1_20[[#This Row],[BMCTS długość]]/data_BMCTS_49_1_20[[#This Row],[OR Tools długość]]*100</f>
        <v>108.35886928919901</v>
      </c>
      <c r="Y66">
        <f>data_BMCTS_49_4_20[[#This Row],[BMCTS długość]]/data_BMCTS_49_4_20[[#This Row],[OR Tools długość]]*100</f>
        <v>113.34274729426316</v>
      </c>
      <c r="Z66">
        <f>data_BMCTS_49_16_20[[#This Row],[BMCTS długość]]/data_BMCTS_49_16_20[[#This Row],[OR Tools długość]]*100</f>
        <v>111.35829233115943</v>
      </c>
      <c r="AA66">
        <f>data_BMCTS_49_64_20[[#This Row],[BMCTS długość]]/data_BMCTS_49_64_20[[#This Row],[OR Tools długość]]*100</f>
        <v>108.35886928919901</v>
      </c>
      <c r="AB66">
        <f>data_BMCTS_49_1_40[[#This Row],[BMCTS długość]]/data_BMCTS_49_1_40[[#This Row],[OR Tools długość]]*100</f>
        <v>104.32906484891326</v>
      </c>
      <c r="AC66">
        <f>data_BMCTS_49_4_40[[#This Row],[BMCTS długość]]/data_BMCTS_49_4_40[[#This Row],[OR Tools długość]]*100</f>
        <v>104.32906484891326</v>
      </c>
      <c r="AD66">
        <f>data_BMCTS_49_16_40[[#This Row],[BMCTS długość]]/data_BMCTS_49_16_40[[#This Row],[OR Tools długość]]*100</f>
        <v>104.32906484891326</v>
      </c>
      <c r="AE66">
        <f>data_BMCTS_49_64_40[[#This Row],[BMCTS długość]]/data_BMCTS_49_64_40[[#This Row],[OR Tools długość]]*100</f>
        <v>104.32906484891326</v>
      </c>
      <c r="AF66">
        <f>data_BMCTS_49_1_80[[#This Row],[BMCTS długość]]/data_BMCTS_49_1_80[[#This Row],[OR Tools długość]]*100</f>
        <v>103.08524765802348</v>
      </c>
      <c r="AG66">
        <f>data_BMCTS_49_4_80[[#This Row],[BMCTS długość]]/data_BMCTS_49_4_80[[#This Row],[OR Tools długość]]*100</f>
        <v>103.08524765802348</v>
      </c>
      <c r="AH66">
        <f>data_BMCTS_49_16_80[[#This Row],[BMCTS długość]]/data_BMCTS_49_16_80[[#This Row],[OR Tools długość]]*100</f>
        <v>103.08524765802348</v>
      </c>
      <c r="AI66">
        <f>data_BMCTS_49_64_80[[#This Row],[BMCTS długość]]/data_BMCTS_49_64_80[[#This Row],[OR Tools długość]]*100</f>
        <v>103.08524765802348</v>
      </c>
    </row>
    <row r="67" spans="20:35" x14ac:dyDescent="0.25">
      <c r="T67">
        <f>data_BMCTS_49_1_10[[#This Row],[BMCTS długość]]/data_BMCTS_49_1_10[[#This Row],[OR Tools długość]]*100</f>
        <v>122.67189011744597</v>
      </c>
      <c r="U67">
        <f>data_BMCTS_49_4_10[[#This Row],[BMCTS długość]]/data_BMCTS_49_4_10[[#This Row],[OR Tools długość]]*100</f>
        <v>123.55420877120946</v>
      </c>
      <c r="V67">
        <f>data_BMCTS_49_16_10[[#This Row],[BMCTS długość]]/data_BMCTS_49_16_10[[#This Row],[OR Tools długość]]*100</f>
        <v>121.85913167061075</v>
      </c>
      <c r="W67">
        <f>data_BMCTS_49_64_10[[#This Row],[BMCTS długość]]/data_BMCTS_49_64_10[[#This Row],[OR Tools długość]]*100</f>
        <v>121.85913167061075</v>
      </c>
      <c r="X67">
        <f>data_BMCTS_49_1_20[[#This Row],[BMCTS długość]]/data_BMCTS_49_1_20[[#This Row],[OR Tools długość]]*100</f>
        <v>110.17469007418124</v>
      </c>
      <c r="Y67">
        <f>data_BMCTS_49_4_20[[#This Row],[BMCTS długość]]/data_BMCTS_49_4_20[[#This Row],[OR Tools długość]]*100</f>
        <v>110.73615658075842</v>
      </c>
      <c r="Z67">
        <f>data_BMCTS_49_16_20[[#This Row],[BMCTS długość]]/data_BMCTS_49_16_20[[#This Row],[OR Tools długość]]*100</f>
        <v>111.22460269078009</v>
      </c>
      <c r="AA67">
        <f>data_BMCTS_49_64_20[[#This Row],[BMCTS długość]]/data_BMCTS_49_64_20[[#This Row],[OR Tools długość]]*100</f>
        <v>110.17469007418124</v>
      </c>
      <c r="AB67">
        <f>data_BMCTS_49_1_40[[#This Row],[BMCTS długość]]/data_BMCTS_49_1_40[[#This Row],[OR Tools długość]]*100</f>
        <v>105.51789361080193</v>
      </c>
      <c r="AC67">
        <f>data_BMCTS_49_4_40[[#This Row],[BMCTS długość]]/data_BMCTS_49_4_40[[#This Row],[OR Tools długość]]*100</f>
        <v>105.51789361080193</v>
      </c>
      <c r="AD67">
        <f>data_BMCTS_49_16_40[[#This Row],[BMCTS długość]]/data_BMCTS_49_16_40[[#This Row],[OR Tools długość]]*100</f>
        <v>105.51789361080193</v>
      </c>
      <c r="AE67">
        <f>data_BMCTS_49_64_40[[#This Row],[BMCTS długość]]/data_BMCTS_49_64_40[[#This Row],[OR Tools długość]]*100</f>
        <v>105.51789361080193</v>
      </c>
      <c r="AF67">
        <f>data_BMCTS_49_1_80[[#This Row],[BMCTS długość]]/data_BMCTS_49_1_80[[#This Row],[OR Tools długość]]*100</f>
        <v>110.29125737796332</v>
      </c>
      <c r="AG67">
        <f>data_BMCTS_49_4_80[[#This Row],[BMCTS długość]]/data_BMCTS_49_4_80[[#This Row],[OR Tools długość]]*100</f>
        <v>110.29125737796332</v>
      </c>
      <c r="AH67">
        <f>data_BMCTS_49_16_80[[#This Row],[BMCTS długość]]/data_BMCTS_49_16_80[[#This Row],[OR Tools długość]]*100</f>
        <v>110.29125737796332</v>
      </c>
      <c r="AI67">
        <f>data_BMCTS_49_64_80[[#This Row],[BMCTS długość]]/data_BMCTS_49_64_80[[#This Row],[OR Tools długość]]*100</f>
        <v>110.29125737796332</v>
      </c>
    </row>
    <row r="68" spans="20:35" x14ac:dyDescent="0.25">
      <c r="T68">
        <f>data_BMCTS_49_1_10[[#This Row],[BMCTS długość]]/data_BMCTS_49_1_10[[#This Row],[OR Tools długość]]*100</f>
        <v>131.87633576435383</v>
      </c>
      <c r="U68">
        <f>data_BMCTS_49_4_10[[#This Row],[BMCTS długość]]/data_BMCTS_49_4_10[[#This Row],[OR Tools długość]]*100</f>
        <v>131.87633576435383</v>
      </c>
      <c r="V68">
        <f>data_BMCTS_49_16_10[[#This Row],[BMCTS długość]]/data_BMCTS_49_16_10[[#This Row],[OR Tools długość]]*100</f>
        <v>130.33944593996978</v>
      </c>
      <c r="W68">
        <f>data_BMCTS_49_64_10[[#This Row],[BMCTS długość]]/data_BMCTS_49_64_10[[#This Row],[OR Tools długość]]*100</f>
        <v>130.33944593996978</v>
      </c>
      <c r="X68">
        <f>data_BMCTS_49_1_20[[#This Row],[BMCTS długość]]/data_BMCTS_49_1_20[[#This Row],[OR Tools długość]]*100</f>
        <v>106.99563964910712</v>
      </c>
      <c r="Y68">
        <f>data_BMCTS_49_4_20[[#This Row],[BMCTS długość]]/data_BMCTS_49_4_20[[#This Row],[OR Tools długość]]*100</f>
        <v>105.69285528827854</v>
      </c>
      <c r="Z68">
        <f>data_BMCTS_49_16_20[[#This Row],[BMCTS długość]]/data_BMCTS_49_16_20[[#This Row],[OR Tools długość]]*100</f>
        <v>106.99563964910712</v>
      </c>
      <c r="AA68">
        <f>data_BMCTS_49_64_20[[#This Row],[BMCTS długość]]/data_BMCTS_49_64_20[[#This Row],[OR Tools długość]]*100</f>
        <v>106.99563964910712</v>
      </c>
      <c r="AB68">
        <f>data_BMCTS_49_1_40[[#This Row],[BMCTS długość]]/data_BMCTS_49_1_40[[#This Row],[OR Tools długość]]*100</f>
        <v>102.92950361571283</v>
      </c>
      <c r="AC68">
        <f>data_BMCTS_49_4_40[[#This Row],[BMCTS długość]]/data_BMCTS_49_4_40[[#This Row],[OR Tools długość]]*100</f>
        <v>100.68930544876289</v>
      </c>
      <c r="AD68">
        <f>data_BMCTS_49_16_40[[#This Row],[BMCTS długość]]/data_BMCTS_49_16_40[[#This Row],[OR Tools długość]]*100</f>
        <v>100.68930544876289</v>
      </c>
      <c r="AE68">
        <f>data_BMCTS_49_64_40[[#This Row],[BMCTS długość]]/data_BMCTS_49_64_40[[#This Row],[OR Tools długość]]*100</f>
        <v>102.92950361571283</v>
      </c>
      <c r="AF68">
        <f>data_BMCTS_49_1_80[[#This Row],[BMCTS długość]]/data_BMCTS_49_1_80[[#This Row],[OR Tools długość]]*100</f>
        <v>101.37069454353262</v>
      </c>
      <c r="AG68">
        <f>data_BMCTS_49_4_80[[#This Row],[BMCTS długość]]/data_BMCTS_49_4_80[[#This Row],[OR Tools długość]]*100</f>
        <v>101.37069454353262</v>
      </c>
      <c r="AH68">
        <f>data_BMCTS_49_16_80[[#This Row],[BMCTS długość]]/data_BMCTS_49_16_80[[#This Row],[OR Tools długość]]*100</f>
        <v>101.37069454353262</v>
      </c>
      <c r="AI68">
        <f>data_BMCTS_49_64_80[[#This Row],[BMCTS długość]]/data_BMCTS_49_64_80[[#This Row],[OR Tools długość]]*100</f>
        <v>101.37069454353262</v>
      </c>
    </row>
    <row r="69" spans="20:35" x14ac:dyDescent="0.25">
      <c r="T69">
        <f>data_BMCTS_49_1_10[[#This Row],[BMCTS długość]]/data_BMCTS_49_1_10[[#This Row],[OR Tools długość]]*100</f>
        <v>130.90282381084327</v>
      </c>
      <c r="U69">
        <f>data_BMCTS_49_4_10[[#This Row],[BMCTS długość]]/data_BMCTS_49_4_10[[#This Row],[OR Tools długość]]*100</f>
        <v>130.57265231538949</v>
      </c>
      <c r="V69">
        <f>data_BMCTS_49_16_10[[#This Row],[BMCTS długość]]/data_BMCTS_49_16_10[[#This Row],[OR Tools długość]]*100</f>
        <v>130.64968506375496</v>
      </c>
      <c r="W69">
        <f>data_BMCTS_49_64_10[[#This Row],[BMCTS długość]]/data_BMCTS_49_64_10[[#This Row],[OR Tools długość]]*100</f>
        <v>130.64968506375496</v>
      </c>
      <c r="X69">
        <f>data_BMCTS_49_1_20[[#This Row],[BMCTS długość]]/data_BMCTS_49_1_20[[#This Row],[OR Tools długość]]*100</f>
        <v>105.45126085063879</v>
      </c>
      <c r="Y69">
        <f>data_BMCTS_49_4_20[[#This Row],[BMCTS długość]]/data_BMCTS_49_4_20[[#This Row],[OR Tools długość]]*100</f>
        <v>106.46208208306518</v>
      </c>
      <c r="Z69">
        <f>data_BMCTS_49_16_20[[#This Row],[BMCTS długość]]/data_BMCTS_49_16_20[[#This Row],[OR Tools długość]]*100</f>
        <v>106.46208208306518</v>
      </c>
      <c r="AA69">
        <f>data_BMCTS_49_64_20[[#This Row],[BMCTS długość]]/data_BMCTS_49_64_20[[#This Row],[OR Tools długość]]*100</f>
        <v>105.45126085063879</v>
      </c>
      <c r="AB69">
        <f>data_BMCTS_49_1_40[[#This Row],[BMCTS długość]]/data_BMCTS_49_1_40[[#This Row],[OR Tools długość]]*100</f>
        <v>104.01417444097012</v>
      </c>
      <c r="AC69">
        <f>data_BMCTS_49_4_40[[#This Row],[BMCTS długość]]/data_BMCTS_49_4_40[[#This Row],[OR Tools długość]]*100</f>
        <v>104.99290561609224</v>
      </c>
      <c r="AD69">
        <f>data_BMCTS_49_16_40[[#This Row],[BMCTS długość]]/data_BMCTS_49_16_40[[#This Row],[OR Tools długość]]*100</f>
        <v>104.99290561609224</v>
      </c>
      <c r="AE69">
        <f>data_BMCTS_49_64_40[[#This Row],[BMCTS długość]]/data_BMCTS_49_64_40[[#This Row],[OR Tools długość]]*100</f>
        <v>104.01417444097012</v>
      </c>
      <c r="AF69">
        <f>data_BMCTS_49_1_80[[#This Row],[BMCTS długość]]/data_BMCTS_49_1_80[[#This Row],[OR Tools długość]]*100</f>
        <v>104.01417444097012</v>
      </c>
      <c r="AG69">
        <f>data_BMCTS_49_4_80[[#This Row],[BMCTS długość]]/data_BMCTS_49_4_80[[#This Row],[OR Tools długość]]*100</f>
        <v>104.01417444097012</v>
      </c>
      <c r="AH69">
        <f>data_BMCTS_49_16_80[[#This Row],[BMCTS długość]]/data_BMCTS_49_16_80[[#This Row],[OR Tools długość]]*100</f>
        <v>104.01417444097012</v>
      </c>
      <c r="AI69">
        <f>data_BMCTS_49_64_80[[#This Row],[BMCTS długość]]/data_BMCTS_49_64_80[[#This Row],[OR Tools długość]]*100</f>
        <v>104.01417444097012</v>
      </c>
    </row>
    <row r="70" spans="20:35" x14ac:dyDescent="0.25">
      <c r="T70">
        <f>data_BMCTS_49_1_10[[#This Row],[BMCTS długość]]/data_BMCTS_49_1_10[[#This Row],[OR Tools długość]]*100</f>
        <v>112.45859717959476</v>
      </c>
      <c r="U70">
        <f>data_BMCTS_49_4_10[[#This Row],[BMCTS długość]]/data_BMCTS_49_4_10[[#This Row],[OR Tools długość]]*100</f>
        <v>114.25086805360401</v>
      </c>
      <c r="V70">
        <f>data_BMCTS_49_16_10[[#This Row],[BMCTS długość]]/data_BMCTS_49_16_10[[#This Row],[OR Tools długość]]*100</f>
        <v>112.45859717959476</v>
      </c>
      <c r="W70">
        <f>data_BMCTS_49_64_10[[#This Row],[BMCTS długość]]/data_BMCTS_49_64_10[[#This Row],[OR Tools długość]]*100</f>
        <v>112.45859717959476</v>
      </c>
      <c r="X70">
        <f>data_BMCTS_49_1_20[[#This Row],[BMCTS długość]]/data_BMCTS_49_1_20[[#This Row],[OR Tools długość]]*100</f>
        <v>111.75796157775754</v>
      </c>
      <c r="Y70">
        <f>data_BMCTS_49_4_20[[#This Row],[BMCTS długość]]/data_BMCTS_49_4_20[[#This Row],[OR Tools długość]]*100</f>
        <v>107.90506051389757</v>
      </c>
      <c r="Z70">
        <f>data_BMCTS_49_16_20[[#This Row],[BMCTS długość]]/data_BMCTS_49_16_20[[#This Row],[OR Tools długość]]*100</f>
        <v>115.55010042218809</v>
      </c>
      <c r="AA70">
        <f>data_BMCTS_49_64_20[[#This Row],[BMCTS długość]]/data_BMCTS_49_64_20[[#This Row],[OR Tools długość]]*100</f>
        <v>111.75796157775754</v>
      </c>
      <c r="AB70">
        <f>data_BMCTS_49_1_40[[#This Row],[BMCTS długość]]/data_BMCTS_49_1_40[[#This Row],[OR Tools długość]]*100</f>
        <v>104.75049373135417</v>
      </c>
      <c r="AC70">
        <f>data_BMCTS_49_4_40[[#This Row],[BMCTS długość]]/data_BMCTS_49_4_40[[#This Row],[OR Tools długość]]*100</f>
        <v>104.75049373135417</v>
      </c>
      <c r="AD70">
        <f>data_BMCTS_49_16_40[[#This Row],[BMCTS długość]]/data_BMCTS_49_16_40[[#This Row],[OR Tools długość]]*100</f>
        <v>104.75049373135417</v>
      </c>
      <c r="AE70">
        <f>data_BMCTS_49_64_40[[#This Row],[BMCTS długość]]/data_BMCTS_49_64_40[[#This Row],[OR Tools długość]]*100</f>
        <v>104.75049373135417</v>
      </c>
      <c r="AF70">
        <f>data_BMCTS_49_1_80[[#This Row],[BMCTS długość]]/data_BMCTS_49_1_80[[#This Row],[OR Tools długość]]*100</f>
        <v>104.75049373135417</v>
      </c>
      <c r="AG70">
        <f>data_BMCTS_49_4_80[[#This Row],[BMCTS długość]]/data_BMCTS_49_4_80[[#This Row],[OR Tools długość]]*100</f>
        <v>104.75049373135417</v>
      </c>
      <c r="AH70">
        <f>data_BMCTS_49_16_80[[#This Row],[BMCTS długość]]/data_BMCTS_49_16_80[[#This Row],[OR Tools długość]]*100</f>
        <v>104.75049373135417</v>
      </c>
      <c r="AI70">
        <f>data_BMCTS_49_64_80[[#This Row],[BMCTS długość]]/data_BMCTS_49_64_80[[#This Row],[OR Tools długość]]*100</f>
        <v>104.75049373135417</v>
      </c>
    </row>
    <row r="71" spans="20:35" x14ac:dyDescent="0.25">
      <c r="T71">
        <f>data_BMCTS_49_1_10[[#This Row],[BMCTS długość]]/data_BMCTS_49_1_10[[#This Row],[OR Tools długość]]*100</f>
        <v>119.62747046262888</v>
      </c>
      <c r="U71">
        <f>data_BMCTS_49_4_10[[#This Row],[BMCTS długość]]/data_BMCTS_49_4_10[[#This Row],[OR Tools długość]]*100</f>
        <v>120.99795181049132</v>
      </c>
      <c r="V71">
        <f>data_BMCTS_49_16_10[[#This Row],[BMCTS długość]]/data_BMCTS_49_16_10[[#This Row],[OR Tools długość]]*100</f>
        <v>119.34695139028391</v>
      </c>
      <c r="W71">
        <f>data_BMCTS_49_64_10[[#This Row],[BMCTS długość]]/data_BMCTS_49_64_10[[#This Row],[OR Tools długość]]*100</f>
        <v>119.34695139028391</v>
      </c>
      <c r="X71">
        <f>data_BMCTS_49_1_20[[#This Row],[BMCTS długość]]/data_BMCTS_49_1_20[[#This Row],[OR Tools długość]]*100</f>
        <v>110.76707232647129</v>
      </c>
      <c r="Y71">
        <f>data_BMCTS_49_4_20[[#This Row],[BMCTS długość]]/data_BMCTS_49_4_20[[#This Row],[OR Tools długość]]*100</f>
        <v>110.33369229228349</v>
      </c>
      <c r="Z71">
        <f>data_BMCTS_49_16_20[[#This Row],[BMCTS długość]]/data_BMCTS_49_16_20[[#This Row],[OR Tools długość]]*100</f>
        <v>109.31794761757403</v>
      </c>
      <c r="AA71">
        <f>data_BMCTS_49_64_20[[#This Row],[BMCTS długość]]/data_BMCTS_49_64_20[[#This Row],[OR Tools długość]]*100</f>
        <v>110.76707232647129</v>
      </c>
      <c r="AB71">
        <f>data_BMCTS_49_1_40[[#This Row],[BMCTS długość]]/data_BMCTS_49_1_40[[#This Row],[OR Tools długość]]*100</f>
        <v>105.16975450286222</v>
      </c>
      <c r="AC71">
        <f>data_BMCTS_49_4_40[[#This Row],[BMCTS długość]]/data_BMCTS_49_4_40[[#This Row],[OR Tools długość]]*100</f>
        <v>105.16975450286222</v>
      </c>
      <c r="AD71">
        <f>data_BMCTS_49_16_40[[#This Row],[BMCTS długość]]/data_BMCTS_49_16_40[[#This Row],[OR Tools długość]]*100</f>
        <v>105.16975450286222</v>
      </c>
      <c r="AE71">
        <f>data_BMCTS_49_64_40[[#This Row],[BMCTS długość]]/data_BMCTS_49_64_40[[#This Row],[OR Tools długość]]*100</f>
        <v>105.16975450286222</v>
      </c>
      <c r="AF71">
        <f>data_BMCTS_49_1_80[[#This Row],[BMCTS długość]]/data_BMCTS_49_1_80[[#This Row],[OR Tools długość]]*100</f>
        <v>105.16478805862741</v>
      </c>
      <c r="AG71">
        <f>data_BMCTS_49_4_80[[#This Row],[BMCTS długość]]/data_BMCTS_49_4_80[[#This Row],[OR Tools długość]]*100</f>
        <v>105.16478805862741</v>
      </c>
      <c r="AH71">
        <f>data_BMCTS_49_16_80[[#This Row],[BMCTS długość]]/data_BMCTS_49_16_80[[#This Row],[OR Tools długość]]*100</f>
        <v>105.16478805862741</v>
      </c>
      <c r="AI71">
        <f>data_BMCTS_49_64_80[[#This Row],[BMCTS długość]]/data_BMCTS_49_64_80[[#This Row],[OR Tools długość]]*100</f>
        <v>105.16478805862741</v>
      </c>
    </row>
    <row r="72" spans="20:35" x14ac:dyDescent="0.25">
      <c r="T72">
        <f>data_BMCTS_49_1_10[[#This Row],[BMCTS długość]]/data_BMCTS_49_1_10[[#This Row],[OR Tools długość]]*100</f>
        <v>117.07756810561847</v>
      </c>
      <c r="U72">
        <f>data_BMCTS_49_4_10[[#This Row],[BMCTS długość]]/data_BMCTS_49_4_10[[#This Row],[OR Tools długość]]*100</f>
        <v>124.21553632110486</v>
      </c>
      <c r="V72">
        <f>data_BMCTS_49_16_10[[#This Row],[BMCTS długość]]/data_BMCTS_49_16_10[[#This Row],[OR Tools długość]]*100</f>
        <v>116.57228922499993</v>
      </c>
      <c r="W72">
        <f>data_BMCTS_49_64_10[[#This Row],[BMCTS długość]]/data_BMCTS_49_64_10[[#This Row],[OR Tools długość]]*100</f>
        <v>116.57228922499993</v>
      </c>
      <c r="X72">
        <f>data_BMCTS_49_1_20[[#This Row],[BMCTS długość]]/data_BMCTS_49_1_20[[#This Row],[OR Tools długość]]*100</f>
        <v>111.83337305830037</v>
      </c>
      <c r="Y72">
        <f>data_BMCTS_49_4_20[[#This Row],[BMCTS długość]]/data_BMCTS_49_4_20[[#This Row],[OR Tools długość]]*100</f>
        <v>111.95302919898576</v>
      </c>
      <c r="Z72">
        <f>data_BMCTS_49_16_20[[#This Row],[BMCTS długość]]/data_BMCTS_49_16_20[[#This Row],[OR Tools długość]]*100</f>
        <v>108.85769608811225</v>
      </c>
      <c r="AA72">
        <f>data_BMCTS_49_64_20[[#This Row],[BMCTS długość]]/data_BMCTS_49_64_20[[#This Row],[OR Tools długość]]*100</f>
        <v>111.83337305830037</v>
      </c>
      <c r="AB72">
        <f>data_BMCTS_49_1_40[[#This Row],[BMCTS długość]]/data_BMCTS_49_1_40[[#This Row],[OR Tools długość]]*100</f>
        <v>108.78302677008777</v>
      </c>
      <c r="AC72">
        <f>data_BMCTS_49_4_40[[#This Row],[BMCTS długość]]/data_BMCTS_49_4_40[[#This Row],[OR Tools długość]]*100</f>
        <v>108.78302677008777</v>
      </c>
      <c r="AD72">
        <f>data_BMCTS_49_16_40[[#This Row],[BMCTS długość]]/data_BMCTS_49_16_40[[#This Row],[OR Tools długość]]*100</f>
        <v>108.78302677008777</v>
      </c>
      <c r="AE72">
        <f>data_BMCTS_49_64_40[[#This Row],[BMCTS długość]]/data_BMCTS_49_64_40[[#This Row],[OR Tools długość]]*100</f>
        <v>108.78302677008777</v>
      </c>
      <c r="AF72">
        <f>data_BMCTS_49_1_80[[#This Row],[BMCTS długość]]/data_BMCTS_49_1_80[[#This Row],[OR Tools długość]]*100</f>
        <v>108.78302677008777</v>
      </c>
      <c r="AG72">
        <f>data_BMCTS_49_4_80[[#This Row],[BMCTS długość]]/data_BMCTS_49_4_80[[#This Row],[OR Tools długość]]*100</f>
        <v>108.78302677008777</v>
      </c>
      <c r="AH72">
        <f>data_BMCTS_49_16_80[[#This Row],[BMCTS długość]]/data_BMCTS_49_16_80[[#This Row],[OR Tools długość]]*100</f>
        <v>108.78302677008777</v>
      </c>
      <c r="AI72">
        <f>data_BMCTS_49_64_80[[#This Row],[BMCTS długość]]/data_BMCTS_49_64_80[[#This Row],[OR Tools długość]]*100</f>
        <v>108.78302677008777</v>
      </c>
    </row>
    <row r="73" spans="20:35" x14ac:dyDescent="0.25">
      <c r="T73">
        <f>data_BMCTS_49_1_10[[#This Row],[BMCTS długość]]/data_BMCTS_49_1_10[[#This Row],[OR Tools długość]]*100</f>
        <v>115.93138292060186</v>
      </c>
      <c r="U73">
        <f>data_BMCTS_49_4_10[[#This Row],[BMCTS długość]]/data_BMCTS_49_4_10[[#This Row],[OR Tools długość]]*100</f>
        <v>119.11232109109098</v>
      </c>
      <c r="V73">
        <f>data_BMCTS_49_16_10[[#This Row],[BMCTS długość]]/data_BMCTS_49_16_10[[#This Row],[OR Tools długość]]*100</f>
        <v>115.93138292060186</v>
      </c>
      <c r="W73">
        <f>data_BMCTS_49_64_10[[#This Row],[BMCTS długość]]/data_BMCTS_49_64_10[[#This Row],[OR Tools długość]]*100</f>
        <v>115.93138292060186</v>
      </c>
      <c r="X73">
        <f>data_BMCTS_49_1_20[[#This Row],[BMCTS długość]]/data_BMCTS_49_1_20[[#This Row],[OR Tools długość]]*100</f>
        <v>105.16473473037689</v>
      </c>
      <c r="Y73">
        <f>data_BMCTS_49_4_20[[#This Row],[BMCTS długość]]/data_BMCTS_49_4_20[[#This Row],[OR Tools długość]]*100</f>
        <v>104.83248831117041</v>
      </c>
      <c r="Z73">
        <f>data_BMCTS_49_16_20[[#This Row],[BMCTS długość]]/data_BMCTS_49_16_20[[#This Row],[OR Tools długość]]*100</f>
        <v>105.54278605666616</v>
      </c>
      <c r="AA73">
        <f>data_BMCTS_49_64_20[[#This Row],[BMCTS długość]]/data_BMCTS_49_64_20[[#This Row],[OR Tools długość]]*100</f>
        <v>105.16473473037689</v>
      </c>
      <c r="AB73">
        <f>data_BMCTS_49_1_40[[#This Row],[BMCTS długość]]/data_BMCTS_49_1_40[[#This Row],[OR Tools długość]]*100</f>
        <v>106.55680219085231</v>
      </c>
      <c r="AC73">
        <f>data_BMCTS_49_4_40[[#This Row],[BMCTS długość]]/data_BMCTS_49_4_40[[#This Row],[OR Tools długość]]*100</f>
        <v>106.55680219085231</v>
      </c>
      <c r="AD73">
        <f>data_BMCTS_49_16_40[[#This Row],[BMCTS długość]]/data_BMCTS_49_16_40[[#This Row],[OR Tools długość]]*100</f>
        <v>106.55680219085231</v>
      </c>
      <c r="AE73">
        <f>data_BMCTS_49_64_40[[#This Row],[BMCTS długość]]/data_BMCTS_49_64_40[[#This Row],[OR Tools długość]]*100</f>
        <v>106.55680219085231</v>
      </c>
      <c r="AF73">
        <f>data_BMCTS_49_1_80[[#This Row],[BMCTS długość]]/data_BMCTS_49_1_80[[#This Row],[OR Tools długość]]*100</f>
        <v>106.54193141880295</v>
      </c>
      <c r="AG73">
        <f>data_BMCTS_49_4_80[[#This Row],[BMCTS długość]]/data_BMCTS_49_4_80[[#This Row],[OR Tools długość]]*100</f>
        <v>106.54193141880295</v>
      </c>
      <c r="AH73">
        <f>data_BMCTS_49_16_80[[#This Row],[BMCTS długość]]/data_BMCTS_49_16_80[[#This Row],[OR Tools długość]]*100</f>
        <v>106.54193141880295</v>
      </c>
      <c r="AI73">
        <f>data_BMCTS_49_64_80[[#This Row],[BMCTS długość]]/data_BMCTS_49_64_80[[#This Row],[OR Tools długość]]*100</f>
        <v>106.54193141880295</v>
      </c>
    </row>
    <row r="74" spans="20:35" x14ac:dyDescent="0.25">
      <c r="T74">
        <f>data_BMCTS_49_1_10[[#This Row],[BMCTS długość]]/data_BMCTS_49_1_10[[#This Row],[OR Tools długość]]*100</f>
        <v>129.29156792769473</v>
      </c>
      <c r="U74">
        <f>data_BMCTS_49_4_10[[#This Row],[BMCTS długość]]/data_BMCTS_49_4_10[[#This Row],[OR Tools długość]]*100</f>
        <v>121.0130813613209</v>
      </c>
      <c r="V74">
        <f>data_BMCTS_49_16_10[[#This Row],[BMCTS długość]]/data_BMCTS_49_16_10[[#This Row],[OR Tools długość]]*100</f>
        <v>123.60918121592144</v>
      </c>
      <c r="W74">
        <f>data_BMCTS_49_64_10[[#This Row],[BMCTS długość]]/data_BMCTS_49_64_10[[#This Row],[OR Tools długość]]*100</f>
        <v>123.60918121592144</v>
      </c>
      <c r="X74">
        <f>data_BMCTS_49_1_20[[#This Row],[BMCTS długość]]/data_BMCTS_49_1_20[[#This Row],[OR Tools długość]]*100</f>
        <v>117.44444184319821</v>
      </c>
      <c r="Y74">
        <f>data_BMCTS_49_4_20[[#This Row],[BMCTS długość]]/data_BMCTS_49_4_20[[#This Row],[OR Tools długość]]*100</f>
        <v>112.6345743267095</v>
      </c>
      <c r="Z74">
        <f>data_BMCTS_49_16_20[[#This Row],[BMCTS długość]]/data_BMCTS_49_16_20[[#This Row],[OR Tools długość]]*100</f>
        <v>112.35986232164694</v>
      </c>
      <c r="AA74">
        <f>data_BMCTS_49_64_20[[#This Row],[BMCTS długość]]/data_BMCTS_49_64_20[[#This Row],[OR Tools długość]]*100</f>
        <v>117.44444184319821</v>
      </c>
      <c r="AB74">
        <f>data_BMCTS_49_1_40[[#This Row],[BMCTS długość]]/data_BMCTS_49_1_40[[#This Row],[OR Tools długość]]*100</f>
        <v>107.36873894693493</v>
      </c>
      <c r="AC74">
        <f>data_BMCTS_49_4_40[[#This Row],[BMCTS długość]]/data_BMCTS_49_4_40[[#This Row],[OR Tools długość]]*100</f>
        <v>107.36873894693493</v>
      </c>
      <c r="AD74">
        <f>data_BMCTS_49_16_40[[#This Row],[BMCTS długość]]/data_BMCTS_49_16_40[[#This Row],[OR Tools długość]]*100</f>
        <v>107.36873894693493</v>
      </c>
      <c r="AE74">
        <f>data_BMCTS_49_64_40[[#This Row],[BMCTS długość]]/data_BMCTS_49_64_40[[#This Row],[OR Tools długość]]*100</f>
        <v>107.36873894693493</v>
      </c>
      <c r="AF74">
        <f>data_BMCTS_49_1_80[[#This Row],[BMCTS długość]]/data_BMCTS_49_1_80[[#This Row],[OR Tools długość]]*100</f>
        <v>107.27281416640744</v>
      </c>
      <c r="AG74">
        <f>data_BMCTS_49_4_80[[#This Row],[BMCTS długość]]/data_BMCTS_49_4_80[[#This Row],[OR Tools długość]]*100</f>
        <v>107.27281416640744</v>
      </c>
      <c r="AH74">
        <f>data_BMCTS_49_16_80[[#This Row],[BMCTS długość]]/data_BMCTS_49_16_80[[#This Row],[OR Tools długość]]*100</f>
        <v>107.27281416640744</v>
      </c>
      <c r="AI74">
        <f>data_BMCTS_49_64_80[[#This Row],[BMCTS długość]]/data_BMCTS_49_64_80[[#This Row],[OR Tools długość]]*100</f>
        <v>107.27281416640744</v>
      </c>
    </row>
    <row r="75" spans="20:35" x14ac:dyDescent="0.25">
      <c r="T75">
        <f>data_BMCTS_49_1_10[[#This Row],[BMCTS długość]]/data_BMCTS_49_1_10[[#This Row],[OR Tools długość]]*100</f>
        <v>120.94371412253575</v>
      </c>
      <c r="U75">
        <f>data_BMCTS_49_4_10[[#This Row],[BMCTS długość]]/data_BMCTS_49_4_10[[#This Row],[OR Tools długość]]*100</f>
        <v>120.94371412253575</v>
      </c>
      <c r="V75">
        <f>data_BMCTS_49_16_10[[#This Row],[BMCTS długość]]/data_BMCTS_49_16_10[[#This Row],[OR Tools długość]]*100</f>
        <v>127.08344934630695</v>
      </c>
      <c r="W75">
        <f>data_BMCTS_49_64_10[[#This Row],[BMCTS długość]]/data_BMCTS_49_64_10[[#This Row],[OR Tools długość]]*100</f>
        <v>127.08344934630695</v>
      </c>
      <c r="X75">
        <f>data_BMCTS_49_1_20[[#This Row],[BMCTS długość]]/data_BMCTS_49_1_20[[#This Row],[OR Tools długość]]*100</f>
        <v>106.67579474312919</v>
      </c>
      <c r="Y75">
        <f>data_BMCTS_49_4_20[[#This Row],[BMCTS długość]]/data_BMCTS_49_4_20[[#This Row],[OR Tools długość]]*100</f>
        <v>106.67579474312919</v>
      </c>
      <c r="Z75">
        <f>data_BMCTS_49_16_20[[#This Row],[BMCTS długość]]/data_BMCTS_49_16_20[[#This Row],[OR Tools długość]]*100</f>
        <v>106.67579474312919</v>
      </c>
      <c r="AA75">
        <f>data_BMCTS_49_64_20[[#This Row],[BMCTS długość]]/data_BMCTS_49_64_20[[#This Row],[OR Tools długość]]*100</f>
        <v>106.67579474312919</v>
      </c>
      <c r="AB75">
        <f>data_BMCTS_49_1_40[[#This Row],[BMCTS długość]]/data_BMCTS_49_1_40[[#This Row],[OR Tools długość]]*100</f>
        <v>102.63101094480345</v>
      </c>
      <c r="AC75">
        <f>data_BMCTS_49_4_40[[#This Row],[BMCTS długość]]/data_BMCTS_49_4_40[[#This Row],[OR Tools długość]]*100</f>
        <v>102.63101094480345</v>
      </c>
      <c r="AD75">
        <f>data_BMCTS_49_16_40[[#This Row],[BMCTS długość]]/data_BMCTS_49_16_40[[#This Row],[OR Tools długość]]*100</f>
        <v>102.63101094480345</v>
      </c>
      <c r="AE75">
        <f>data_BMCTS_49_64_40[[#This Row],[BMCTS długość]]/data_BMCTS_49_64_40[[#This Row],[OR Tools długość]]*100</f>
        <v>102.63101094480345</v>
      </c>
      <c r="AF75">
        <f>data_BMCTS_49_1_80[[#This Row],[BMCTS długość]]/data_BMCTS_49_1_80[[#This Row],[OR Tools długość]]*100</f>
        <v>102.41555857482119</v>
      </c>
      <c r="AG75">
        <f>data_BMCTS_49_4_80[[#This Row],[BMCTS długość]]/data_BMCTS_49_4_80[[#This Row],[OR Tools długość]]*100</f>
        <v>102.41555857482119</v>
      </c>
      <c r="AH75">
        <f>data_BMCTS_49_16_80[[#This Row],[BMCTS długość]]/data_BMCTS_49_16_80[[#This Row],[OR Tools długość]]*100</f>
        <v>102.41555857482119</v>
      </c>
      <c r="AI75">
        <f>data_BMCTS_49_64_80[[#This Row],[BMCTS długość]]/data_BMCTS_49_64_80[[#This Row],[OR Tools długość]]*100</f>
        <v>102.41555857482119</v>
      </c>
    </row>
    <row r="76" spans="20:35" x14ac:dyDescent="0.25">
      <c r="T76">
        <f>data_BMCTS_49_1_10[[#This Row],[BMCTS długość]]/data_BMCTS_49_1_10[[#This Row],[OR Tools długość]]*100</f>
        <v>122.16042779417926</v>
      </c>
      <c r="U76">
        <f>data_BMCTS_49_4_10[[#This Row],[BMCTS długość]]/data_BMCTS_49_4_10[[#This Row],[OR Tools długość]]*100</f>
        <v>134.31197483402633</v>
      </c>
      <c r="V76">
        <f>data_BMCTS_49_16_10[[#This Row],[BMCTS długość]]/data_BMCTS_49_16_10[[#This Row],[OR Tools długość]]*100</f>
        <v>122.58704616779119</v>
      </c>
      <c r="W76">
        <f>data_BMCTS_49_64_10[[#This Row],[BMCTS długość]]/data_BMCTS_49_64_10[[#This Row],[OR Tools długość]]*100</f>
        <v>122.58704616779119</v>
      </c>
      <c r="X76">
        <f>data_BMCTS_49_1_20[[#This Row],[BMCTS długość]]/data_BMCTS_49_1_20[[#This Row],[OR Tools długość]]*100</f>
        <v>110.48078941973991</v>
      </c>
      <c r="Y76">
        <f>data_BMCTS_49_4_20[[#This Row],[BMCTS długość]]/data_BMCTS_49_4_20[[#This Row],[OR Tools długość]]*100</f>
        <v>110.48078941973991</v>
      </c>
      <c r="Z76">
        <f>data_BMCTS_49_16_20[[#This Row],[BMCTS długość]]/data_BMCTS_49_16_20[[#This Row],[OR Tools długość]]*100</f>
        <v>110.48078941973991</v>
      </c>
      <c r="AA76">
        <f>data_BMCTS_49_64_20[[#This Row],[BMCTS długość]]/data_BMCTS_49_64_20[[#This Row],[OR Tools długość]]*100</f>
        <v>110.48078941973991</v>
      </c>
      <c r="AB76">
        <f>data_BMCTS_49_1_40[[#This Row],[BMCTS długość]]/data_BMCTS_49_1_40[[#This Row],[OR Tools długość]]*100</f>
        <v>102.93499754418369</v>
      </c>
      <c r="AC76">
        <f>data_BMCTS_49_4_40[[#This Row],[BMCTS długość]]/data_BMCTS_49_4_40[[#This Row],[OR Tools długość]]*100</f>
        <v>102.93499754418369</v>
      </c>
      <c r="AD76">
        <f>data_BMCTS_49_16_40[[#This Row],[BMCTS długość]]/data_BMCTS_49_16_40[[#This Row],[OR Tools długość]]*100</f>
        <v>102.93499754418369</v>
      </c>
      <c r="AE76">
        <f>data_BMCTS_49_64_40[[#This Row],[BMCTS długość]]/data_BMCTS_49_64_40[[#This Row],[OR Tools długość]]*100</f>
        <v>102.93499754418369</v>
      </c>
      <c r="AF76">
        <f>data_BMCTS_49_1_80[[#This Row],[BMCTS długość]]/data_BMCTS_49_1_80[[#This Row],[OR Tools długość]]*100</f>
        <v>102.93499754418369</v>
      </c>
      <c r="AG76">
        <f>data_BMCTS_49_4_80[[#This Row],[BMCTS długość]]/data_BMCTS_49_4_80[[#This Row],[OR Tools długość]]*100</f>
        <v>102.93499754418369</v>
      </c>
      <c r="AH76">
        <f>data_BMCTS_49_16_80[[#This Row],[BMCTS długość]]/data_BMCTS_49_16_80[[#This Row],[OR Tools długość]]*100</f>
        <v>102.93499754418369</v>
      </c>
      <c r="AI76">
        <f>data_BMCTS_49_64_80[[#This Row],[BMCTS długość]]/data_BMCTS_49_64_80[[#This Row],[OR Tools długość]]*100</f>
        <v>102.93499754418369</v>
      </c>
    </row>
    <row r="77" spans="20:35" x14ac:dyDescent="0.25">
      <c r="T77">
        <f>data_BMCTS_49_1_10[[#This Row],[BMCTS długość]]/data_BMCTS_49_1_10[[#This Row],[OR Tools długość]]*100</f>
        <v>124.73013844328116</v>
      </c>
      <c r="U77">
        <f>data_BMCTS_49_4_10[[#This Row],[BMCTS długość]]/data_BMCTS_49_4_10[[#This Row],[OR Tools długość]]*100</f>
        <v>118.98193187353672</v>
      </c>
      <c r="V77">
        <f>data_BMCTS_49_16_10[[#This Row],[BMCTS długość]]/data_BMCTS_49_16_10[[#This Row],[OR Tools długość]]*100</f>
        <v>124.83765231089603</v>
      </c>
      <c r="W77">
        <f>data_BMCTS_49_64_10[[#This Row],[BMCTS długość]]/data_BMCTS_49_64_10[[#This Row],[OR Tools długość]]*100</f>
        <v>124.83765231089603</v>
      </c>
      <c r="X77">
        <f>data_BMCTS_49_1_20[[#This Row],[BMCTS długość]]/data_BMCTS_49_1_20[[#This Row],[OR Tools długość]]*100</f>
        <v>113.85889483239831</v>
      </c>
      <c r="Y77">
        <f>data_BMCTS_49_4_20[[#This Row],[BMCTS długość]]/data_BMCTS_49_4_20[[#This Row],[OR Tools długość]]*100</f>
        <v>113.85889483239831</v>
      </c>
      <c r="Z77">
        <f>data_BMCTS_49_16_20[[#This Row],[BMCTS długość]]/data_BMCTS_49_16_20[[#This Row],[OR Tools długość]]*100</f>
        <v>113.85889483239831</v>
      </c>
      <c r="AA77">
        <f>data_BMCTS_49_64_20[[#This Row],[BMCTS długość]]/data_BMCTS_49_64_20[[#This Row],[OR Tools długość]]*100</f>
        <v>113.85889483239831</v>
      </c>
      <c r="AB77">
        <f>data_BMCTS_49_1_40[[#This Row],[BMCTS długość]]/data_BMCTS_49_1_40[[#This Row],[OR Tools długość]]*100</f>
        <v>103.77420398761265</v>
      </c>
      <c r="AC77">
        <f>data_BMCTS_49_4_40[[#This Row],[BMCTS długość]]/data_BMCTS_49_4_40[[#This Row],[OR Tools długość]]*100</f>
        <v>103.77420398761265</v>
      </c>
      <c r="AD77">
        <f>data_BMCTS_49_16_40[[#This Row],[BMCTS długość]]/data_BMCTS_49_16_40[[#This Row],[OR Tools długość]]*100</f>
        <v>103.78307394415536</v>
      </c>
      <c r="AE77">
        <f>data_BMCTS_49_64_40[[#This Row],[BMCTS długość]]/data_BMCTS_49_64_40[[#This Row],[OR Tools długość]]*100</f>
        <v>103.77420398761265</v>
      </c>
      <c r="AF77">
        <f>data_BMCTS_49_1_80[[#This Row],[BMCTS długość]]/data_BMCTS_49_1_80[[#This Row],[OR Tools długość]]*100</f>
        <v>103.77420398761265</v>
      </c>
      <c r="AG77">
        <f>data_BMCTS_49_4_80[[#This Row],[BMCTS długość]]/data_BMCTS_49_4_80[[#This Row],[OR Tools długość]]*100</f>
        <v>103.77420398761265</v>
      </c>
      <c r="AH77">
        <f>data_BMCTS_49_16_80[[#This Row],[BMCTS długość]]/data_BMCTS_49_16_80[[#This Row],[OR Tools długość]]*100</f>
        <v>103.77420398761265</v>
      </c>
      <c r="AI77">
        <f>data_BMCTS_49_64_80[[#This Row],[BMCTS długość]]/data_BMCTS_49_64_80[[#This Row],[OR Tools długość]]*100</f>
        <v>103.77420398761265</v>
      </c>
    </row>
    <row r="78" spans="20:35" x14ac:dyDescent="0.25">
      <c r="T78">
        <f>data_BMCTS_49_1_10[[#This Row],[BMCTS długość]]/data_BMCTS_49_1_10[[#This Row],[OR Tools długość]]*100</f>
        <v>114.70233988445658</v>
      </c>
      <c r="U78">
        <f>data_BMCTS_49_4_10[[#This Row],[BMCTS długość]]/data_BMCTS_49_4_10[[#This Row],[OR Tools długość]]*100</f>
        <v>116.00050014424004</v>
      </c>
      <c r="V78">
        <f>data_BMCTS_49_16_10[[#This Row],[BMCTS długość]]/data_BMCTS_49_16_10[[#This Row],[OR Tools długość]]*100</f>
        <v>114.70233988445658</v>
      </c>
      <c r="W78">
        <f>data_BMCTS_49_64_10[[#This Row],[BMCTS długość]]/data_BMCTS_49_64_10[[#This Row],[OR Tools długość]]*100</f>
        <v>114.70233988445658</v>
      </c>
      <c r="X78">
        <f>data_BMCTS_49_1_20[[#This Row],[BMCTS długość]]/data_BMCTS_49_1_20[[#This Row],[OR Tools długość]]*100</f>
        <v>108.26778799154802</v>
      </c>
      <c r="Y78">
        <f>data_BMCTS_49_4_20[[#This Row],[BMCTS długość]]/data_BMCTS_49_4_20[[#This Row],[OR Tools długość]]*100</f>
        <v>108.43588019078372</v>
      </c>
      <c r="Z78">
        <f>data_BMCTS_49_16_20[[#This Row],[BMCTS długość]]/data_BMCTS_49_16_20[[#This Row],[OR Tools długość]]*100</f>
        <v>107.45053996794481</v>
      </c>
      <c r="AA78">
        <f>data_BMCTS_49_64_20[[#This Row],[BMCTS długość]]/data_BMCTS_49_64_20[[#This Row],[OR Tools długość]]*100</f>
        <v>108.26778799154802</v>
      </c>
      <c r="AB78">
        <f>data_BMCTS_49_1_40[[#This Row],[BMCTS długość]]/data_BMCTS_49_1_40[[#This Row],[OR Tools długość]]*100</f>
        <v>106.9915623087488</v>
      </c>
      <c r="AC78">
        <f>data_BMCTS_49_4_40[[#This Row],[BMCTS długość]]/data_BMCTS_49_4_40[[#This Row],[OR Tools długość]]*100</f>
        <v>106.9915623087488</v>
      </c>
      <c r="AD78">
        <f>data_BMCTS_49_16_40[[#This Row],[BMCTS długość]]/data_BMCTS_49_16_40[[#This Row],[OR Tools długość]]*100</f>
        <v>106.9915623087488</v>
      </c>
      <c r="AE78">
        <f>data_BMCTS_49_64_40[[#This Row],[BMCTS długość]]/data_BMCTS_49_64_40[[#This Row],[OR Tools długość]]*100</f>
        <v>106.9915623087488</v>
      </c>
      <c r="AF78">
        <f>data_BMCTS_49_1_80[[#This Row],[BMCTS długość]]/data_BMCTS_49_1_80[[#This Row],[OR Tools długość]]*100</f>
        <v>105.70860262110347</v>
      </c>
      <c r="AG78">
        <f>data_BMCTS_49_4_80[[#This Row],[BMCTS długość]]/data_BMCTS_49_4_80[[#This Row],[OR Tools długość]]*100</f>
        <v>105.70860262110347</v>
      </c>
      <c r="AH78">
        <f>data_BMCTS_49_16_80[[#This Row],[BMCTS długość]]/data_BMCTS_49_16_80[[#This Row],[OR Tools długość]]*100</f>
        <v>105.70860262110347</v>
      </c>
      <c r="AI78">
        <f>data_BMCTS_49_64_80[[#This Row],[BMCTS długość]]/data_BMCTS_49_64_80[[#This Row],[OR Tools długość]]*100</f>
        <v>105.70860262110347</v>
      </c>
    </row>
    <row r="79" spans="20:35" x14ac:dyDescent="0.25">
      <c r="T79">
        <f>data_BMCTS_49_1_10[[#This Row],[BMCTS długość]]/data_BMCTS_49_1_10[[#This Row],[OR Tools długość]]*100</f>
        <v>128.31060193497495</v>
      </c>
      <c r="U79">
        <f>data_BMCTS_49_4_10[[#This Row],[BMCTS długość]]/data_BMCTS_49_4_10[[#This Row],[OR Tools długość]]*100</f>
        <v>125.63447649359448</v>
      </c>
      <c r="V79">
        <f>data_BMCTS_49_16_10[[#This Row],[BMCTS długość]]/data_BMCTS_49_16_10[[#This Row],[OR Tools długość]]*100</f>
        <v>128.31060193497495</v>
      </c>
      <c r="W79">
        <f>data_BMCTS_49_64_10[[#This Row],[BMCTS długość]]/data_BMCTS_49_64_10[[#This Row],[OR Tools długość]]*100</f>
        <v>128.31060193497495</v>
      </c>
      <c r="X79">
        <f>data_BMCTS_49_1_20[[#This Row],[BMCTS długość]]/data_BMCTS_49_1_20[[#This Row],[OR Tools długość]]*100</f>
        <v>107.36499258473123</v>
      </c>
      <c r="Y79">
        <f>data_BMCTS_49_4_20[[#This Row],[BMCTS długość]]/data_BMCTS_49_4_20[[#This Row],[OR Tools długość]]*100</f>
        <v>106.88088290943125</v>
      </c>
      <c r="Z79">
        <f>data_BMCTS_49_16_20[[#This Row],[BMCTS długość]]/data_BMCTS_49_16_20[[#This Row],[OR Tools długość]]*100</f>
        <v>106.88088290943125</v>
      </c>
      <c r="AA79">
        <f>data_BMCTS_49_64_20[[#This Row],[BMCTS długość]]/data_BMCTS_49_64_20[[#This Row],[OR Tools długość]]*100</f>
        <v>107.36499258473123</v>
      </c>
      <c r="AB79">
        <f>data_BMCTS_49_1_40[[#This Row],[BMCTS długość]]/data_BMCTS_49_1_40[[#This Row],[OR Tools długość]]*100</f>
        <v>104.5073626087694</v>
      </c>
      <c r="AC79">
        <f>data_BMCTS_49_4_40[[#This Row],[BMCTS długość]]/data_BMCTS_49_4_40[[#This Row],[OR Tools długość]]*100</f>
        <v>104.5073626087694</v>
      </c>
      <c r="AD79">
        <f>data_BMCTS_49_16_40[[#This Row],[BMCTS długość]]/data_BMCTS_49_16_40[[#This Row],[OR Tools długość]]*100</f>
        <v>104.5073626087694</v>
      </c>
      <c r="AE79">
        <f>data_BMCTS_49_64_40[[#This Row],[BMCTS długość]]/data_BMCTS_49_64_40[[#This Row],[OR Tools długość]]*100</f>
        <v>104.5073626087694</v>
      </c>
      <c r="AF79">
        <f>data_BMCTS_49_1_80[[#This Row],[BMCTS długość]]/data_BMCTS_49_1_80[[#This Row],[OR Tools długość]]*100</f>
        <v>104.5073626087694</v>
      </c>
      <c r="AG79">
        <f>data_BMCTS_49_4_80[[#This Row],[BMCTS długość]]/data_BMCTS_49_4_80[[#This Row],[OR Tools długość]]*100</f>
        <v>104.5073626087694</v>
      </c>
      <c r="AH79">
        <f>data_BMCTS_49_16_80[[#This Row],[BMCTS długość]]/data_BMCTS_49_16_80[[#This Row],[OR Tools długość]]*100</f>
        <v>104.5073626087694</v>
      </c>
      <c r="AI79">
        <f>data_BMCTS_49_64_80[[#This Row],[BMCTS długość]]/data_BMCTS_49_64_80[[#This Row],[OR Tools długość]]*100</f>
        <v>104.5073626087694</v>
      </c>
    </row>
    <row r="80" spans="20:35" x14ac:dyDescent="0.25">
      <c r="T80">
        <f>data_BMCTS_49_1_10[[#This Row],[BMCTS długość]]/data_BMCTS_49_1_10[[#This Row],[OR Tools długość]]*100</f>
        <v>126.65318554244733</v>
      </c>
      <c r="U80">
        <f>data_BMCTS_49_4_10[[#This Row],[BMCTS długość]]/data_BMCTS_49_4_10[[#This Row],[OR Tools długość]]*100</f>
        <v>141.37453353205774</v>
      </c>
      <c r="V80">
        <f>data_BMCTS_49_16_10[[#This Row],[BMCTS długość]]/data_BMCTS_49_16_10[[#This Row],[OR Tools długość]]*100</f>
        <v>132.46251641724734</v>
      </c>
      <c r="W80">
        <f>data_BMCTS_49_64_10[[#This Row],[BMCTS długość]]/data_BMCTS_49_64_10[[#This Row],[OR Tools długość]]*100</f>
        <v>132.46251641724734</v>
      </c>
      <c r="X80">
        <f>data_BMCTS_49_1_20[[#This Row],[BMCTS długość]]/data_BMCTS_49_1_20[[#This Row],[OR Tools długość]]*100</f>
        <v>111.83501473194688</v>
      </c>
      <c r="Y80">
        <f>data_BMCTS_49_4_20[[#This Row],[BMCTS długość]]/data_BMCTS_49_4_20[[#This Row],[OR Tools długość]]*100</f>
        <v>112.42694712726875</v>
      </c>
      <c r="Z80">
        <f>data_BMCTS_49_16_20[[#This Row],[BMCTS długość]]/data_BMCTS_49_16_20[[#This Row],[OR Tools długość]]*100</f>
        <v>110.2965188495553</v>
      </c>
      <c r="AA80">
        <f>data_BMCTS_49_64_20[[#This Row],[BMCTS długość]]/data_BMCTS_49_64_20[[#This Row],[OR Tools długość]]*100</f>
        <v>111.83501473194688</v>
      </c>
      <c r="AB80">
        <f>data_BMCTS_49_1_40[[#This Row],[BMCTS długość]]/data_BMCTS_49_1_40[[#This Row],[OR Tools długość]]*100</f>
        <v>104.54144252762507</v>
      </c>
      <c r="AC80">
        <f>data_BMCTS_49_4_40[[#This Row],[BMCTS długość]]/data_BMCTS_49_4_40[[#This Row],[OR Tools długość]]*100</f>
        <v>105.54522211648916</v>
      </c>
      <c r="AD80">
        <f>data_BMCTS_49_16_40[[#This Row],[BMCTS długość]]/data_BMCTS_49_16_40[[#This Row],[OR Tools długość]]*100</f>
        <v>104.54144252762507</v>
      </c>
      <c r="AE80">
        <f>data_BMCTS_49_64_40[[#This Row],[BMCTS długość]]/data_BMCTS_49_64_40[[#This Row],[OR Tools długość]]*100</f>
        <v>104.54144252762507</v>
      </c>
      <c r="AF80">
        <f>data_BMCTS_49_1_80[[#This Row],[BMCTS długość]]/data_BMCTS_49_1_80[[#This Row],[OR Tools długość]]*100</f>
        <v>104.68869483387533</v>
      </c>
      <c r="AG80">
        <f>data_BMCTS_49_4_80[[#This Row],[BMCTS długość]]/data_BMCTS_49_4_80[[#This Row],[OR Tools długość]]*100</f>
        <v>104.68869483387533</v>
      </c>
      <c r="AH80">
        <f>data_BMCTS_49_16_80[[#This Row],[BMCTS długość]]/data_BMCTS_49_16_80[[#This Row],[OR Tools długość]]*100</f>
        <v>104.68869483387533</v>
      </c>
      <c r="AI80">
        <f>data_BMCTS_49_64_80[[#This Row],[BMCTS długość]]/data_BMCTS_49_64_80[[#This Row],[OR Tools długość]]*100</f>
        <v>104.68869483387533</v>
      </c>
    </row>
    <row r="81" spans="20:35" x14ac:dyDescent="0.25">
      <c r="T81">
        <f>data_BMCTS_49_1_10[[#This Row],[BMCTS długość]]/data_BMCTS_49_1_10[[#This Row],[OR Tools długość]]*100</f>
        <v>125.16149832776271</v>
      </c>
      <c r="U81">
        <f>data_BMCTS_49_4_10[[#This Row],[BMCTS długość]]/data_BMCTS_49_4_10[[#This Row],[OR Tools długość]]*100</f>
        <v>125.16149832776271</v>
      </c>
      <c r="V81">
        <f>data_BMCTS_49_16_10[[#This Row],[BMCTS długość]]/data_BMCTS_49_16_10[[#This Row],[OR Tools długość]]*100</f>
        <v>125.16149832776271</v>
      </c>
      <c r="W81">
        <f>data_BMCTS_49_64_10[[#This Row],[BMCTS długość]]/data_BMCTS_49_64_10[[#This Row],[OR Tools długość]]*100</f>
        <v>125.16149832776271</v>
      </c>
      <c r="X81">
        <f>data_BMCTS_49_1_20[[#This Row],[BMCTS długość]]/data_BMCTS_49_1_20[[#This Row],[OR Tools długość]]*100</f>
        <v>113.03484251831529</v>
      </c>
      <c r="Y81">
        <f>data_BMCTS_49_4_20[[#This Row],[BMCTS długość]]/data_BMCTS_49_4_20[[#This Row],[OR Tools długość]]*100</f>
        <v>114.68458958315273</v>
      </c>
      <c r="Z81">
        <f>data_BMCTS_49_16_20[[#This Row],[BMCTS długość]]/data_BMCTS_49_16_20[[#This Row],[OR Tools długość]]*100</f>
        <v>114.71557874123626</v>
      </c>
      <c r="AA81">
        <f>data_BMCTS_49_64_20[[#This Row],[BMCTS długość]]/data_BMCTS_49_64_20[[#This Row],[OR Tools długość]]*100</f>
        <v>113.03484251831529</v>
      </c>
      <c r="AB81">
        <f>data_BMCTS_49_1_40[[#This Row],[BMCTS długość]]/data_BMCTS_49_1_40[[#This Row],[OR Tools długość]]*100</f>
        <v>102.90408367606602</v>
      </c>
      <c r="AC81">
        <f>data_BMCTS_49_4_40[[#This Row],[BMCTS długość]]/data_BMCTS_49_4_40[[#This Row],[OR Tools długość]]*100</f>
        <v>102.90408367606602</v>
      </c>
      <c r="AD81">
        <f>data_BMCTS_49_16_40[[#This Row],[BMCTS długość]]/data_BMCTS_49_16_40[[#This Row],[OR Tools długość]]*100</f>
        <v>102.90408367606602</v>
      </c>
      <c r="AE81">
        <f>data_BMCTS_49_64_40[[#This Row],[BMCTS długość]]/data_BMCTS_49_64_40[[#This Row],[OR Tools długość]]*100</f>
        <v>102.90408367606602</v>
      </c>
      <c r="AF81">
        <f>data_BMCTS_49_1_80[[#This Row],[BMCTS długość]]/data_BMCTS_49_1_80[[#This Row],[OR Tools długość]]*100</f>
        <v>105.10402505881092</v>
      </c>
      <c r="AG81">
        <f>data_BMCTS_49_4_80[[#This Row],[BMCTS długość]]/data_BMCTS_49_4_80[[#This Row],[OR Tools długość]]*100</f>
        <v>105.10402505881092</v>
      </c>
      <c r="AH81">
        <f>data_BMCTS_49_16_80[[#This Row],[BMCTS długość]]/data_BMCTS_49_16_80[[#This Row],[OR Tools długość]]*100</f>
        <v>105.10402505881092</v>
      </c>
      <c r="AI81">
        <f>data_BMCTS_49_64_80[[#This Row],[BMCTS długość]]/data_BMCTS_49_64_80[[#This Row],[OR Tools długość]]*100</f>
        <v>105.10402505881092</v>
      </c>
    </row>
    <row r="82" spans="20:35" x14ac:dyDescent="0.25">
      <c r="T82">
        <f>data_BMCTS_49_1_10[[#This Row],[BMCTS długość]]/data_BMCTS_49_1_10[[#This Row],[OR Tools długość]]*100</f>
        <v>121.2205853267718</v>
      </c>
      <c r="U82">
        <f>data_BMCTS_49_4_10[[#This Row],[BMCTS długość]]/data_BMCTS_49_4_10[[#This Row],[OR Tools długość]]*100</f>
        <v>114.91629781692056</v>
      </c>
      <c r="V82">
        <f>data_BMCTS_49_16_10[[#This Row],[BMCTS długość]]/data_BMCTS_49_16_10[[#This Row],[OR Tools długość]]*100</f>
        <v>121.24756120551747</v>
      </c>
      <c r="W82">
        <f>data_BMCTS_49_64_10[[#This Row],[BMCTS długość]]/data_BMCTS_49_64_10[[#This Row],[OR Tools długość]]*100</f>
        <v>121.24756120551747</v>
      </c>
      <c r="X82">
        <f>data_BMCTS_49_1_20[[#This Row],[BMCTS długość]]/data_BMCTS_49_1_20[[#This Row],[OR Tools długość]]*100</f>
        <v>114.10757475431981</v>
      </c>
      <c r="Y82">
        <f>data_BMCTS_49_4_20[[#This Row],[BMCTS długość]]/data_BMCTS_49_4_20[[#This Row],[OR Tools długość]]*100</f>
        <v>111.87273159669637</v>
      </c>
      <c r="Z82">
        <f>data_BMCTS_49_16_20[[#This Row],[BMCTS długość]]/data_BMCTS_49_16_20[[#This Row],[OR Tools długość]]*100</f>
        <v>111.16548874175808</v>
      </c>
      <c r="AA82">
        <f>data_BMCTS_49_64_20[[#This Row],[BMCTS długość]]/data_BMCTS_49_64_20[[#This Row],[OR Tools długość]]*100</f>
        <v>114.10757475431981</v>
      </c>
      <c r="AB82">
        <f>data_BMCTS_49_1_40[[#This Row],[BMCTS długość]]/data_BMCTS_49_1_40[[#This Row],[OR Tools długość]]*100</f>
        <v>102.825505751199</v>
      </c>
      <c r="AC82">
        <f>data_BMCTS_49_4_40[[#This Row],[BMCTS długość]]/data_BMCTS_49_4_40[[#This Row],[OR Tools długość]]*100</f>
        <v>102.825505751199</v>
      </c>
      <c r="AD82">
        <f>data_BMCTS_49_16_40[[#This Row],[BMCTS długość]]/data_BMCTS_49_16_40[[#This Row],[OR Tools długość]]*100</f>
        <v>102.825505751199</v>
      </c>
      <c r="AE82">
        <f>data_BMCTS_49_64_40[[#This Row],[BMCTS długość]]/data_BMCTS_49_64_40[[#This Row],[OR Tools długość]]*100</f>
        <v>102.825505751199</v>
      </c>
      <c r="AF82">
        <f>data_BMCTS_49_1_80[[#This Row],[BMCTS długość]]/data_BMCTS_49_1_80[[#This Row],[OR Tools długość]]*100</f>
        <v>102.825505751199</v>
      </c>
      <c r="AG82">
        <f>data_BMCTS_49_4_80[[#This Row],[BMCTS długość]]/data_BMCTS_49_4_80[[#This Row],[OR Tools długość]]*100</f>
        <v>102.825505751199</v>
      </c>
      <c r="AH82">
        <f>data_BMCTS_49_16_80[[#This Row],[BMCTS długość]]/data_BMCTS_49_16_80[[#This Row],[OR Tools długość]]*100</f>
        <v>102.825505751199</v>
      </c>
      <c r="AI82">
        <f>data_BMCTS_49_64_80[[#This Row],[BMCTS długość]]/data_BMCTS_49_64_80[[#This Row],[OR Tools długość]]*100</f>
        <v>102.825505751199</v>
      </c>
    </row>
    <row r="83" spans="20:35" x14ac:dyDescent="0.25">
      <c r="T83">
        <f>data_BMCTS_49_1_10[[#This Row],[BMCTS długość]]/data_BMCTS_49_1_10[[#This Row],[OR Tools długość]]*100</f>
        <v>120.00769799209066</v>
      </c>
      <c r="U83">
        <f>data_BMCTS_49_4_10[[#This Row],[BMCTS długość]]/data_BMCTS_49_4_10[[#This Row],[OR Tools długość]]*100</f>
        <v>119.15373400384131</v>
      </c>
      <c r="V83">
        <f>data_BMCTS_49_16_10[[#This Row],[BMCTS długość]]/data_BMCTS_49_16_10[[#This Row],[OR Tools długość]]*100</f>
        <v>120.00769799209066</v>
      </c>
      <c r="W83">
        <f>data_BMCTS_49_64_10[[#This Row],[BMCTS długość]]/data_BMCTS_49_64_10[[#This Row],[OR Tools długość]]*100</f>
        <v>120.00769799209066</v>
      </c>
      <c r="X83">
        <f>data_BMCTS_49_1_20[[#This Row],[BMCTS długość]]/data_BMCTS_49_1_20[[#This Row],[OR Tools długość]]*100</f>
        <v>100.91895273032986</v>
      </c>
      <c r="Y83">
        <f>data_BMCTS_49_4_20[[#This Row],[BMCTS długość]]/data_BMCTS_49_4_20[[#This Row],[OR Tools długość]]*100</f>
        <v>105.30147990352296</v>
      </c>
      <c r="Z83">
        <f>data_BMCTS_49_16_20[[#This Row],[BMCTS długość]]/data_BMCTS_49_16_20[[#This Row],[OR Tools długość]]*100</f>
        <v>105.51019043370837</v>
      </c>
      <c r="AA83">
        <f>data_BMCTS_49_64_20[[#This Row],[BMCTS długość]]/data_BMCTS_49_64_20[[#This Row],[OR Tools długość]]*100</f>
        <v>100.91895273032986</v>
      </c>
      <c r="AB83">
        <f>data_BMCTS_49_1_40[[#This Row],[BMCTS długość]]/data_BMCTS_49_1_40[[#This Row],[OR Tools długość]]*100</f>
        <v>102.4301564309603</v>
      </c>
      <c r="AC83">
        <f>data_BMCTS_49_4_40[[#This Row],[BMCTS długość]]/data_BMCTS_49_4_40[[#This Row],[OR Tools długość]]*100</f>
        <v>102.4301564309603</v>
      </c>
      <c r="AD83">
        <f>data_BMCTS_49_16_40[[#This Row],[BMCTS długość]]/data_BMCTS_49_16_40[[#This Row],[OR Tools długość]]*100</f>
        <v>103.66706499376508</v>
      </c>
      <c r="AE83">
        <f>data_BMCTS_49_64_40[[#This Row],[BMCTS długość]]/data_BMCTS_49_64_40[[#This Row],[OR Tools długość]]*100</f>
        <v>102.4301564309603</v>
      </c>
      <c r="AF83">
        <f>data_BMCTS_49_1_80[[#This Row],[BMCTS długość]]/data_BMCTS_49_1_80[[#This Row],[OR Tools długość]]*100</f>
        <v>102.83128229185061</v>
      </c>
      <c r="AG83">
        <f>data_BMCTS_49_4_80[[#This Row],[BMCTS długość]]/data_BMCTS_49_4_80[[#This Row],[OR Tools długość]]*100</f>
        <v>102.83128229185061</v>
      </c>
      <c r="AH83">
        <f>data_BMCTS_49_16_80[[#This Row],[BMCTS długość]]/data_BMCTS_49_16_80[[#This Row],[OR Tools długość]]*100</f>
        <v>102.83128229185061</v>
      </c>
      <c r="AI83">
        <f>data_BMCTS_49_64_80[[#This Row],[BMCTS długość]]/data_BMCTS_49_64_80[[#This Row],[OR Tools długość]]*100</f>
        <v>102.83128229185061</v>
      </c>
    </row>
    <row r="84" spans="20:35" x14ac:dyDescent="0.25">
      <c r="T84">
        <f>data_BMCTS_49_1_10[[#This Row],[BMCTS długość]]/data_BMCTS_49_1_10[[#This Row],[OR Tools długość]]*100</f>
        <v>118.92549806995633</v>
      </c>
      <c r="U84">
        <f>data_BMCTS_49_4_10[[#This Row],[BMCTS długość]]/data_BMCTS_49_4_10[[#This Row],[OR Tools długość]]*100</f>
        <v>126.39600532126754</v>
      </c>
      <c r="V84">
        <f>data_BMCTS_49_16_10[[#This Row],[BMCTS długość]]/data_BMCTS_49_16_10[[#This Row],[OR Tools długość]]*100</f>
        <v>121.04224477537187</v>
      </c>
      <c r="W84">
        <f>data_BMCTS_49_64_10[[#This Row],[BMCTS długość]]/data_BMCTS_49_64_10[[#This Row],[OR Tools długość]]*100</f>
        <v>121.04224477537187</v>
      </c>
      <c r="X84">
        <f>data_BMCTS_49_1_20[[#This Row],[BMCTS długość]]/data_BMCTS_49_1_20[[#This Row],[OR Tools długość]]*100</f>
        <v>107.25348501014544</v>
      </c>
      <c r="Y84">
        <f>data_BMCTS_49_4_20[[#This Row],[BMCTS długość]]/data_BMCTS_49_4_20[[#This Row],[OR Tools długość]]*100</f>
        <v>107.40227681514563</v>
      </c>
      <c r="Z84">
        <f>data_BMCTS_49_16_20[[#This Row],[BMCTS długość]]/data_BMCTS_49_16_20[[#This Row],[OR Tools długość]]*100</f>
        <v>107.40227681514563</v>
      </c>
      <c r="AA84">
        <f>data_BMCTS_49_64_20[[#This Row],[BMCTS długość]]/data_BMCTS_49_64_20[[#This Row],[OR Tools długość]]*100</f>
        <v>107.25348501014544</v>
      </c>
      <c r="AB84">
        <f>data_BMCTS_49_1_40[[#This Row],[BMCTS długość]]/data_BMCTS_49_1_40[[#This Row],[OR Tools długość]]*100</f>
        <v>106.00346320412193</v>
      </c>
      <c r="AC84">
        <f>data_BMCTS_49_4_40[[#This Row],[BMCTS długość]]/data_BMCTS_49_4_40[[#This Row],[OR Tools długość]]*100</f>
        <v>106.00346320412193</v>
      </c>
      <c r="AD84">
        <f>data_BMCTS_49_16_40[[#This Row],[BMCTS długość]]/data_BMCTS_49_16_40[[#This Row],[OR Tools długość]]*100</f>
        <v>106.00346320412193</v>
      </c>
      <c r="AE84">
        <f>data_BMCTS_49_64_40[[#This Row],[BMCTS długość]]/data_BMCTS_49_64_40[[#This Row],[OR Tools długość]]*100</f>
        <v>106.00346320412193</v>
      </c>
      <c r="AF84">
        <f>data_BMCTS_49_1_80[[#This Row],[BMCTS długość]]/data_BMCTS_49_1_80[[#This Row],[OR Tools długość]]*100</f>
        <v>106.00346320412193</v>
      </c>
      <c r="AG84">
        <f>data_BMCTS_49_4_80[[#This Row],[BMCTS długość]]/data_BMCTS_49_4_80[[#This Row],[OR Tools długość]]*100</f>
        <v>106.00346320412193</v>
      </c>
      <c r="AH84">
        <f>data_BMCTS_49_16_80[[#This Row],[BMCTS długość]]/data_BMCTS_49_16_80[[#This Row],[OR Tools długość]]*100</f>
        <v>106.00346320412193</v>
      </c>
      <c r="AI84">
        <f>data_BMCTS_49_64_80[[#This Row],[BMCTS długość]]/data_BMCTS_49_64_80[[#This Row],[OR Tools długość]]*100</f>
        <v>106.00346320412193</v>
      </c>
    </row>
    <row r="85" spans="20:35" x14ac:dyDescent="0.25">
      <c r="T85">
        <f>data_BMCTS_49_1_10[[#This Row],[BMCTS długość]]/data_BMCTS_49_1_10[[#This Row],[OR Tools długość]]*100</f>
        <v>123.82128413728888</v>
      </c>
      <c r="U85">
        <f>data_BMCTS_49_4_10[[#This Row],[BMCTS długość]]/data_BMCTS_49_4_10[[#This Row],[OR Tools długość]]*100</f>
        <v>124.20047200008304</v>
      </c>
      <c r="V85">
        <f>data_BMCTS_49_16_10[[#This Row],[BMCTS długość]]/data_BMCTS_49_16_10[[#This Row],[OR Tools długość]]*100</f>
        <v>126.49028596039319</v>
      </c>
      <c r="W85">
        <f>data_BMCTS_49_64_10[[#This Row],[BMCTS długość]]/data_BMCTS_49_64_10[[#This Row],[OR Tools długość]]*100</f>
        <v>126.49028596039319</v>
      </c>
      <c r="X85">
        <f>data_BMCTS_49_1_20[[#This Row],[BMCTS długość]]/data_BMCTS_49_1_20[[#This Row],[OR Tools długość]]*100</f>
        <v>110.16101825526601</v>
      </c>
      <c r="Y85">
        <f>data_BMCTS_49_4_20[[#This Row],[BMCTS długość]]/data_BMCTS_49_4_20[[#This Row],[OR Tools długość]]*100</f>
        <v>111.57239353179943</v>
      </c>
      <c r="Z85">
        <f>data_BMCTS_49_16_20[[#This Row],[BMCTS długość]]/data_BMCTS_49_16_20[[#This Row],[OR Tools długość]]*100</f>
        <v>110.93819998461447</v>
      </c>
      <c r="AA85">
        <f>data_BMCTS_49_64_20[[#This Row],[BMCTS długość]]/data_BMCTS_49_64_20[[#This Row],[OR Tools długość]]*100</f>
        <v>110.16101825526601</v>
      </c>
      <c r="AB85">
        <f>data_BMCTS_49_1_40[[#This Row],[BMCTS długość]]/data_BMCTS_49_1_40[[#This Row],[OR Tools długość]]*100</f>
        <v>101.64517263325843</v>
      </c>
      <c r="AC85">
        <f>data_BMCTS_49_4_40[[#This Row],[BMCTS długość]]/data_BMCTS_49_4_40[[#This Row],[OR Tools długość]]*100</f>
        <v>103.23261629177549</v>
      </c>
      <c r="AD85">
        <f>data_BMCTS_49_16_40[[#This Row],[BMCTS długość]]/data_BMCTS_49_16_40[[#This Row],[OR Tools długość]]*100</f>
        <v>101.64517263325843</v>
      </c>
      <c r="AE85">
        <f>data_BMCTS_49_64_40[[#This Row],[BMCTS długość]]/data_BMCTS_49_64_40[[#This Row],[OR Tools długość]]*100</f>
        <v>101.64517263325843</v>
      </c>
      <c r="AF85">
        <f>data_BMCTS_49_1_80[[#This Row],[BMCTS długość]]/data_BMCTS_49_1_80[[#This Row],[OR Tools długość]]*100</f>
        <v>104.0139172413389</v>
      </c>
      <c r="AG85">
        <f>data_BMCTS_49_4_80[[#This Row],[BMCTS długość]]/data_BMCTS_49_4_80[[#This Row],[OR Tools długość]]*100</f>
        <v>104.0139172413389</v>
      </c>
      <c r="AH85">
        <f>data_BMCTS_49_16_80[[#This Row],[BMCTS długość]]/data_BMCTS_49_16_80[[#This Row],[OR Tools długość]]*100</f>
        <v>104.0139172413389</v>
      </c>
      <c r="AI85">
        <f>data_BMCTS_49_64_80[[#This Row],[BMCTS długość]]/data_BMCTS_49_64_80[[#This Row],[OR Tools długość]]*100</f>
        <v>104.0139172413389</v>
      </c>
    </row>
    <row r="86" spans="20:35" x14ac:dyDescent="0.25">
      <c r="T86">
        <f>data_BMCTS_49_1_10[[#This Row],[BMCTS długość]]/data_BMCTS_49_1_10[[#This Row],[OR Tools długość]]*100</f>
        <v>128.47348661630858</v>
      </c>
      <c r="U86">
        <f>data_BMCTS_49_4_10[[#This Row],[BMCTS długość]]/data_BMCTS_49_4_10[[#This Row],[OR Tools długość]]*100</f>
        <v>128.47348661630858</v>
      </c>
      <c r="V86">
        <f>data_BMCTS_49_16_10[[#This Row],[BMCTS długość]]/data_BMCTS_49_16_10[[#This Row],[OR Tools długość]]*100</f>
        <v>128.47348661630858</v>
      </c>
      <c r="W86">
        <f>data_BMCTS_49_64_10[[#This Row],[BMCTS długość]]/data_BMCTS_49_64_10[[#This Row],[OR Tools długość]]*100</f>
        <v>128.47348661630858</v>
      </c>
      <c r="X86">
        <f>data_BMCTS_49_1_20[[#This Row],[BMCTS długość]]/data_BMCTS_49_1_20[[#This Row],[OR Tools długość]]*100</f>
        <v>116.76618968600133</v>
      </c>
      <c r="Y86">
        <f>data_BMCTS_49_4_20[[#This Row],[BMCTS długość]]/data_BMCTS_49_4_20[[#This Row],[OR Tools długość]]*100</f>
        <v>115.05331581747397</v>
      </c>
      <c r="Z86">
        <f>data_BMCTS_49_16_20[[#This Row],[BMCTS długość]]/data_BMCTS_49_16_20[[#This Row],[OR Tools długość]]*100</f>
        <v>115.05331581747397</v>
      </c>
      <c r="AA86">
        <f>data_BMCTS_49_64_20[[#This Row],[BMCTS długość]]/data_BMCTS_49_64_20[[#This Row],[OR Tools długość]]*100</f>
        <v>116.76618968600133</v>
      </c>
      <c r="AB86">
        <f>data_BMCTS_49_1_40[[#This Row],[BMCTS długość]]/data_BMCTS_49_1_40[[#This Row],[OR Tools długość]]*100</f>
        <v>108.84249602916236</v>
      </c>
      <c r="AC86">
        <f>data_BMCTS_49_4_40[[#This Row],[BMCTS długość]]/data_BMCTS_49_4_40[[#This Row],[OR Tools długość]]*100</f>
        <v>107.64364036983048</v>
      </c>
      <c r="AD86">
        <f>data_BMCTS_49_16_40[[#This Row],[BMCTS długość]]/data_BMCTS_49_16_40[[#This Row],[OR Tools długość]]*100</f>
        <v>107.64364036983048</v>
      </c>
      <c r="AE86">
        <f>data_BMCTS_49_64_40[[#This Row],[BMCTS długość]]/data_BMCTS_49_64_40[[#This Row],[OR Tools długość]]*100</f>
        <v>108.84249602916236</v>
      </c>
      <c r="AF86">
        <f>data_BMCTS_49_1_80[[#This Row],[BMCTS długość]]/data_BMCTS_49_1_80[[#This Row],[OR Tools długość]]*100</f>
        <v>107.55763356322899</v>
      </c>
      <c r="AG86">
        <f>data_BMCTS_49_4_80[[#This Row],[BMCTS długość]]/data_BMCTS_49_4_80[[#This Row],[OR Tools długość]]*100</f>
        <v>107.55763356322899</v>
      </c>
      <c r="AH86">
        <f>data_BMCTS_49_16_80[[#This Row],[BMCTS długość]]/data_BMCTS_49_16_80[[#This Row],[OR Tools długość]]*100</f>
        <v>107.55763356322899</v>
      </c>
      <c r="AI86">
        <f>data_BMCTS_49_64_80[[#This Row],[BMCTS długość]]/data_BMCTS_49_64_80[[#This Row],[OR Tools długość]]*100</f>
        <v>107.55763356322899</v>
      </c>
    </row>
    <row r="87" spans="20:35" x14ac:dyDescent="0.25">
      <c r="T87">
        <f>data_BMCTS_49_1_10[[#This Row],[BMCTS długość]]/data_BMCTS_49_1_10[[#This Row],[OR Tools długość]]*100</f>
        <v>133.6823567525214</v>
      </c>
      <c r="U87">
        <f>data_BMCTS_49_4_10[[#This Row],[BMCTS długość]]/data_BMCTS_49_4_10[[#This Row],[OR Tools długość]]*100</f>
        <v>133.42361222726723</v>
      </c>
      <c r="V87">
        <f>data_BMCTS_49_16_10[[#This Row],[BMCTS długość]]/data_BMCTS_49_16_10[[#This Row],[OR Tools długość]]*100</f>
        <v>133.6823567525214</v>
      </c>
      <c r="W87">
        <f>data_BMCTS_49_64_10[[#This Row],[BMCTS długość]]/data_BMCTS_49_64_10[[#This Row],[OR Tools długość]]*100</f>
        <v>133.6823567525214</v>
      </c>
      <c r="X87">
        <f>data_BMCTS_49_1_20[[#This Row],[BMCTS długość]]/data_BMCTS_49_1_20[[#This Row],[OR Tools długość]]*100</f>
        <v>113.1668830614377</v>
      </c>
      <c r="Y87">
        <f>data_BMCTS_49_4_20[[#This Row],[BMCTS długość]]/data_BMCTS_49_4_20[[#This Row],[OR Tools długość]]*100</f>
        <v>113.87253510869128</v>
      </c>
      <c r="Z87">
        <f>data_BMCTS_49_16_20[[#This Row],[BMCTS długość]]/data_BMCTS_49_16_20[[#This Row],[OR Tools długość]]*100</f>
        <v>115.93122162173022</v>
      </c>
      <c r="AA87">
        <f>data_BMCTS_49_64_20[[#This Row],[BMCTS długość]]/data_BMCTS_49_64_20[[#This Row],[OR Tools długość]]*100</f>
        <v>113.1668830614377</v>
      </c>
      <c r="AB87">
        <f>data_BMCTS_49_1_40[[#This Row],[BMCTS długość]]/data_BMCTS_49_1_40[[#This Row],[OR Tools długość]]*100</f>
        <v>107.80843788925945</v>
      </c>
      <c r="AC87">
        <f>data_BMCTS_49_4_40[[#This Row],[BMCTS długość]]/data_BMCTS_49_4_40[[#This Row],[OR Tools długość]]*100</f>
        <v>107.80843788925945</v>
      </c>
      <c r="AD87">
        <f>data_BMCTS_49_16_40[[#This Row],[BMCTS długość]]/data_BMCTS_49_16_40[[#This Row],[OR Tools długość]]*100</f>
        <v>107.80843788925945</v>
      </c>
      <c r="AE87">
        <f>data_BMCTS_49_64_40[[#This Row],[BMCTS długość]]/data_BMCTS_49_64_40[[#This Row],[OR Tools długość]]*100</f>
        <v>107.80843788925945</v>
      </c>
      <c r="AF87">
        <f>data_BMCTS_49_1_80[[#This Row],[BMCTS długość]]/data_BMCTS_49_1_80[[#This Row],[OR Tools długość]]*100</f>
        <v>105.85399756901192</v>
      </c>
      <c r="AG87">
        <f>data_BMCTS_49_4_80[[#This Row],[BMCTS długość]]/data_BMCTS_49_4_80[[#This Row],[OR Tools długość]]*100</f>
        <v>105.85399756901192</v>
      </c>
      <c r="AH87">
        <f>data_BMCTS_49_16_80[[#This Row],[BMCTS długość]]/data_BMCTS_49_16_80[[#This Row],[OR Tools długość]]*100</f>
        <v>105.85399756901192</v>
      </c>
      <c r="AI87">
        <f>data_BMCTS_49_64_80[[#This Row],[BMCTS długość]]/data_BMCTS_49_64_80[[#This Row],[OR Tools długość]]*100</f>
        <v>105.85399756901192</v>
      </c>
    </row>
    <row r="88" spans="20:35" x14ac:dyDescent="0.25">
      <c r="T88">
        <f>data_BMCTS_49_1_10[[#This Row],[BMCTS długość]]/data_BMCTS_49_1_10[[#This Row],[OR Tools długość]]*100</f>
        <v>120.63538451455568</v>
      </c>
      <c r="U88">
        <f>data_BMCTS_49_4_10[[#This Row],[BMCTS długość]]/data_BMCTS_49_4_10[[#This Row],[OR Tools długość]]*100</f>
        <v>124.87371704881784</v>
      </c>
      <c r="V88">
        <f>data_BMCTS_49_16_10[[#This Row],[BMCTS długość]]/data_BMCTS_49_16_10[[#This Row],[OR Tools długość]]*100</f>
        <v>120.63538451455568</v>
      </c>
      <c r="W88">
        <f>data_BMCTS_49_64_10[[#This Row],[BMCTS długość]]/data_BMCTS_49_64_10[[#This Row],[OR Tools długość]]*100</f>
        <v>120.63538451455568</v>
      </c>
      <c r="X88">
        <f>data_BMCTS_49_1_20[[#This Row],[BMCTS długość]]/data_BMCTS_49_1_20[[#This Row],[OR Tools długość]]*100</f>
        <v>112.00586961138288</v>
      </c>
      <c r="Y88">
        <f>data_BMCTS_49_4_20[[#This Row],[BMCTS długość]]/data_BMCTS_49_4_20[[#This Row],[OR Tools długość]]*100</f>
        <v>111.74988187800712</v>
      </c>
      <c r="Z88">
        <f>data_BMCTS_49_16_20[[#This Row],[BMCTS długość]]/data_BMCTS_49_16_20[[#This Row],[OR Tools długość]]*100</f>
        <v>111.74988187800712</v>
      </c>
      <c r="AA88">
        <f>data_BMCTS_49_64_20[[#This Row],[BMCTS długość]]/data_BMCTS_49_64_20[[#This Row],[OR Tools długość]]*100</f>
        <v>111.74988187800712</v>
      </c>
      <c r="AB88">
        <f>data_BMCTS_49_1_40[[#This Row],[BMCTS długość]]/data_BMCTS_49_1_40[[#This Row],[OR Tools długość]]*100</f>
        <v>103.70439166533731</v>
      </c>
      <c r="AC88">
        <f>data_BMCTS_49_4_40[[#This Row],[BMCTS długość]]/data_BMCTS_49_4_40[[#This Row],[OR Tools długość]]*100</f>
        <v>103.70439166533731</v>
      </c>
      <c r="AD88">
        <f>data_BMCTS_49_16_40[[#This Row],[BMCTS długość]]/data_BMCTS_49_16_40[[#This Row],[OR Tools długość]]*100</f>
        <v>103.70439166533731</v>
      </c>
      <c r="AE88">
        <f>data_BMCTS_49_64_40[[#This Row],[BMCTS długość]]/data_BMCTS_49_64_40[[#This Row],[OR Tools długość]]*100</f>
        <v>103.70439166533731</v>
      </c>
      <c r="AF88">
        <f>data_BMCTS_49_1_80[[#This Row],[BMCTS długość]]/data_BMCTS_49_1_80[[#This Row],[OR Tools długość]]*100</f>
        <v>101.36621613926762</v>
      </c>
      <c r="AG88">
        <f>data_BMCTS_49_4_80[[#This Row],[BMCTS długość]]/data_BMCTS_49_4_80[[#This Row],[OR Tools długość]]*100</f>
        <v>101.36621613926762</v>
      </c>
      <c r="AH88">
        <f>data_BMCTS_49_16_80[[#This Row],[BMCTS długość]]/data_BMCTS_49_16_80[[#This Row],[OR Tools długość]]*100</f>
        <v>101.36621613926762</v>
      </c>
      <c r="AI88">
        <f>data_BMCTS_49_64_80[[#This Row],[BMCTS długość]]/data_BMCTS_49_64_80[[#This Row],[OR Tools długość]]*100</f>
        <v>101.36621613926762</v>
      </c>
    </row>
    <row r="89" spans="20:35" x14ac:dyDescent="0.25">
      <c r="T89">
        <f>data_BMCTS_49_1_10[[#This Row],[BMCTS długość]]/data_BMCTS_49_1_10[[#This Row],[OR Tools długość]]*100</f>
        <v>122.3884962493583</v>
      </c>
      <c r="U89">
        <f>data_BMCTS_49_4_10[[#This Row],[BMCTS długość]]/data_BMCTS_49_4_10[[#This Row],[OR Tools długość]]*100</f>
        <v>118.0445310395867</v>
      </c>
      <c r="V89">
        <f>data_BMCTS_49_16_10[[#This Row],[BMCTS długość]]/data_BMCTS_49_16_10[[#This Row],[OR Tools długość]]*100</f>
        <v>122.3884962493583</v>
      </c>
      <c r="W89">
        <f>data_BMCTS_49_64_10[[#This Row],[BMCTS długość]]/data_BMCTS_49_64_10[[#This Row],[OR Tools długość]]*100</f>
        <v>122.3884962493583</v>
      </c>
      <c r="X89">
        <f>data_BMCTS_49_1_20[[#This Row],[BMCTS długość]]/data_BMCTS_49_1_20[[#This Row],[OR Tools długość]]*100</f>
        <v>105.59395411104779</v>
      </c>
      <c r="Y89">
        <f>data_BMCTS_49_4_20[[#This Row],[BMCTS długość]]/data_BMCTS_49_4_20[[#This Row],[OR Tools długość]]*100</f>
        <v>105.24075767080183</v>
      </c>
      <c r="Z89">
        <f>data_BMCTS_49_16_20[[#This Row],[BMCTS długość]]/data_BMCTS_49_16_20[[#This Row],[OR Tools długość]]*100</f>
        <v>105.37533391581513</v>
      </c>
      <c r="AA89">
        <f>data_BMCTS_49_64_20[[#This Row],[BMCTS długość]]/data_BMCTS_49_64_20[[#This Row],[OR Tools długość]]*100</f>
        <v>105.59395411104779</v>
      </c>
      <c r="AB89">
        <f>data_BMCTS_49_1_40[[#This Row],[BMCTS długość]]/data_BMCTS_49_1_40[[#This Row],[OR Tools długość]]*100</f>
        <v>108.03656124722343</v>
      </c>
      <c r="AC89">
        <f>data_BMCTS_49_4_40[[#This Row],[BMCTS długość]]/data_BMCTS_49_4_40[[#This Row],[OR Tools długość]]*100</f>
        <v>108.03656124722343</v>
      </c>
      <c r="AD89">
        <f>data_BMCTS_49_16_40[[#This Row],[BMCTS długość]]/data_BMCTS_49_16_40[[#This Row],[OR Tools długość]]*100</f>
        <v>108.03656124722343</v>
      </c>
      <c r="AE89">
        <f>data_BMCTS_49_64_40[[#This Row],[BMCTS długość]]/data_BMCTS_49_64_40[[#This Row],[OR Tools długość]]*100</f>
        <v>108.03656124722343</v>
      </c>
      <c r="AF89">
        <f>data_BMCTS_49_1_80[[#This Row],[BMCTS długość]]/data_BMCTS_49_1_80[[#This Row],[OR Tools długość]]*100</f>
        <v>103.85652483717847</v>
      </c>
      <c r="AG89">
        <f>data_BMCTS_49_4_80[[#This Row],[BMCTS długość]]/data_BMCTS_49_4_80[[#This Row],[OR Tools długość]]*100</f>
        <v>103.85652483717847</v>
      </c>
      <c r="AH89">
        <f>data_BMCTS_49_16_80[[#This Row],[BMCTS długość]]/data_BMCTS_49_16_80[[#This Row],[OR Tools długość]]*100</f>
        <v>103.85652483717847</v>
      </c>
      <c r="AI89">
        <f>data_BMCTS_49_64_80[[#This Row],[BMCTS długość]]/data_BMCTS_49_64_80[[#This Row],[OR Tools długość]]*100</f>
        <v>103.85652483717847</v>
      </c>
    </row>
    <row r="90" spans="20:35" x14ac:dyDescent="0.25">
      <c r="T90">
        <f>data_BMCTS_49_1_10[[#This Row],[BMCTS długość]]/data_BMCTS_49_1_10[[#This Row],[OR Tools długość]]*100</f>
        <v>113.37485978097548</v>
      </c>
      <c r="U90">
        <f>data_BMCTS_49_4_10[[#This Row],[BMCTS długość]]/data_BMCTS_49_4_10[[#This Row],[OR Tools długość]]*100</f>
        <v>107.94787876613697</v>
      </c>
      <c r="V90">
        <f>data_BMCTS_49_16_10[[#This Row],[BMCTS długość]]/data_BMCTS_49_16_10[[#This Row],[OR Tools długość]]*100</f>
        <v>113.78901584296757</v>
      </c>
      <c r="W90">
        <f>data_BMCTS_49_64_10[[#This Row],[BMCTS długość]]/data_BMCTS_49_64_10[[#This Row],[OR Tools długość]]*100</f>
        <v>113.78901584296757</v>
      </c>
      <c r="X90">
        <f>data_BMCTS_49_1_20[[#This Row],[BMCTS długość]]/data_BMCTS_49_1_20[[#This Row],[OR Tools długość]]*100</f>
        <v>103.45184629189379</v>
      </c>
      <c r="Y90">
        <f>data_BMCTS_49_4_20[[#This Row],[BMCTS długość]]/data_BMCTS_49_4_20[[#This Row],[OR Tools długość]]*100</f>
        <v>106.76634577838978</v>
      </c>
      <c r="Z90">
        <f>data_BMCTS_49_16_20[[#This Row],[BMCTS długość]]/data_BMCTS_49_16_20[[#This Row],[OR Tools długość]]*100</f>
        <v>105.88832517659893</v>
      </c>
      <c r="AA90">
        <f>data_BMCTS_49_64_20[[#This Row],[BMCTS długość]]/data_BMCTS_49_64_20[[#This Row],[OR Tools długość]]*100</f>
        <v>103.45184629189379</v>
      </c>
      <c r="AB90">
        <f>data_BMCTS_49_1_40[[#This Row],[BMCTS długość]]/data_BMCTS_49_1_40[[#This Row],[OR Tools długość]]*100</f>
        <v>103.05846035256778</v>
      </c>
      <c r="AC90">
        <f>data_BMCTS_49_4_40[[#This Row],[BMCTS długość]]/data_BMCTS_49_4_40[[#This Row],[OR Tools długość]]*100</f>
        <v>103.05846035256778</v>
      </c>
      <c r="AD90">
        <f>data_BMCTS_49_16_40[[#This Row],[BMCTS długość]]/data_BMCTS_49_16_40[[#This Row],[OR Tools długość]]*100</f>
        <v>103.05846035256778</v>
      </c>
      <c r="AE90">
        <f>data_BMCTS_49_64_40[[#This Row],[BMCTS długość]]/data_BMCTS_49_64_40[[#This Row],[OR Tools długość]]*100</f>
        <v>103.05846035256778</v>
      </c>
      <c r="AF90">
        <f>data_BMCTS_49_1_80[[#This Row],[BMCTS długość]]/data_BMCTS_49_1_80[[#This Row],[OR Tools długość]]*100</f>
        <v>102.28544937006647</v>
      </c>
      <c r="AG90">
        <f>data_BMCTS_49_4_80[[#This Row],[BMCTS długość]]/data_BMCTS_49_4_80[[#This Row],[OR Tools długość]]*100</f>
        <v>102.28544937006647</v>
      </c>
      <c r="AH90">
        <f>data_BMCTS_49_16_80[[#This Row],[BMCTS długość]]/data_BMCTS_49_16_80[[#This Row],[OR Tools długość]]*100</f>
        <v>102.28544937006647</v>
      </c>
      <c r="AI90">
        <f>data_BMCTS_49_64_80[[#This Row],[BMCTS długość]]/data_BMCTS_49_64_80[[#This Row],[OR Tools długość]]*100</f>
        <v>102.28544937006647</v>
      </c>
    </row>
    <row r="91" spans="20:35" x14ac:dyDescent="0.25">
      <c r="T91">
        <f>data_BMCTS_49_1_10[[#This Row],[BMCTS długość]]/data_BMCTS_49_1_10[[#This Row],[OR Tools długość]]*100</f>
        <v>137.39407362331031</v>
      </c>
      <c r="U91">
        <f>data_BMCTS_49_4_10[[#This Row],[BMCTS długość]]/data_BMCTS_49_4_10[[#This Row],[OR Tools długość]]*100</f>
        <v>137.39407362331031</v>
      </c>
      <c r="V91">
        <f>data_BMCTS_49_16_10[[#This Row],[BMCTS długość]]/data_BMCTS_49_16_10[[#This Row],[OR Tools długość]]*100</f>
        <v>137.39407362331031</v>
      </c>
      <c r="W91">
        <f>data_BMCTS_49_64_10[[#This Row],[BMCTS długość]]/data_BMCTS_49_64_10[[#This Row],[OR Tools długość]]*100</f>
        <v>137.39407362331031</v>
      </c>
      <c r="X91">
        <f>data_BMCTS_49_1_20[[#This Row],[BMCTS długość]]/data_BMCTS_49_1_20[[#This Row],[OR Tools długość]]*100</f>
        <v>116.07641909796793</v>
      </c>
      <c r="Y91">
        <f>data_BMCTS_49_4_20[[#This Row],[BMCTS długość]]/data_BMCTS_49_4_20[[#This Row],[OR Tools długość]]*100</f>
        <v>115.95915691749813</v>
      </c>
      <c r="Z91">
        <f>data_BMCTS_49_16_20[[#This Row],[BMCTS długość]]/data_BMCTS_49_16_20[[#This Row],[OR Tools długość]]*100</f>
        <v>116.07641909796793</v>
      </c>
      <c r="AA91">
        <f>data_BMCTS_49_64_20[[#This Row],[BMCTS długość]]/data_BMCTS_49_64_20[[#This Row],[OR Tools długość]]*100</f>
        <v>116.07641909796793</v>
      </c>
      <c r="AB91">
        <f>data_BMCTS_49_1_40[[#This Row],[BMCTS długość]]/data_BMCTS_49_1_40[[#This Row],[OR Tools długość]]*100</f>
        <v>107.57860050028185</v>
      </c>
      <c r="AC91">
        <f>data_BMCTS_49_4_40[[#This Row],[BMCTS długość]]/data_BMCTS_49_4_40[[#This Row],[OR Tools długość]]*100</f>
        <v>107.57860050028185</v>
      </c>
      <c r="AD91">
        <f>data_BMCTS_49_16_40[[#This Row],[BMCTS długość]]/data_BMCTS_49_16_40[[#This Row],[OR Tools długość]]*100</f>
        <v>107.57860050028185</v>
      </c>
      <c r="AE91">
        <f>data_BMCTS_49_64_40[[#This Row],[BMCTS długość]]/data_BMCTS_49_64_40[[#This Row],[OR Tools długość]]*100</f>
        <v>107.57860050028185</v>
      </c>
      <c r="AF91">
        <f>data_BMCTS_49_1_80[[#This Row],[BMCTS długość]]/data_BMCTS_49_1_80[[#This Row],[OR Tools długość]]*100</f>
        <v>107.57860050028185</v>
      </c>
      <c r="AG91">
        <f>data_BMCTS_49_4_80[[#This Row],[BMCTS długość]]/data_BMCTS_49_4_80[[#This Row],[OR Tools długość]]*100</f>
        <v>107.57860050028185</v>
      </c>
      <c r="AH91">
        <f>data_BMCTS_49_16_80[[#This Row],[BMCTS długość]]/data_BMCTS_49_16_80[[#This Row],[OR Tools długość]]*100</f>
        <v>107.57860050028185</v>
      </c>
      <c r="AI91">
        <f>data_BMCTS_49_64_80[[#This Row],[BMCTS długość]]/data_BMCTS_49_64_80[[#This Row],[OR Tools długość]]*100</f>
        <v>107.57860050028185</v>
      </c>
    </row>
    <row r="92" spans="20:35" x14ac:dyDescent="0.25">
      <c r="T92">
        <f>data_BMCTS_49_1_10[[#This Row],[BMCTS długość]]/data_BMCTS_49_1_10[[#This Row],[OR Tools długość]]*100</f>
        <v>111.12211414939486</v>
      </c>
      <c r="U92">
        <f>data_BMCTS_49_4_10[[#This Row],[BMCTS długość]]/data_BMCTS_49_4_10[[#This Row],[OR Tools długość]]*100</f>
        <v>111.12211414939486</v>
      </c>
      <c r="V92">
        <f>data_BMCTS_49_16_10[[#This Row],[BMCTS długość]]/data_BMCTS_49_16_10[[#This Row],[OR Tools długość]]*100</f>
        <v>111.12211414939486</v>
      </c>
      <c r="W92">
        <f>data_BMCTS_49_64_10[[#This Row],[BMCTS długość]]/data_BMCTS_49_64_10[[#This Row],[OR Tools długość]]*100</f>
        <v>111.12211414939486</v>
      </c>
      <c r="X92">
        <f>data_BMCTS_49_1_20[[#This Row],[BMCTS długość]]/data_BMCTS_49_1_20[[#This Row],[OR Tools długość]]*100</f>
        <v>105.2959035589935</v>
      </c>
      <c r="Y92">
        <f>data_BMCTS_49_4_20[[#This Row],[BMCTS długość]]/data_BMCTS_49_4_20[[#This Row],[OR Tools długość]]*100</f>
        <v>111.5422594184037</v>
      </c>
      <c r="Z92">
        <f>data_BMCTS_49_16_20[[#This Row],[BMCTS długość]]/data_BMCTS_49_16_20[[#This Row],[OR Tools długość]]*100</f>
        <v>106.44035748904228</v>
      </c>
      <c r="AA92">
        <f>data_BMCTS_49_64_20[[#This Row],[BMCTS długość]]/data_BMCTS_49_64_20[[#This Row],[OR Tools długość]]*100</f>
        <v>105.2959035589935</v>
      </c>
      <c r="AB92">
        <f>data_BMCTS_49_1_40[[#This Row],[BMCTS długość]]/data_BMCTS_49_1_40[[#This Row],[OR Tools długość]]*100</f>
        <v>104.54264541155567</v>
      </c>
      <c r="AC92">
        <f>data_BMCTS_49_4_40[[#This Row],[BMCTS długość]]/data_BMCTS_49_4_40[[#This Row],[OR Tools długość]]*100</f>
        <v>104.54264541155567</v>
      </c>
      <c r="AD92">
        <f>data_BMCTS_49_16_40[[#This Row],[BMCTS długość]]/data_BMCTS_49_16_40[[#This Row],[OR Tools długość]]*100</f>
        <v>104.54264541155567</v>
      </c>
      <c r="AE92">
        <f>data_BMCTS_49_64_40[[#This Row],[BMCTS długość]]/data_BMCTS_49_64_40[[#This Row],[OR Tools długość]]*100</f>
        <v>104.54264541155567</v>
      </c>
      <c r="AF92">
        <f>data_BMCTS_49_1_80[[#This Row],[BMCTS długość]]/data_BMCTS_49_1_80[[#This Row],[OR Tools długość]]*100</f>
        <v>104.22767605058323</v>
      </c>
      <c r="AG92">
        <f>data_BMCTS_49_4_80[[#This Row],[BMCTS długość]]/data_BMCTS_49_4_80[[#This Row],[OR Tools długość]]*100</f>
        <v>104.22767605058323</v>
      </c>
      <c r="AH92">
        <f>data_BMCTS_49_16_80[[#This Row],[BMCTS długość]]/data_BMCTS_49_16_80[[#This Row],[OR Tools długość]]*100</f>
        <v>104.22767605058323</v>
      </c>
      <c r="AI92">
        <f>data_BMCTS_49_64_80[[#This Row],[BMCTS długość]]/data_BMCTS_49_64_80[[#This Row],[OR Tools długość]]*100</f>
        <v>104.22767605058323</v>
      </c>
    </row>
    <row r="93" spans="20:35" x14ac:dyDescent="0.25">
      <c r="T93">
        <f>data_BMCTS_49_1_10[[#This Row],[BMCTS długość]]/data_BMCTS_49_1_10[[#This Row],[OR Tools długość]]*100</f>
        <v>119.10271024339481</v>
      </c>
      <c r="U93">
        <f>data_BMCTS_49_4_10[[#This Row],[BMCTS długość]]/data_BMCTS_49_4_10[[#This Row],[OR Tools długość]]*100</f>
        <v>123.19333945764193</v>
      </c>
      <c r="V93">
        <f>data_BMCTS_49_16_10[[#This Row],[BMCTS długość]]/data_BMCTS_49_16_10[[#This Row],[OR Tools długość]]*100</f>
        <v>122.15682391221721</v>
      </c>
      <c r="W93">
        <f>data_BMCTS_49_64_10[[#This Row],[BMCTS długość]]/data_BMCTS_49_64_10[[#This Row],[OR Tools długość]]*100</f>
        <v>122.15682391221721</v>
      </c>
      <c r="X93">
        <f>data_BMCTS_49_1_20[[#This Row],[BMCTS długość]]/data_BMCTS_49_1_20[[#This Row],[OR Tools długość]]*100</f>
        <v>110.10632636760687</v>
      </c>
      <c r="Y93">
        <f>data_BMCTS_49_4_20[[#This Row],[BMCTS długość]]/data_BMCTS_49_4_20[[#This Row],[OR Tools długość]]*100</f>
        <v>109.67607779946529</v>
      </c>
      <c r="Z93">
        <f>data_BMCTS_49_16_20[[#This Row],[BMCTS długość]]/data_BMCTS_49_16_20[[#This Row],[OR Tools długość]]*100</f>
        <v>110.10632636760687</v>
      </c>
      <c r="AA93">
        <f>data_BMCTS_49_64_20[[#This Row],[BMCTS długość]]/data_BMCTS_49_64_20[[#This Row],[OR Tools długość]]*100</f>
        <v>110.10632636760687</v>
      </c>
      <c r="AB93">
        <f>data_BMCTS_49_1_40[[#This Row],[BMCTS długość]]/data_BMCTS_49_1_40[[#This Row],[OR Tools długość]]*100</f>
        <v>107.38111697099637</v>
      </c>
      <c r="AC93">
        <f>data_BMCTS_49_4_40[[#This Row],[BMCTS długość]]/data_BMCTS_49_4_40[[#This Row],[OR Tools długość]]*100</f>
        <v>107.38111697099637</v>
      </c>
      <c r="AD93">
        <f>data_BMCTS_49_16_40[[#This Row],[BMCTS długość]]/data_BMCTS_49_16_40[[#This Row],[OR Tools długość]]*100</f>
        <v>107.38111697099637</v>
      </c>
      <c r="AE93">
        <f>data_BMCTS_49_64_40[[#This Row],[BMCTS długość]]/data_BMCTS_49_64_40[[#This Row],[OR Tools długość]]*100</f>
        <v>107.38111697099637</v>
      </c>
      <c r="AF93">
        <f>data_BMCTS_49_1_80[[#This Row],[BMCTS długość]]/data_BMCTS_49_1_80[[#This Row],[OR Tools długość]]*100</f>
        <v>107.38111697099637</v>
      </c>
      <c r="AG93">
        <f>data_BMCTS_49_4_80[[#This Row],[BMCTS długość]]/data_BMCTS_49_4_80[[#This Row],[OR Tools długość]]*100</f>
        <v>107.38111697099637</v>
      </c>
      <c r="AH93">
        <f>data_BMCTS_49_16_80[[#This Row],[BMCTS długość]]/data_BMCTS_49_16_80[[#This Row],[OR Tools długość]]*100</f>
        <v>107.38111697099637</v>
      </c>
      <c r="AI93">
        <f>data_BMCTS_49_64_80[[#This Row],[BMCTS długość]]/data_BMCTS_49_64_80[[#This Row],[OR Tools długość]]*100</f>
        <v>107.38111697099637</v>
      </c>
    </row>
    <row r="94" spans="20:35" x14ac:dyDescent="0.25">
      <c r="T94">
        <f>data_BMCTS_49_1_10[[#This Row],[BMCTS długość]]/data_BMCTS_49_1_10[[#This Row],[OR Tools długość]]*100</f>
        <v>136.3679651669872</v>
      </c>
      <c r="U94">
        <f>data_BMCTS_49_4_10[[#This Row],[BMCTS długość]]/data_BMCTS_49_4_10[[#This Row],[OR Tools długość]]*100</f>
        <v>136.3679651669872</v>
      </c>
      <c r="V94">
        <f>data_BMCTS_49_16_10[[#This Row],[BMCTS długość]]/data_BMCTS_49_16_10[[#This Row],[OR Tools długość]]*100</f>
        <v>136.3679651669872</v>
      </c>
      <c r="W94">
        <f>data_BMCTS_49_64_10[[#This Row],[BMCTS długość]]/data_BMCTS_49_64_10[[#This Row],[OR Tools długość]]*100</f>
        <v>136.3679651669872</v>
      </c>
      <c r="X94">
        <f>data_BMCTS_49_1_20[[#This Row],[BMCTS długość]]/data_BMCTS_49_1_20[[#This Row],[OR Tools długość]]*100</f>
        <v>108.36040305473162</v>
      </c>
      <c r="Y94">
        <f>data_BMCTS_49_4_20[[#This Row],[BMCTS długość]]/data_BMCTS_49_4_20[[#This Row],[OR Tools długość]]*100</f>
        <v>110.09756827094965</v>
      </c>
      <c r="Z94">
        <f>data_BMCTS_49_16_20[[#This Row],[BMCTS długość]]/data_BMCTS_49_16_20[[#This Row],[OR Tools długość]]*100</f>
        <v>108.36040305473162</v>
      </c>
      <c r="AA94">
        <f>data_BMCTS_49_64_20[[#This Row],[BMCTS długość]]/data_BMCTS_49_64_20[[#This Row],[OR Tools długość]]*100</f>
        <v>108.36040305473162</v>
      </c>
      <c r="AB94">
        <f>data_BMCTS_49_1_40[[#This Row],[BMCTS długość]]/data_BMCTS_49_1_40[[#This Row],[OR Tools długość]]*100</f>
        <v>103.68581036396746</v>
      </c>
      <c r="AC94">
        <f>data_BMCTS_49_4_40[[#This Row],[BMCTS długość]]/data_BMCTS_49_4_40[[#This Row],[OR Tools długość]]*100</f>
        <v>103.68581036396746</v>
      </c>
      <c r="AD94">
        <f>data_BMCTS_49_16_40[[#This Row],[BMCTS długość]]/data_BMCTS_49_16_40[[#This Row],[OR Tools długość]]*100</f>
        <v>103.68581036396746</v>
      </c>
      <c r="AE94">
        <f>data_BMCTS_49_64_40[[#This Row],[BMCTS długość]]/data_BMCTS_49_64_40[[#This Row],[OR Tools długość]]*100</f>
        <v>103.68581036396746</v>
      </c>
      <c r="AF94">
        <f>data_BMCTS_49_1_80[[#This Row],[BMCTS długość]]/data_BMCTS_49_1_80[[#This Row],[OR Tools długość]]*100</f>
        <v>103.68581036396746</v>
      </c>
      <c r="AG94">
        <f>data_BMCTS_49_4_80[[#This Row],[BMCTS długość]]/data_BMCTS_49_4_80[[#This Row],[OR Tools długość]]*100</f>
        <v>103.68581036396746</v>
      </c>
      <c r="AH94">
        <f>data_BMCTS_49_16_80[[#This Row],[BMCTS długość]]/data_BMCTS_49_16_80[[#This Row],[OR Tools długość]]*100</f>
        <v>103.68581036396746</v>
      </c>
      <c r="AI94">
        <f>data_BMCTS_49_64_80[[#This Row],[BMCTS długość]]/data_BMCTS_49_64_80[[#This Row],[OR Tools długość]]*100</f>
        <v>103.68581036396746</v>
      </c>
    </row>
    <row r="95" spans="20:35" x14ac:dyDescent="0.25">
      <c r="T95">
        <f>data_BMCTS_49_1_10[[#This Row],[BMCTS długość]]/data_BMCTS_49_1_10[[#This Row],[OR Tools długość]]*100</f>
        <v>123.53830107350117</v>
      </c>
      <c r="U95">
        <f>data_BMCTS_49_4_10[[#This Row],[BMCTS długość]]/data_BMCTS_49_4_10[[#This Row],[OR Tools długość]]*100</f>
        <v>123.53830107350117</v>
      </c>
      <c r="V95">
        <f>data_BMCTS_49_16_10[[#This Row],[BMCTS długość]]/data_BMCTS_49_16_10[[#This Row],[OR Tools długość]]*100</f>
        <v>123.53830107350117</v>
      </c>
      <c r="W95">
        <f>data_BMCTS_49_64_10[[#This Row],[BMCTS długość]]/data_BMCTS_49_64_10[[#This Row],[OR Tools długość]]*100</f>
        <v>123.53830107350117</v>
      </c>
      <c r="X95">
        <f>data_BMCTS_49_1_20[[#This Row],[BMCTS długość]]/data_BMCTS_49_1_20[[#This Row],[OR Tools długość]]*100</f>
        <v>108.04270724259737</v>
      </c>
      <c r="Y95">
        <f>data_BMCTS_49_4_20[[#This Row],[BMCTS długość]]/data_BMCTS_49_4_20[[#This Row],[OR Tools długość]]*100</f>
        <v>109.7216897062435</v>
      </c>
      <c r="Z95">
        <f>data_BMCTS_49_16_20[[#This Row],[BMCTS długość]]/data_BMCTS_49_16_20[[#This Row],[OR Tools długość]]*100</f>
        <v>107.58823569954221</v>
      </c>
      <c r="AA95">
        <f>data_BMCTS_49_64_20[[#This Row],[BMCTS długość]]/data_BMCTS_49_64_20[[#This Row],[OR Tools długość]]*100</f>
        <v>108.04270724259737</v>
      </c>
      <c r="AB95">
        <f>data_BMCTS_49_1_40[[#This Row],[BMCTS długość]]/data_BMCTS_49_1_40[[#This Row],[OR Tools długość]]*100</f>
        <v>105.18610008214502</v>
      </c>
      <c r="AC95">
        <f>data_BMCTS_49_4_40[[#This Row],[BMCTS długość]]/data_BMCTS_49_4_40[[#This Row],[OR Tools długość]]*100</f>
        <v>105.18218172888467</v>
      </c>
      <c r="AD95">
        <f>data_BMCTS_49_16_40[[#This Row],[BMCTS długość]]/data_BMCTS_49_16_40[[#This Row],[OR Tools długość]]*100</f>
        <v>105.18610008214502</v>
      </c>
      <c r="AE95">
        <f>data_BMCTS_49_64_40[[#This Row],[BMCTS długość]]/data_BMCTS_49_64_40[[#This Row],[OR Tools długość]]*100</f>
        <v>105.18610008214502</v>
      </c>
      <c r="AF95">
        <f>data_BMCTS_49_1_80[[#This Row],[BMCTS długość]]/data_BMCTS_49_1_80[[#This Row],[OR Tools długość]]*100</f>
        <v>102.98694026898028</v>
      </c>
      <c r="AG95">
        <f>data_BMCTS_49_4_80[[#This Row],[BMCTS długość]]/data_BMCTS_49_4_80[[#This Row],[OR Tools długość]]*100</f>
        <v>102.98694026898028</v>
      </c>
      <c r="AH95">
        <f>data_BMCTS_49_16_80[[#This Row],[BMCTS długość]]/data_BMCTS_49_16_80[[#This Row],[OR Tools długość]]*100</f>
        <v>102.98694026898028</v>
      </c>
      <c r="AI95">
        <f>data_BMCTS_49_64_80[[#This Row],[BMCTS długość]]/data_BMCTS_49_64_80[[#This Row],[OR Tools długość]]*100</f>
        <v>102.98694026898028</v>
      </c>
    </row>
    <row r="96" spans="20:35" x14ac:dyDescent="0.25">
      <c r="T96">
        <f>data_BMCTS_49_1_10[[#This Row],[BMCTS długość]]/data_BMCTS_49_1_10[[#This Row],[OR Tools długość]]*100</f>
        <v>122.70295708422057</v>
      </c>
      <c r="U96">
        <f>data_BMCTS_49_4_10[[#This Row],[BMCTS długość]]/data_BMCTS_49_4_10[[#This Row],[OR Tools długość]]*100</f>
        <v>122.63795238530204</v>
      </c>
      <c r="V96">
        <f>data_BMCTS_49_16_10[[#This Row],[BMCTS długość]]/data_BMCTS_49_16_10[[#This Row],[OR Tools długość]]*100</f>
        <v>122.63795238530204</v>
      </c>
      <c r="W96">
        <f>data_BMCTS_49_64_10[[#This Row],[BMCTS długość]]/data_BMCTS_49_64_10[[#This Row],[OR Tools długość]]*100</f>
        <v>122.63795238530204</v>
      </c>
      <c r="X96">
        <f>data_BMCTS_49_1_20[[#This Row],[BMCTS długość]]/data_BMCTS_49_1_20[[#This Row],[OR Tools długość]]*100</f>
        <v>110.13126985638688</v>
      </c>
      <c r="Y96">
        <f>data_BMCTS_49_4_20[[#This Row],[BMCTS długość]]/data_BMCTS_49_4_20[[#This Row],[OR Tools długość]]*100</f>
        <v>107.7618976923916</v>
      </c>
      <c r="Z96">
        <f>data_BMCTS_49_16_20[[#This Row],[BMCTS długość]]/data_BMCTS_49_16_20[[#This Row],[OR Tools długość]]*100</f>
        <v>107.04224206368696</v>
      </c>
      <c r="AA96">
        <f>data_BMCTS_49_64_20[[#This Row],[BMCTS długość]]/data_BMCTS_49_64_20[[#This Row],[OR Tools długość]]*100</f>
        <v>110.13126985638688</v>
      </c>
      <c r="AB96">
        <f>data_BMCTS_49_1_40[[#This Row],[BMCTS długość]]/data_BMCTS_49_1_40[[#This Row],[OR Tools długość]]*100</f>
        <v>104.86839025683281</v>
      </c>
      <c r="AC96">
        <f>data_BMCTS_49_4_40[[#This Row],[BMCTS długość]]/data_BMCTS_49_4_40[[#This Row],[OR Tools długość]]*100</f>
        <v>104.86839025683281</v>
      </c>
      <c r="AD96">
        <f>data_BMCTS_49_16_40[[#This Row],[BMCTS długość]]/data_BMCTS_49_16_40[[#This Row],[OR Tools długość]]*100</f>
        <v>104.86839025683281</v>
      </c>
      <c r="AE96">
        <f>data_BMCTS_49_64_40[[#This Row],[BMCTS długość]]/data_BMCTS_49_64_40[[#This Row],[OR Tools długość]]*100</f>
        <v>104.86839025683281</v>
      </c>
      <c r="AF96">
        <f>data_BMCTS_49_1_80[[#This Row],[BMCTS długość]]/data_BMCTS_49_1_80[[#This Row],[OR Tools długość]]*100</f>
        <v>105.98894353279833</v>
      </c>
      <c r="AG96">
        <f>data_BMCTS_49_4_80[[#This Row],[BMCTS długość]]/data_BMCTS_49_4_80[[#This Row],[OR Tools długość]]*100</f>
        <v>105.98894353279833</v>
      </c>
      <c r="AH96">
        <f>data_BMCTS_49_16_80[[#This Row],[BMCTS długość]]/data_BMCTS_49_16_80[[#This Row],[OR Tools długość]]*100</f>
        <v>105.98894353279833</v>
      </c>
      <c r="AI96">
        <f>data_BMCTS_49_64_80[[#This Row],[BMCTS długość]]/data_BMCTS_49_64_80[[#This Row],[OR Tools długość]]*100</f>
        <v>105.98894353279833</v>
      </c>
    </row>
    <row r="97" spans="20:35" x14ac:dyDescent="0.25">
      <c r="T97">
        <f>data_BMCTS_49_1_10[[#This Row],[BMCTS długość]]/data_BMCTS_49_1_10[[#This Row],[OR Tools długość]]*100</f>
        <v>123.12738976463757</v>
      </c>
      <c r="U97">
        <f>data_BMCTS_49_4_10[[#This Row],[BMCTS długość]]/data_BMCTS_49_4_10[[#This Row],[OR Tools długość]]*100</f>
        <v>129.58939014014129</v>
      </c>
      <c r="V97">
        <f>data_BMCTS_49_16_10[[#This Row],[BMCTS długość]]/data_BMCTS_49_16_10[[#This Row],[OR Tools długość]]*100</f>
        <v>123.12738976463757</v>
      </c>
      <c r="W97">
        <f>data_BMCTS_49_64_10[[#This Row],[BMCTS długość]]/data_BMCTS_49_64_10[[#This Row],[OR Tools długość]]*100</f>
        <v>123.12738976463757</v>
      </c>
      <c r="X97">
        <f>data_BMCTS_49_1_20[[#This Row],[BMCTS długość]]/data_BMCTS_49_1_20[[#This Row],[OR Tools długość]]*100</f>
        <v>109.57702341019331</v>
      </c>
      <c r="Y97">
        <f>data_BMCTS_49_4_20[[#This Row],[BMCTS długość]]/data_BMCTS_49_4_20[[#This Row],[OR Tools długość]]*100</f>
        <v>107.64493767777175</v>
      </c>
      <c r="Z97">
        <f>data_BMCTS_49_16_20[[#This Row],[BMCTS długość]]/data_BMCTS_49_16_20[[#This Row],[OR Tools długość]]*100</f>
        <v>108.70661747162076</v>
      </c>
      <c r="AA97">
        <f>data_BMCTS_49_64_20[[#This Row],[BMCTS długość]]/data_BMCTS_49_64_20[[#This Row],[OR Tools długość]]*100</f>
        <v>109.57702341019331</v>
      </c>
      <c r="AB97">
        <f>data_BMCTS_49_1_40[[#This Row],[BMCTS długość]]/data_BMCTS_49_1_40[[#This Row],[OR Tools długość]]*100</f>
        <v>101.61229321808001</v>
      </c>
      <c r="AC97">
        <f>data_BMCTS_49_4_40[[#This Row],[BMCTS długość]]/data_BMCTS_49_4_40[[#This Row],[OR Tools długość]]*100</f>
        <v>101.70631214314901</v>
      </c>
      <c r="AD97">
        <f>data_BMCTS_49_16_40[[#This Row],[BMCTS długość]]/data_BMCTS_49_16_40[[#This Row],[OR Tools długość]]*100</f>
        <v>101.61229321808001</v>
      </c>
      <c r="AE97">
        <f>data_BMCTS_49_64_40[[#This Row],[BMCTS długość]]/data_BMCTS_49_64_40[[#This Row],[OR Tools długość]]*100</f>
        <v>101.61229321808001</v>
      </c>
      <c r="AF97">
        <f>data_BMCTS_49_1_80[[#This Row],[BMCTS długość]]/data_BMCTS_49_1_80[[#This Row],[OR Tools długość]]*100</f>
        <v>101.61229321808001</v>
      </c>
      <c r="AG97">
        <f>data_BMCTS_49_4_80[[#This Row],[BMCTS długość]]/data_BMCTS_49_4_80[[#This Row],[OR Tools długość]]*100</f>
        <v>101.61229321808001</v>
      </c>
      <c r="AH97">
        <f>data_BMCTS_49_16_80[[#This Row],[BMCTS długość]]/data_BMCTS_49_16_80[[#This Row],[OR Tools długość]]*100</f>
        <v>101.61229321808001</v>
      </c>
      <c r="AI97">
        <f>data_BMCTS_49_64_80[[#This Row],[BMCTS długość]]/data_BMCTS_49_64_80[[#This Row],[OR Tools długość]]*100</f>
        <v>101.61229321808001</v>
      </c>
    </row>
    <row r="98" spans="20:35" x14ac:dyDescent="0.25">
      <c r="T98">
        <f>data_BMCTS_49_1_10[[#This Row],[BMCTS długość]]/data_BMCTS_49_1_10[[#This Row],[OR Tools długość]]*100</f>
        <v>119.86771944845988</v>
      </c>
      <c r="U98">
        <f>data_BMCTS_49_4_10[[#This Row],[BMCTS długość]]/data_BMCTS_49_4_10[[#This Row],[OR Tools długość]]*100</f>
        <v>117.67876935244803</v>
      </c>
      <c r="V98">
        <f>data_BMCTS_49_16_10[[#This Row],[BMCTS długość]]/data_BMCTS_49_16_10[[#This Row],[OR Tools długość]]*100</f>
        <v>119.17409176659939</v>
      </c>
      <c r="W98">
        <f>data_BMCTS_49_64_10[[#This Row],[BMCTS długość]]/data_BMCTS_49_64_10[[#This Row],[OR Tools długość]]*100</f>
        <v>119.17409176659939</v>
      </c>
      <c r="X98">
        <f>data_BMCTS_49_1_20[[#This Row],[BMCTS długość]]/data_BMCTS_49_1_20[[#This Row],[OR Tools długość]]*100</f>
        <v>108.43948462054753</v>
      </c>
      <c r="Y98">
        <f>data_BMCTS_49_4_20[[#This Row],[BMCTS długość]]/data_BMCTS_49_4_20[[#This Row],[OR Tools długość]]*100</f>
        <v>108.43948462054753</v>
      </c>
      <c r="Z98">
        <f>data_BMCTS_49_16_20[[#This Row],[BMCTS długość]]/data_BMCTS_49_16_20[[#This Row],[OR Tools długość]]*100</f>
        <v>107.22591239092732</v>
      </c>
      <c r="AA98">
        <f>data_BMCTS_49_64_20[[#This Row],[BMCTS długość]]/data_BMCTS_49_64_20[[#This Row],[OR Tools długość]]*100</f>
        <v>108.43948462054753</v>
      </c>
      <c r="AB98">
        <f>data_BMCTS_49_1_40[[#This Row],[BMCTS długość]]/data_BMCTS_49_1_40[[#This Row],[OR Tools długość]]*100</f>
        <v>103.43931807395535</v>
      </c>
      <c r="AC98">
        <f>data_BMCTS_49_4_40[[#This Row],[BMCTS długość]]/data_BMCTS_49_4_40[[#This Row],[OR Tools długość]]*100</f>
        <v>103.43931807395535</v>
      </c>
      <c r="AD98">
        <f>data_BMCTS_49_16_40[[#This Row],[BMCTS długość]]/data_BMCTS_49_16_40[[#This Row],[OR Tools długość]]*100</f>
        <v>103.43931807395535</v>
      </c>
      <c r="AE98">
        <f>data_BMCTS_49_64_40[[#This Row],[BMCTS długość]]/data_BMCTS_49_64_40[[#This Row],[OR Tools długość]]*100</f>
        <v>103.43931807395535</v>
      </c>
      <c r="AF98">
        <f>data_BMCTS_49_1_80[[#This Row],[BMCTS długość]]/data_BMCTS_49_1_80[[#This Row],[OR Tools długość]]*100</f>
        <v>103.43931807395535</v>
      </c>
      <c r="AG98">
        <f>data_BMCTS_49_4_80[[#This Row],[BMCTS długość]]/data_BMCTS_49_4_80[[#This Row],[OR Tools długość]]*100</f>
        <v>103.43931807395535</v>
      </c>
      <c r="AH98">
        <f>data_BMCTS_49_16_80[[#This Row],[BMCTS długość]]/data_BMCTS_49_16_80[[#This Row],[OR Tools długość]]*100</f>
        <v>103.43931807395535</v>
      </c>
      <c r="AI98">
        <f>data_BMCTS_49_64_80[[#This Row],[BMCTS długość]]/data_BMCTS_49_64_80[[#This Row],[OR Tools długość]]*100</f>
        <v>103.43931807395535</v>
      </c>
    </row>
    <row r="99" spans="20:35" x14ac:dyDescent="0.25">
      <c r="T99">
        <f>data_BMCTS_49_1_10[[#This Row],[BMCTS długość]]/data_BMCTS_49_1_10[[#This Row],[OR Tools długość]]*100</f>
        <v>121.33597094609929</v>
      </c>
      <c r="U99">
        <f>data_BMCTS_49_4_10[[#This Row],[BMCTS długość]]/data_BMCTS_49_4_10[[#This Row],[OR Tools długość]]*100</f>
        <v>121.14829124766182</v>
      </c>
      <c r="V99">
        <f>data_BMCTS_49_16_10[[#This Row],[BMCTS długość]]/data_BMCTS_49_16_10[[#This Row],[OR Tools długość]]*100</f>
        <v>121.33597094609929</v>
      </c>
      <c r="W99">
        <f>data_BMCTS_49_64_10[[#This Row],[BMCTS długość]]/data_BMCTS_49_64_10[[#This Row],[OR Tools długość]]*100</f>
        <v>121.33597094609929</v>
      </c>
      <c r="X99">
        <f>data_BMCTS_49_1_20[[#This Row],[BMCTS długość]]/data_BMCTS_49_1_20[[#This Row],[OR Tools długość]]*100</f>
        <v>108.25543070823507</v>
      </c>
      <c r="Y99">
        <f>data_BMCTS_49_4_20[[#This Row],[BMCTS długość]]/data_BMCTS_49_4_20[[#This Row],[OR Tools długość]]*100</f>
        <v>110.44934362859273</v>
      </c>
      <c r="Z99">
        <f>data_BMCTS_49_16_20[[#This Row],[BMCTS długość]]/data_BMCTS_49_16_20[[#This Row],[OR Tools długość]]*100</f>
        <v>108.25543070823507</v>
      </c>
      <c r="AA99">
        <f>data_BMCTS_49_64_20[[#This Row],[BMCTS długość]]/data_BMCTS_49_64_20[[#This Row],[OR Tools długość]]*100</f>
        <v>108.25543070823507</v>
      </c>
      <c r="AB99">
        <f>data_BMCTS_49_1_40[[#This Row],[BMCTS długość]]/data_BMCTS_49_1_40[[#This Row],[OR Tools długość]]*100</f>
        <v>104.60363828339506</v>
      </c>
      <c r="AC99">
        <f>data_BMCTS_49_4_40[[#This Row],[BMCTS długość]]/data_BMCTS_49_4_40[[#This Row],[OR Tools długość]]*100</f>
        <v>104.60363828339506</v>
      </c>
      <c r="AD99">
        <f>data_BMCTS_49_16_40[[#This Row],[BMCTS długość]]/data_BMCTS_49_16_40[[#This Row],[OR Tools długość]]*100</f>
        <v>104.60363828339506</v>
      </c>
      <c r="AE99">
        <f>data_BMCTS_49_64_40[[#This Row],[BMCTS długość]]/data_BMCTS_49_64_40[[#This Row],[OR Tools długość]]*100</f>
        <v>104.60363828339506</v>
      </c>
      <c r="AF99">
        <f>data_BMCTS_49_1_80[[#This Row],[BMCTS długość]]/data_BMCTS_49_1_80[[#This Row],[OR Tools długość]]*100</f>
        <v>104.60363828339506</v>
      </c>
      <c r="AG99">
        <f>data_BMCTS_49_4_80[[#This Row],[BMCTS długość]]/data_BMCTS_49_4_80[[#This Row],[OR Tools długość]]*100</f>
        <v>104.60363828339506</v>
      </c>
      <c r="AH99">
        <f>data_BMCTS_49_16_80[[#This Row],[BMCTS długość]]/data_BMCTS_49_16_80[[#This Row],[OR Tools długość]]*100</f>
        <v>104.60363828339506</v>
      </c>
      <c r="AI99">
        <f>data_BMCTS_49_64_80[[#This Row],[BMCTS długość]]/data_BMCTS_49_64_80[[#This Row],[OR Tools długość]]*100</f>
        <v>104.60363828339506</v>
      </c>
    </row>
    <row r="100" spans="20:35" x14ac:dyDescent="0.25">
      <c r="T100">
        <f>data_BMCTS_49_1_10[[#This Row],[BMCTS długość]]/data_BMCTS_49_1_10[[#This Row],[OR Tools długość]]*100</f>
        <v>135.62852182910714</v>
      </c>
      <c r="U100">
        <f>data_BMCTS_49_4_10[[#This Row],[BMCTS długość]]/data_BMCTS_49_4_10[[#This Row],[OR Tools długość]]*100</f>
        <v>130.00045191612438</v>
      </c>
      <c r="V100">
        <f>data_BMCTS_49_16_10[[#This Row],[BMCTS długość]]/data_BMCTS_49_16_10[[#This Row],[OR Tools długość]]*100</f>
        <v>133.02028851667941</v>
      </c>
      <c r="W100">
        <f>data_BMCTS_49_64_10[[#This Row],[BMCTS długość]]/data_BMCTS_49_64_10[[#This Row],[OR Tools długość]]*100</f>
        <v>133.02028851667941</v>
      </c>
      <c r="X100">
        <f>data_BMCTS_49_1_20[[#This Row],[BMCTS długość]]/data_BMCTS_49_1_20[[#This Row],[OR Tools długość]]*100</f>
        <v>130.90174887943982</v>
      </c>
      <c r="Y100">
        <f>data_BMCTS_49_4_20[[#This Row],[BMCTS długość]]/data_BMCTS_49_4_20[[#This Row],[OR Tools długość]]*100</f>
        <v>130.90174887943982</v>
      </c>
      <c r="Z100">
        <f>data_BMCTS_49_16_20[[#This Row],[BMCTS długość]]/data_BMCTS_49_16_20[[#This Row],[OR Tools długość]]*100</f>
        <v>130.90174887943982</v>
      </c>
      <c r="AA100">
        <f>data_BMCTS_49_64_20[[#This Row],[BMCTS długość]]/data_BMCTS_49_64_20[[#This Row],[OR Tools długość]]*100</f>
        <v>130.90174887943982</v>
      </c>
      <c r="AB100">
        <f>data_BMCTS_49_1_40[[#This Row],[BMCTS długość]]/data_BMCTS_49_1_40[[#This Row],[OR Tools długość]]*100</f>
        <v>107.6831015495089</v>
      </c>
      <c r="AC100">
        <f>data_BMCTS_49_4_40[[#This Row],[BMCTS długość]]/data_BMCTS_49_4_40[[#This Row],[OR Tools długość]]*100</f>
        <v>107.6831015495089</v>
      </c>
      <c r="AD100">
        <f>data_BMCTS_49_16_40[[#This Row],[BMCTS długość]]/data_BMCTS_49_16_40[[#This Row],[OR Tools długość]]*100</f>
        <v>107.6831015495089</v>
      </c>
      <c r="AE100">
        <f>data_BMCTS_49_64_40[[#This Row],[BMCTS długość]]/data_BMCTS_49_64_40[[#This Row],[OR Tools długość]]*100</f>
        <v>107.6831015495089</v>
      </c>
      <c r="AF100">
        <f>data_BMCTS_49_1_80[[#This Row],[BMCTS długość]]/data_BMCTS_49_1_80[[#This Row],[OR Tools długość]]*100</f>
        <v>107.6831015495089</v>
      </c>
      <c r="AG100">
        <f>data_BMCTS_49_4_80[[#This Row],[BMCTS długość]]/data_BMCTS_49_4_80[[#This Row],[OR Tools długość]]*100</f>
        <v>107.6831015495089</v>
      </c>
      <c r="AH100">
        <f>data_BMCTS_49_16_80[[#This Row],[BMCTS długość]]/data_BMCTS_49_16_80[[#This Row],[OR Tools długość]]*100</f>
        <v>107.6831015495089</v>
      </c>
      <c r="AI100">
        <f>data_BMCTS_49_64_80[[#This Row],[BMCTS długość]]/data_BMCTS_49_64_80[[#This Row],[OR Tools długość]]*100</f>
        <v>107.6831015495089</v>
      </c>
    </row>
    <row r="101" spans="20:35" x14ac:dyDescent="0.25">
      <c r="T101">
        <f>data_BMCTS_49_1_10[[#This Row],[BMCTS długość]]/data_BMCTS_49_1_10[[#This Row],[OR Tools długość]]*100</f>
        <v>133.04042426535904</v>
      </c>
      <c r="U101">
        <f>data_BMCTS_49_4_10[[#This Row],[BMCTS długość]]/data_BMCTS_49_4_10[[#This Row],[OR Tools długość]]*100</f>
        <v>131.90896822291012</v>
      </c>
      <c r="V101">
        <f>data_BMCTS_49_16_10[[#This Row],[BMCTS długość]]/data_BMCTS_49_16_10[[#This Row],[OR Tools długość]]*100</f>
        <v>134.22532008468613</v>
      </c>
      <c r="W101">
        <f>data_BMCTS_49_64_10[[#This Row],[BMCTS długość]]/data_BMCTS_49_64_10[[#This Row],[OR Tools długość]]*100</f>
        <v>134.22532008468613</v>
      </c>
      <c r="X101">
        <f>data_BMCTS_49_1_20[[#This Row],[BMCTS długość]]/data_BMCTS_49_1_20[[#This Row],[OR Tools długość]]*100</f>
        <v>111.04120004569489</v>
      </c>
      <c r="Y101">
        <f>data_BMCTS_49_4_20[[#This Row],[BMCTS długość]]/data_BMCTS_49_4_20[[#This Row],[OR Tools długość]]*100</f>
        <v>111.04120004569489</v>
      </c>
      <c r="Z101">
        <f>data_BMCTS_49_16_20[[#This Row],[BMCTS długość]]/data_BMCTS_49_16_20[[#This Row],[OR Tools długość]]*100</f>
        <v>110.46822839609889</v>
      </c>
      <c r="AA101">
        <f>data_BMCTS_49_64_20[[#This Row],[BMCTS długość]]/data_BMCTS_49_64_20[[#This Row],[OR Tools długość]]*100</f>
        <v>111.04120004569489</v>
      </c>
      <c r="AB101">
        <f>data_BMCTS_49_1_40[[#This Row],[BMCTS długość]]/data_BMCTS_49_1_40[[#This Row],[OR Tools długość]]*100</f>
        <v>106.78295770233055</v>
      </c>
      <c r="AC101">
        <f>data_BMCTS_49_4_40[[#This Row],[BMCTS długość]]/data_BMCTS_49_4_40[[#This Row],[OR Tools długość]]*100</f>
        <v>106.78295770233055</v>
      </c>
      <c r="AD101">
        <f>data_BMCTS_49_16_40[[#This Row],[BMCTS długość]]/data_BMCTS_49_16_40[[#This Row],[OR Tools długość]]*100</f>
        <v>106.78295770233055</v>
      </c>
      <c r="AE101">
        <f>data_BMCTS_49_64_40[[#This Row],[BMCTS długość]]/data_BMCTS_49_64_40[[#This Row],[OR Tools długość]]*100</f>
        <v>106.78295770233055</v>
      </c>
      <c r="AF101">
        <f>data_BMCTS_49_1_80[[#This Row],[BMCTS długość]]/data_BMCTS_49_1_80[[#This Row],[OR Tools długość]]*100</f>
        <v>105.50672375228125</v>
      </c>
      <c r="AG101">
        <f>data_BMCTS_49_4_80[[#This Row],[BMCTS długość]]/data_BMCTS_49_4_80[[#This Row],[OR Tools długość]]*100</f>
        <v>105.50672375228125</v>
      </c>
      <c r="AH101">
        <f>data_BMCTS_49_16_80[[#This Row],[BMCTS długość]]/data_BMCTS_49_16_80[[#This Row],[OR Tools długość]]*100</f>
        <v>105.50672375228125</v>
      </c>
      <c r="AI101">
        <f>data_BMCTS_49_64_80[[#This Row],[BMCTS długość]]/data_BMCTS_49_64_80[[#This Row],[OR Tools długość]]*100</f>
        <v>105.50672375228125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2674-4297-4163-90BA-5B6392E480AD}">
  <dimension ref="A2:R50"/>
  <sheetViews>
    <sheetView topLeftCell="A28" workbookViewId="0">
      <selection activeCell="O61" sqref="O61"/>
    </sheetView>
  </sheetViews>
  <sheetFormatPr defaultRowHeight="15" x14ac:dyDescent="0.25"/>
  <sheetData>
    <row r="2" spans="1:14" x14ac:dyDescent="0.25">
      <c r="A2" t="s">
        <v>832</v>
      </c>
      <c r="B2" t="s">
        <v>833</v>
      </c>
      <c r="C2" t="s">
        <v>834</v>
      </c>
      <c r="D2" t="s">
        <v>835</v>
      </c>
      <c r="K2" t="s">
        <v>832</v>
      </c>
      <c r="L2" t="s">
        <v>833</v>
      </c>
      <c r="M2" t="s">
        <v>834</v>
      </c>
      <c r="N2" t="s">
        <v>835</v>
      </c>
    </row>
    <row r="3" spans="1:14" x14ac:dyDescent="0.25">
      <c r="A3">
        <f>[1]testy_49!B4</f>
        <v>104.42938401395544</v>
      </c>
      <c r="B3">
        <f>[1]testy_49!D4</f>
        <v>109.23499950790536</v>
      </c>
      <c r="C3">
        <f>[1]testy_49!F4</f>
        <v>112.62562271114507</v>
      </c>
      <c r="D3">
        <f>[1]testy_49!H4</f>
        <v>115.91993258088792</v>
      </c>
      <c r="J3" s="1" t="s">
        <v>7</v>
      </c>
      <c r="K3">
        <f>AVERAGE([1]data_MCTS_49_1!H:H)</f>
        <v>18.068235404491425</v>
      </c>
      <c r="L3">
        <f>AVERAGE([1]data_MCTS_49_4!H:H)</f>
        <v>18.631717622280121</v>
      </c>
      <c r="M3">
        <f>AVERAGE([1]data_MCTS_49_8!H:H)</f>
        <v>18.289918100833894</v>
      </c>
      <c r="N3">
        <f>AVERAGE([1]data_MCTS_49_16!H:H)</f>
        <v>18.162598299980164</v>
      </c>
    </row>
    <row r="4" spans="1:14" x14ac:dyDescent="0.25">
      <c r="J4" s="1" t="s">
        <v>8</v>
      </c>
      <c r="K4">
        <f>AVERAGE([1]data_MCTS_49_1!I:I)</f>
        <v>30.854026527404784</v>
      </c>
      <c r="L4">
        <f>AVERAGE([1]data_MCTS_49_4!I:I)</f>
        <v>31.483089017868043</v>
      </c>
      <c r="M4">
        <f>AVERAGE([1]data_MCTS_49_8!I:I)</f>
        <v>31.376974987983704</v>
      </c>
      <c r="N4">
        <f>AVERAGE([1]data_MCTS_49_16!I:I)</f>
        <v>32.288892292976378</v>
      </c>
    </row>
    <row r="5" spans="1:14" x14ac:dyDescent="0.25">
      <c r="J5" s="1" t="s">
        <v>9</v>
      </c>
      <c r="K5">
        <f>AVERAGE([1]data_MCTS_49_1!J:J)</f>
        <v>2.8604895448684693</v>
      </c>
      <c r="L5">
        <f>AVERAGE([1]data_MCTS_49_4!J:J)</f>
        <v>2361.8894966483117</v>
      </c>
      <c r="M5">
        <f>AVERAGE([1]data_MCTS_49_8!J:J)</f>
        <v>4415.6452091932297</v>
      </c>
      <c r="N5">
        <f>AVERAGE([1]data_MCTS_49_16!J:J)</f>
        <v>8574.1195997118957</v>
      </c>
    </row>
    <row r="6" spans="1:14" x14ac:dyDescent="0.25">
      <c r="J6" s="2" t="s">
        <v>10</v>
      </c>
      <c r="K6">
        <f>AVERAGE([1]data_MCTS_49_1!K:K)</f>
        <v>0.64536622762680051</v>
      </c>
      <c r="L6">
        <f>AVERAGE([1]data_MCTS_49_4!K:K)</f>
        <v>0.6468104243278503</v>
      </c>
      <c r="M6">
        <f>AVERAGE([1]data_MCTS_49_8!K:K)</f>
        <v>0.60927153825759883</v>
      </c>
      <c r="N6">
        <f>AVERAGE([1]data_MCTS_49_16!K:K)</f>
        <v>0.5982623338699341</v>
      </c>
    </row>
    <row r="26" spans="2:18" x14ac:dyDescent="0.25">
      <c r="C26" t="s">
        <v>812</v>
      </c>
      <c r="D26" t="s">
        <v>813</v>
      </c>
      <c r="E26" t="s">
        <v>814</v>
      </c>
      <c r="F26" t="s">
        <v>828</v>
      </c>
      <c r="G26" t="s">
        <v>815</v>
      </c>
      <c r="H26" t="s">
        <v>816</v>
      </c>
      <c r="I26" t="s">
        <v>817</v>
      </c>
      <c r="J26" t="s">
        <v>829</v>
      </c>
      <c r="K26" t="s">
        <v>818</v>
      </c>
      <c r="L26" t="s">
        <v>819</v>
      </c>
      <c r="M26" t="s">
        <v>820</v>
      </c>
      <c r="N26" t="s">
        <v>831</v>
      </c>
      <c r="O26" t="s">
        <v>821</v>
      </c>
      <c r="P26" t="s">
        <v>822</v>
      </c>
      <c r="Q26" t="s">
        <v>823</v>
      </c>
      <c r="R26" t="s">
        <v>830</v>
      </c>
    </row>
    <row r="27" spans="2:18" x14ac:dyDescent="0.25">
      <c r="B27" s="1" t="s">
        <v>7</v>
      </c>
      <c r="C27">
        <f>AVERAGE(data_BMCTS_49_1_10!H:H)</f>
        <v>3.4299970245361329</v>
      </c>
      <c r="D27">
        <f>AVERAGE(data_BMCTS_49_4_10!H:H)</f>
        <v>3.8400269436836241</v>
      </c>
      <c r="E27">
        <f>AVERAGE(data_BMCTS_49_16_10!H:H)</f>
        <v>4.4222551178932186</v>
      </c>
      <c r="F27">
        <f>AVERAGE(data_BMCTS_49_64_10!H:H)</f>
        <v>4.4024523782730105</v>
      </c>
      <c r="G27">
        <f>AVERAGE(data_BMCTS_49_1_20!H:H)</f>
        <v>3.4443293571472169</v>
      </c>
      <c r="H27">
        <f>AVERAGE(data_BMCTS_49_4_20!H:H)</f>
        <v>3.2387154555320739</v>
      </c>
      <c r="I27">
        <f>AVERAGE(data_BMCTS_49_16_20!H:H)</f>
        <v>3.4558762097358704</v>
      </c>
      <c r="J27">
        <f>AVERAGE(data_BMCTS_49_64_20!H:H)</f>
        <v>3.5129966640472414</v>
      </c>
      <c r="K27">
        <f>AVERAGE(data_BMCTS_49_1_40!H:H)</f>
        <v>8.2901807379722587</v>
      </c>
      <c r="L27">
        <f>AVERAGE(data_BMCTS_49_4_40!H:H)</f>
        <v>8.3529357624053961</v>
      </c>
      <c r="M27">
        <f>AVERAGE(data_BMCTS_49_16_40!H:H)</f>
        <v>8.6334022545814513</v>
      </c>
      <c r="N27">
        <f>AVERAGE(data_BMCTS_49_64_40!H:H)</f>
        <v>9.276902952194213</v>
      </c>
      <c r="O27">
        <f>AVERAGE(data_BMCTS_49_1_80!H:H)</f>
        <v>16.247435207366944</v>
      </c>
      <c r="P27">
        <f>AVERAGE(data_BMCTS_49_4_80!H:H)</f>
        <v>16.194801604747774</v>
      </c>
      <c r="Q27">
        <f>AVERAGE(data_BMCTS_49_16_80!H:H)</f>
        <v>16.098362143039704</v>
      </c>
      <c r="R27">
        <f>AVERAGE(data_BMCTS_49_64_80!H:H)</f>
        <v>16.048770067691802</v>
      </c>
    </row>
    <row r="28" spans="2:18" x14ac:dyDescent="0.25">
      <c r="B28" s="1" t="s">
        <v>8</v>
      </c>
      <c r="C28">
        <f>AVERAGE(data_BMCTS_49_1_10!I:I)</f>
        <v>10.169893894195557</v>
      </c>
      <c r="D28">
        <f>AVERAGE(data_BMCTS_49_4_10!I:I)</f>
        <v>11.213523395061493</v>
      </c>
      <c r="E28">
        <f>AVERAGE(data_BMCTS_49_16_10!I:I)</f>
        <v>12.73952894449234</v>
      </c>
      <c r="F28">
        <f>AVERAGE(data_BMCTS_49_64_10!I:I)</f>
        <v>12.69052013874054</v>
      </c>
      <c r="G28">
        <f>AVERAGE(data_BMCTS_49_1_20!I:I)</f>
        <v>20.260981853008271</v>
      </c>
      <c r="H28">
        <f>AVERAGE(data_BMCTS_49_4_20!I:I)</f>
        <v>18.935764453411103</v>
      </c>
      <c r="I28">
        <f>AVERAGE(data_BMCTS_49_16_20!I:I)</f>
        <v>19.04624629497528</v>
      </c>
      <c r="J28">
        <f>AVERAGE(data_BMCTS_49_64_20!I:I)</f>
        <v>18.940820531845091</v>
      </c>
      <c r="K28">
        <f>AVERAGE(data_BMCTS_49_1_40!I:I)</f>
        <v>30.277621259689329</v>
      </c>
      <c r="L28">
        <f>AVERAGE(data_BMCTS_49_4_40!I:I)</f>
        <v>29.993040242195129</v>
      </c>
      <c r="M28">
        <f>AVERAGE(data_BMCTS_49_16_40!I:I)</f>
        <v>29.849462888240815</v>
      </c>
      <c r="N28">
        <f>AVERAGE(data_BMCTS_49_64_40!I:I)</f>
        <v>30.013554501533509</v>
      </c>
      <c r="O28">
        <f>AVERAGE(data_BMCTS_49_1_80!I:I)</f>
        <v>31.785624730587006</v>
      </c>
      <c r="P28">
        <f>AVERAGE(data_BMCTS_49_4_80!I:I)</f>
        <v>31.602407143115997</v>
      </c>
      <c r="Q28">
        <f>AVERAGE(data_BMCTS_49_16_80!I:I)</f>
        <v>31.391121599674225</v>
      </c>
      <c r="R28">
        <f>AVERAGE(data_BMCTS_49_64_80!I:I)</f>
        <v>31.366222300529479</v>
      </c>
    </row>
    <row r="29" spans="2:18" x14ac:dyDescent="0.25">
      <c r="B29" s="1" t="s">
        <v>9</v>
      </c>
      <c r="C29">
        <f>AVERAGE(data_BMCTS_49_1_10!J:J)</f>
        <v>2.0505389332771302</v>
      </c>
      <c r="D29">
        <f>AVERAGE(data_BMCTS_49_4_10!J:J)</f>
        <v>2.2972620487213136</v>
      </c>
      <c r="E29">
        <f>AVERAGE(data_BMCTS_49_16_10!J:J)</f>
        <v>2.5992993474006654</v>
      </c>
      <c r="F29">
        <f>AVERAGE(data_BMCTS_49_64_10!J:J)</f>
        <v>2.585755240917206</v>
      </c>
      <c r="G29">
        <f>AVERAGE(data_BMCTS_49_1_20!J:J)</f>
        <v>2.5636203145980834</v>
      </c>
      <c r="H29">
        <f>AVERAGE(data_BMCTS_49_4_20!J:J)</f>
        <v>2.3772204947471618</v>
      </c>
      <c r="I29">
        <f>AVERAGE(data_BMCTS_49_16_20!J:J)</f>
        <v>2.3913850951194764</v>
      </c>
      <c r="J29">
        <f>AVERAGE(data_BMCTS_49_64_20!J:J)</f>
        <v>2.3885139393806458</v>
      </c>
      <c r="K29">
        <f>AVERAGE(data_BMCTS_49_1_40!J:J)</f>
        <v>2.8199983477592467</v>
      </c>
      <c r="L29">
        <f>AVERAGE(data_BMCTS_49_4_40!J:J)</f>
        <v>2.8152970623970033</v>
      </c>
      <c r="M29">
        <f>AVERAGE(data_BMCTS_49_16_40!J:J)</f>
        <v>2.7933028244972231</v>
      </c>
      <c r="N29">
        <f>AVERAGE(data_BMCTS_49_64_40!J:J)</f>
        <v>2.8003869819641114</v>
      </c>
      <c r="O29">
        <f>AVERAGE(data_BMCTS_49_1_80!J:J)</f>
        <v>2.9193466329574584</v>
      </c>
      <c r="P29">
        <f>AVERAGE(data_BMCTS_49_4_80!J:J)</f>
        <v>2.9380855941772461</v>
      </c>
      <c r="Q29">
        <f>AVERAGE(data_BMCTS_49_16_80!J:J)</f>
        <v>2.8719932150840761</v>
      </c>
      <c r="R29">
        <f>AVERAGE(data_BMCTS_49_64_80!J:J)</f>
        <v>2.8673757386207579</v>
      </c>
    </row>
    <row r="30" spans="2:18" x14ac:dyDescent="0.25">
      <c r="B30" s="2" t="s">
        <v>10</v>
      </c>
      <c r="C30">
        <f>AVERAGE(data_BMCTS_49_1_10!K:K)</f>
        <v>3.3623200106620788</v>
      </c>
      <c r="D30">
        <f>AVERAGE(data_BMCTS_49_4_10!K:K)</f>
        <v>3.7890013098716735</v>
      </c>
      <c r="E30">
        <f>AVERAGE(data_BMCTS_49_16_10!K:K)</f>
        <v>4.4046683335304264</v>
      </c>
      <c r="F30">
        <f>AVERAGE(data_BMCTS_49_64_10!K:K)</f>
        <v>4.3867718005180363</v>
      </c>
      <c r="G30">
        <f>AVERAGE(data_BMCTS_49_1_20!K:K)</f>
        <v>2.5962306904792785</v>
      </c>
      <c r="H30">
        <f>AVERAGE(data_BMCTS_49_4_20!K:K)</f>
        <v>2.4319522643089293</v>
      </c>
      <c r="I30">
        <f>AVERAGE(data_BMCTS_49_16_20!K:K)</f>
        <v>2.558197522163391</v>
      </c>
      <c r="J30">
        <f>AVERAGE(data_BMCTS_49_64_20!K:K)</f>
        <v>2.5978751707077028</v>
      </c>
      <c r="K30">
        <f>AVERAGE(data_BMCTS_49_1_40!K:K)</f>
        <v>1.6132086730003357</v>
      </c>
      <c r="L30">
        <f>AVERAGE(data_BMCTS_49_4_40!K:K)</f>
        <v>1.6498867654800415</v>
      </c>
      <c r="M30">
        <f>AVERAGE(data_BMCTS_49_16_40!K:K)</f>
        <v>1.6829411554336549</v>
      </c>
      <c r="N30">
        <f>AVERAGE(data_BMCTS_49_64_40!K:K)</f>
        <v>1.8016655206680299</v>
      </c>
      <c r="O30">
        <f>AVERAGE(data_BMCTS_49_1_80!K:K)</f>
        <v>1.6311114478111266</v>
      </c>
      <c r="P30">
        <f>AVERAGE(data_BMCTS_49_4_80!K:K)</f>
        <v>1.6172151279449463</v>
      </c>
      <c r="Q30">
        <f>AVERAGE(data_BMCTS_49_16_80!K:K)</f>
        <v>1.6091925382614136</v>
      </c>
      <c r="R30">
        <f>AVERAGE(data_BMCTS_49_64_80!K:K)</f>
        <v>1.6043514466285707</v>
      </c>
    </row>
    <row r="49" spans="2:17" x14ac:dyDescent="0.25">
      <c r="B49" t="s">
        <v>812</v>
      </c>
      <c r="C49" t="s">
        <v>813</v>
      </c>
      <c r="D49" t="s">
        <v>814</v>
      </c>
      <c r="E49" t="s">
        <v>828</v>
      </c>
      <c r="F49" t="s">
        <v>815</v>
      </c>
      <c r="G49" t="s">
        <v>816</v>
      </c>
      <c r="H49" t="s">
        <v>817</v>
      </c>
      <c r="I49" t="s">
        <v>829</v>
      </c>
      <c r="J49" t="s">
        <v>818</v>
      </c>
      <c r="K49" t="s">
        <v>819</v>
      </c>
      <c r="L49" t="s">
        <v>820</v>
      </c>
      <c r="M49" t="s">
        <v>831</v>
      </c>
      <c r="N49" t="s">
        <v>821</v>
      </c>
      <c r="O49" t="s">
        <v>822</v>
      </c>
      <c r="P49" t="s">
        <v>823</v>
      </c>
      <c r="Q49" t="s">
        <v>830</v>
      </c>
    </row>
    <row r="50" spans="2:17" x14ac:dyDescent="0.25">
      <c r="B50">
        <f>Testy!B2</f>
        <v>123.53276117367865</v>
      </c>
      <c r="C50">
        <f>Testy!C2</f>
        <v>124.18261615089257</v>
      </c>
      <c r="D50">
        <f>Testy!D2</f>
        <v>124.01338114412616</v>
      </c>
      <c r="E50">
        <f>Testy!E2</f>
        <v>124.01338114412616</v>
      </c>
      <c r="F50">
        <f>Testy!F2</f>
        <v>109.60737218976476</v>
      </c>
      <c r="G50">
        <f>Testy!G2</f>
        <v>110.08706769496834</v>
      </c>
      <c r="H50">
        <f>Testy!H2</f>
        <v>109.52444229002147</v>
      </c>
      <c r="I50">
        <f>Testy!I2</f>
        <v>109.48062245119704</v>
      </c>
      <c r="J50">
        <f>Testy!J2</f>
        <v>104.78659674682824</v>
      </c>
      <c r="K50">
        <f>Testy!K2</f>
        <v>104.73274310589582</v>
      </c>
      <c r="L50">
        <f>Testy!L2</f>
        <v>104.71913914102599</v>
      </c>
      <c r="M50">
        <f>Testy!M2</f>
        <v>104.78659674682824</v>
      </c>
      <c r="N50">
        <f>Testy!N2</f>
        <v>104.42938401395544</v>
      </c>
      <c r="O50">
        <f>Testy!O2</f>
        <v>104.42938401395544</v>
      </c>
      <c r="P50">
        <f>Testy!P2</f>
        <v>104.42938401395544</v>
      </c>
      <c r="Q50">
        <f>Testy!Q2</f>
        <v>104.42938401395544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5E12-DB17-444C-AD12-515C0EE71451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64</v>
      </c>
      <c r="G2">
        <v>46.795999526977539</v>
      </c>
      <c r="H2">
        <v>8.9990212917327881</v>
      </c>
      <c r="I2">
        <v>33.195993900299072</v>
      </c>
      <c r="J2">
        <v>2.7569823265075679</v>
      </c>
      <c r="K2">
        <v>1.8350028991699221</v>
      </c>
    </row>
    <row r="3" spans="1:11" x14ac:dyDescent="0.25">
      <c r="A3">
        <v>1</v>
      </c>
      <c r="B3" t="s">
        <v>13</v>
      </c>
      <c r="C3">
        <v>1413.1054999999999</v>
      </c>
      <c r="D3" t="s">
        <v>312</v>
      </c>
      <c r="E3">
        <v>1531.3595</v>
      </c>
      <c r="F3">
        <v>64</v>
      </c>
      <c r="G3">
        <v>46.579000473022461</v>
      </c>
      <c r="H3">
        <v>9.0430126190185547</v>
      </c>
      <c r="I3">
        <v>33.014971017837517</v>
      </c>
      <c r="J3">
        <v>2.7460439205169682</v>
      </c>
      <c r="K3">
        <v>1.763971090316772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64</v>
      </c>
      <c r="G4">
        <v>44.865999698638923</v>
      </c>
      <c r="H4">
        <v>8.5500121116638184</v>
      </c>
      <c r="I4">
        <v>31.700984716415409</v>
      </c>
      <c r="J4">
        <v>2.724004745483398</v>
      </c>
      <c r="K4">
        <v>1.879997253417969</v>
      </c>
    </row>
    <row r="5" spans="1:11" x14ac:dyDescent="0.25">
      <c r="A5">
        <v>3</v>
      </c>
      <c r="B5" t="s">
        <v>17</v>
      </c>
      <c r="C5">
        <v>1765.2573</v>
      </c>
      <c r="D5" t="s">
        <v>314</v>
      </c>
      <c r="E5">
        <v>1869.8915999999999</v>
      </c>
      <c r="F5">
        <v>64</v>
      </c>
      <c r="G5">
        <v>41.088000535964973</v>
      </c>
      <c r="H5">
        <v>8.361992359161377</v>
      </c>
      <c r="I5">
        <v>28.090004444122311</v>
      </c>
      <c r="J5">
        <v>2.7300107479095459</v>
      </c>
      <c r="K5">
        <v>1.8969922065734861</v>
      </c>
    </row>
    <row r="6" spans="1:11" x14ac:dyDescent="0.25">
      <c r="A6">
        <v>4</v>
      </c>
      <c r="B6" t="s">
        <v>19</v>
      </c>
      <c r="C6">
        <v>1592.6125</v>
      </c>
      <c r="D6" t="s">
        <v>315</v>
      </c>
      <c r="E6">
        <v>1672.5785000000001</v>
      </c>
      <c r="F6">
        <v>64</v>
      </c>
      <c r="G6">
        <v>42.833999633789063</v>
      </c>
      <c r="H6">
        <v>9.8470075130462646</v>
      </c>
      <c r="I6">
        <v>28.36599946022034</v>
      </c>
      <c r="J6">
        <v>2.7749860286712651</v>
      </c>
      <c r="K6">
        <v>1.8360071182250981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64</v>
      </c>
      <c r="G7">
        <v>40.860999822616577</v>
      </c>
      <c r="H7">
        <v>9.7430384159088135</v>
      </c>
      <c r="I7">
        <v>26.47799015045166</v>
      </c>
      <c r="J7">
        <v>2.6849641799926758</v>
      </c>
      <c r="K7">
        <v>1.945007801055908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64</v>
      </c>
      <c r="G8">
        <v>42.151999950408943</v>
      </c>
      <c r="H8">
        <v>10.32995343208313</v>
      </c>
      <c r="I8">
        <v>27.106002807617191</v>
      </c>
      <c r="J8">
        <v>2.818049430847168</v>
      </c>
      <c r="K8">
        <v>1.8869948387146001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64</v>
      </c>
      <c r="G9">
        <v>45.828000783920288</v>
      </c>
      <c r="H9">
        <v>9.1780033111572266</v>
      </c>
      <c r="I9">
        <v>31.865022659301761</v>
      </c>
      <c r="J9">
        <v>3.0059788227081299</v>
      </c>
      <c r="K9">
        <v>1.7689938545227051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64</v>
      </c>
      <c r="G10">
        <v>46.398999452590942</v>
      </c>
      <c r="H10">
        <v>10.48904657363892</v>
      </c>
      <c r="I10">
        <v>31.357976198196411</v>
      </c>
      <c r="J10">
        <v>2.7539784908294682</v>
      </c>
      <c r="K10">
        <v>1.786999464035034</v>
      </c>
    </row>
    <row r="11" spans="1:11" x14ac:dyDescent="0.25">
      <c r="A11">
        <v>9</v>
      </c>
      <c r="B11" t="s">
        <v>29</v>
      </c>
      <c r="C11">
        <v>2183.8359999999998</v>
      </c>
      <c r="D11" t="s">
        <v>320</v>
      </c>
      <c r="E11">
        <v>2268.2215999999999</v>
      </c>
      <c r="F11">
        <v>64</v>
      </c>
      <c r="G11">
        <v>49.208999872207642</v>
      </c>
      <c r="H11">
        <v>9.9110281467437744</v>
      </c>
      <c r="I11">
        <v>34.792962551116943</v>
      </c>
      <c r="J11">
        <v>2.7720224857330318</v>
      </c>
      <c r="K11">
        <v>1.7229845523834231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64</v>
      </c>
      <c r="G12">
        <v>42.963000059127808</v>
      </c>
      <c r="H12">
        <v>9.622016429901123</v>
      </c>
      <c r="I12">
        <v>28.395979404449459</v>
      </c>
      <c r="J12">
        <v>2.9799892902374272</v>
      </c>
      <c r="K12">
        <v>1.9550154209136961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64</v>
      </c>
      <c r="G13">
        <v>44.829999923706048</v>
      </c>
      <c r="H13">
        <v>8.2470335960388184</v>
      </c>
      <c r="I13">
        <v>32.042002439498901</v>
      </c>
      <c r="J13">
        <v>2.670982837677002</v>
      </c>
      <c r="K13">
        <v>1.8599808216094971</v>
      </c>
    </row>
    <row r="14" spans="1:11" x14ac:dyDescent="0.25">
      <c r="A14">
        <v>12</v>
      </c>
      <c r="B14" t="s">
        <v>35</v>
      </c>
      <c r="C14">
        <v>1973.6126999999999</v>
      </c>
      <c r="D14" t="s">
        <v>323</v>
      </c>
      <c r="E14">
        <v>2039.4443000000001</v>
      </c>
      <c r="F14">
        <v>64</v>
      </c>
      <c r="G14">
        <v>43.305999994277947</v>
      </c>
      <c r="H14">
        <v>8.0270006656646729</v>
      </c>
      <c r="I14">
        <v>30.659993171691891</v>
      </c>
      <c r="J14">
        <v>2.7679836750030522</v>
      </c>
      <c r="K14">
        <v>1.84302282333374</v>
      </c>
    </row>
    <row r="15" spans="1:11" x14ac:dyDescent="0.25">
      <c r="A15">
        <v>13</v>
      </c>
      <c r="B15" t="s">
        <v>37</v>
      </c>
      <c r="C15">
        <v>1786.0399</v>
      </c>
      <c r="D15" t="s">
        <v>324</v>
      </c>
      <c r="E15">
        <v>1830.6011000000001</v>
      </c>
      <c r="F15">
        <v>64</v>
      </c>
      <c r="G15">
        <v>49.720999479293823</v>
      </c>
      <c r="H15">
        <v>8.8269987106323242</v>
      </c>
      <c r="I15">
        <v>36.461987495422363</v>
      </c>
      <c r="J15">
        <v>2.8729982376098628</v>
      </c>
      <c r="K15">
        <v>1.5480167865753169</v>
      </c>
    </row>
    <row r="16" spans="1:11" x14ac:dyDescent="0.25">
      <c r="A16">
        <v>14</v>
      </c>
      <c r="B16" t="s">
        <v>39</v>
      </c>
      <c r="C16">
        <v>1731.0119</v>
      </c>
      <c r="D16" t="s">
        <v>325</v>
      </c>
      <c r="E16">
        <v>1778.1996999999999</v>
      </c>
      <c r="F16">
        <v>64</v>
      </c>
      <c r="G16">
        <v>43.82300066947937</v>
      </c>
      <c r="H16">
        <v>9.099998950958252</v>
      </c>
      <c r="I16">
        <v>30.21001052856445</v>
      </c>
      <c r="J16">
        <v>2.7449905872344971</v>
      </c>
      <c r="K16">
        <v>1.759999752044678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64</v>
      </c>
      <c r="G17">
        <v>44.82099986076355</v>
      </c>
      <c r="H17">
        <v>9.7210071086883545</v>
      </c>
      <c r="I17">
        <v>30.47603178024292</v>
      </c>
      <c r="J17">
        <v>2.759986400604248</v>
      </c>
      <c r="K17">
        <v>1.8539748191833501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64</v>
      </c>
      <c r="G18">
        <v>40.407000303268433</v>
      </c>
      <c r="H18">
        <v>9.3299896717071533</v>
      </c>
      <c r="I18">
        <v>26.487013578414921</v>
      </c>
      <c r="J18">
        <v>2.6639919281005859</v>
      </c>
      <c r="K18">
        <v>1.918005228042603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64</v>
      </c>
      <c r="G19">
        <v>43.64799976348877</v>
      </c>
      <c r="H19">
        <v>9.0010185241699219</v>
      </c>
      <c r="I19">
        <v>29.985966682434078</v>
      </c>
      <c r="J19">
        <v>2.902020931243896</v>
      </c>
      <c r="K19">
        <v>1.7449953556060791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64</v>
      </c>
      <c r="G20">
        <v>44.701000452041633</v>
      </c>
      <c r="H20">
        <v>9.5889785289764404</v>
      </c>
      <c r="I20">
        <v>30.52801871299744</v>
      </c>
      <c r="J20">
        <v>2.803997278213501</v>
      </c>
      <c r="K20">
        <v>1.7710056304931641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64</v>
      </c>
      <c r="G21">
        <v>42.476999998092651</v>
      </c>
      <c r="H21">
        <v>10.888049364089969</v>
      </c>
      <c r="I21">
        <v>26.934981107711788</v>
      </c>
      <c r="J21">
        <v>2.7879951000213619</v>
      </c>
      <c r="K21">
        <v>1.8539690971374509</v>
      </c>
    </row>
    <row r="22" spans="1:11" x14ac:dyDescent="0.25">
      <c r="A22">
        <v>20</v>
      </c>
      <c r="B22" t="s">
        <v>51</v>
      </c>
      <c r="C22">
        <v>1685.6155000000001</v>
      </c>
      <c r="D22" t="s">
        <v>331</v>
      </c>
      <c r="E22">
        <v>1862.0695000000001</v>
      </c>
      <c r="F22">
        <v>64</v>
      </c>
      <c r="G22">
        <v>43.7909996509552</v>
      </c>
      <c r="H22">
        <v>8.4000120162963867</v>
      </c>
      <c r="I22">
        <v>30.86999082565308</v>
      </c>
      <c r="J22">
        <v>2.751977920532227</v>
      </c>
      <c r="K22">
        <v>1.7590165138244629</v>
      </c>
    </row>
    <row r="23" spans="1:11" x14ac:dyDescent="0.25">
      <c r="A23">
        <v>21</v>
      </c>
      <c r="B23" t="s">
        <v>53</v>
      </c>
      <c r="C23">
        <v>1416.8597</v>
      </c>
      <c r="D23" t="s">
        <v>332</v>
      </c>
      <c r="E23">
        <v>1455.9448</v>
      </c>
      <c r="F23">
        <v>64</v>
      </c>
      <c r="G23">
        <v>49.601999998092651</v>
      </c>
      <c r="H23">
        <v>9.9710052013397217</v>
      </c>
      <c r="I23">
        <v>35.146997213363647</v>
      </c>
      <c r="J23">
        <v>2.7510089874267578</v>
      </c>
      <c r="K23">
        <v>1.7209875583648679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64</v>
      </c>
      <c r="G24">
        <v>43.06499981880188</v>
      </c>
      <c r="H24">
        <v>8.8659963607788086</v>
      </c>
      <c r="I24">
        <v>29.678015947341919</v>
      </c>
      <c r="J24">
        <v>2.7949891090393071</v>
      </c>
      <c r="K24">
        <v>1.7189981937408449</v>
      </c>
    </row>
    <row r="25" spans="1:11" x14ac:dyDescent="0.25">
      <c r="A25">
        <v>23</v>
      </c>
      <c r="B25" t="s">
        <v>57</v>
      </c>
      <c r="C25">
        <v>1932.0362</v>
      </c>
      <c r="D25" t="s">
        <v>334</v>
      </c>
      <c r="E25">
        <v>2054.6143000000002</v>
      </c>
      <c r="F25">
        <v>64</v>
      </c>
      <c r="G25">
        <v>38.626999855041497</v>
      </c>
      <c r="H25">
        <v>8.4220280647277832</v>
      </c>
      <c r="I25">
        <v>25.60800671577454</v>
      </c>
      <c r="J25">
        <v>2.7239680290222168</v>
      </c>
      <c r="K25">
        <v>1.8639969825744629</v>
      </c>
    </row>
    <row r="26" spans="1:11" x14ac:dyDescent="0.25">
      <c r="A26">
        <v>24</v>
      </c>
      <c r="B26" t="s">
        <v>59</v>
      </c>
      <c r="C26">
        <v>1764.2035000000001</v>
      </c>
      <c r="D26" t="s">
        <v>335</v>
      </c>
      <c r="E26">
        <v>1864.9467</v>
      </c>
      <c r="F26">
        <v>64</v>
      </c>
      <c r="G26">
        <v>43.046000957489007</v>
      </c>
      <c r="H26">
        <v>8.9569771289825439</v>
      </c>
      <c r="I26">
        <v>29.3490583896637</v>
      </c>
      <c r="J26">
        <v>2.8439877033233638</v>
      </c>
      <c r="K26">
        <v>1.8879768848419189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64</v>
      </c>
      <c r="G27">
        <v>44.615999460220337</v>
      </c>
      <c r="H27">
        <v>10.38200807571411</v>
      </c>
      <c r="I27">
        <v>29.694945096969601</v>
      </c>
      <c r="J27">
        <v>2.7730307579040532</v>
      </c>
      <c r="K27">
        <v>1.759015560150146</v>
      </c>
    </row>
    <row r="28" spans="1:11" x14ac:dyDescent="0.25">
      <c r="A28">
        <v>26</v>
      </c>
      <c r="B28" t="s">
        <v>63</v>
      </c>
      <c r="C28">
        <v>1951.9867999999999</v>
      </c>
      <c r="D28" t="s">
        <v>337</v>
      </c>
      <c r="E28">
        <v>2125.8586</v>
      </c>
      <c r="F28">
        <v>64</v>
      </c>
      <c r="G28">
        <v>44.273999929428101</v>
      </c>
      <c r="H28">
        <v>9.6410596370697021</v>
      </c>
      <c r="I28">
        <v>30.20497632026672</v>
      </c>
      <c r="J28">
        <v>2.8240082263946529</v>
      </c>
      <c r="K28">
        <v>1.5929558277130129</v>
      </c>
    </row>
    <row r="29" spans="1:11" x14ac:dyDescent="0.25">
      <c r="A29">
        <v>27</v>
      </c>
      <c r="B29" t="s">
        <v>65</v>
      </c>
      <c r="C29">
        <v>2542.1068</v>
      </c>
      <c r="D29" t="s">
        <v>338</v>
      </c>
      <c r="E29">
        <v>2652.3244</v>
      </c>
      <c r="F29">
        <v>64</v>
      </c>
      <c r="G29">
        <v>42.154999732971191</v>
      </c>
      <c r="H29">
        <v>8.762016773223877</v>
      </c>
      <c r="I29">
        <v>28.754973649978641</v>
      </c>
      <c r="J29">
        <v>3.0110478401184082</v>
      </c>
      <c r="K29">
        <v>1.6189618110656741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64</v>
      </c>
      <c r="G30">
        <v>41.010999917984009</v>
      </c>
      <c r="H30">
        <v>10.06700491905212</v>
      </c>
      <c r="I30">
        <v>26.313006639480591</v>
      </c>
      <c r="J30">
        <v>2.7259757518768311</v>
      </c>
      <c r="K30">
        <v>1.892014265060425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64</v>
      </c>
      <c r="G31">
        <v>44.341000080108643</v>
      </c>
      <c r="H31">
        <v>9.0510272979736328</v>
      </c>
      <c r="I31">
        <v>30.50197172164917</v>
      </c>
      <c r="J31">
        <v>3.006015539169312</v>
      </c>
      <c r="K31">
        <v>1.7739853858947749</v>
      </c>
    </row>
    <row r="32" spans="1:11" x14ac:dyDescent="0.25">
      <c r="A32">
        <v>30</v>
      </c>
      <c r="B32" t="s">
        <v>71</v>
      </c>
      <c r="C32">
        <v>1845.1597999999999</v>
      </c>
      <c r="D32" t="s">
        <v>341</v>
      </c>
      <c r="E32">
        <v>1937.5585000000001</v>
      </c>
      <c r="F32">
        <v>64</v>
      </c>
      <c r="G32">
        <v>37.875999927520752</v>
      </c>
      <c r="H32">
        <v>8.1560032367706299</v>
      </c>
      <c r="I32">
        <v>25.13898944854736</v>
      </c>
      <c r="J32">
        <v>2.6560089588165279</v>
      </c>
      <c r="K32">
        <v>1.918998718261719</v>
      </c>
    </row>
    <row r="33" spans="1:11" x14ac:dyDescent="0.25">
      <c r="A33">
        <v>31</v>
      </c>
      <c r="B33" t="s">
        <v>73</v>
      </c>
      <c r="C33">
        <v>1709.2061000000001</v>
      </c>
      <c r="D33" t="s">
        <v>342</v>
      </c>
      <c r="E33">
        <v>1843.5545</v>
      </c>
      <c r="F33">
        <v>64</v>
      </c>
      <c r="G33">
        <v>42.420000076293952</v>
      </c>
      <c r="H33">
        <v>9.1800153255462646</v>
      </c>
      <c r="I33">
        <v>28.64000296592712</v>
      </c>
      <c r="J33">
        <v>2.760970830917358</v>
      </c>
      <c r="K33">
        <v>1.832010746002197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64</v>
      </c>
      <c r="G34">
        <v>43.545000553131104</v>
      </c>
      <c r="H34">
        <v>9.9830057621002197</v>
      </c>
      <c r="I34">
        <v>29.030004978179932</v>
      </c>
      <c r="J34">
        <v>2.7399883270263672</v>
      </c>
      <c r="K34">
        <v>1.7840011119842529</v>
      </c>
    </row>
    <row r="35" spans="1:11" x14ac:dyDescent="0.25">
      <c r="A35">
        <v>33</v>
      </c>
      <c r="B35" t="s">
        <v>77</v>
      </c>
      <c r="C35">
        <v>1853.8345999999999</v>
      </c>
      <c r="D35" t="s">
        <v>344</v>
      </c>
      <c r="E35">
        <v>1974.1728000000001</v>
      </c>
      <c r="F35">
        <v>64</v>
      </c>
      <c r="G35">
        <v>44.340999126434333</v>
      </c>
      <c r="H35">
        <v>8.8980281352996826</v>
      </c>
      <c r="I35">
        <v>30.921004772186279</v>
      </c>
      <c r="J35">
        <v>2.7469675540924068</v>
      </c>
      <c r="K35">
        <v>1.7660002708435061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64</v>
      </c>
      <c r="G36">
        <v>44.754000186920173</v>
      </c>
      <c r="H36">
        <v>10.055999517440799</v>
      </c>
      <c r="I36">
        <v>30.05700945854187</v>
      </c>
      <c r="J36">
        <v>2.8780021667480469</v>
      </c>
      <c r="K36">
        <v>1.7549891471862791</v>
      </c>
    </row>
    <row r="37" spans="1:11" x14ac:dyDescent="0.25">
      <c r="A37">
        <v>35</v>
      </c>
      <c r="B37" t="s">
        <v>81</v>
      </c>
      <c r="C37">
        <v>1762.8243</v>
      </c>
      <c r="D37" t="s">
        <v>346</v>
      </c>
      <c r="E37">
        <v>1851.5346999999999</v>
      </c>
      <c r="F37">
        <v>64</v>
      </c>
      <c r="G37">
        <v>40.841000080108643</v>
      </c>
      <c r="H37">
        <v>8.1860237121582031</v>
      </c>
      <c r="I37">
        <v>28.000017404556271</v>
      </c>
      <c r="J37">
        <v>2.6689472198486328</v>
      </c>
      <c r="K37">
        <v>1.9780113697052</v>
      </c>
    </row>
    <row r="38" spans="1:11" x14ac:dyDescent="0.25">
      <c r="A38">
        <v>36</v>
      </c>
      <c r="B38" t="s">
        <v>83</v>
      </c>
      <c r="C38">
        <v>2206.2365</v>
      </c>
      <c r="D38" t="s">
        <v>347</v>
      </c>
      <c r="E38">
        <v>2248.9722999999999</v>
      </c>
      <c r="F38">
        <v>64</v>
      </c>
      <c r="G38">
        <v>42.31600022315979</v>
      </c>
      <c r="H38">
        <v>8.1919991970062256</v>
      </c>
      <c r="I38">
        <v>29.565011024475101</v>
      </c>
      <c r="J38">
        <v>2.7669720649719238</v>
      </c>
      <c r="K38">
        <v>1.7820179462432859</v>
      </c>
    </row>
    <row r="39" spans="1:11" x14ac:dyDescent="0.25">
      <c r="A39">
        <v>37</v>
      </c>
      <c r="B39" t="s">
        <v>85</v>
      </c>
      <c r="C39">
        <v>1579.6904999999999</v>
      </c>
      <c r="D39" t="s">
        <v>348</v>
      </c>
      <c r="E39">
        <v>1617.6923999999999</v>
      </c>
      <c r="F39">
        <v>64</v>
      </c>
      <c r="G39">
        <v>47.248000144958503</v>
      </c>
      <c r="H39">
        <v>9.7320070266723633</v>
      </c>
      <c r="I39">
        <v>33.025985956192017</v>
      </c>
      <c r="J39">
        <v>2.8210079669952388</v>
      </c>
      <c r="K39">
        <v>1.6589992046356199</v>
      </c>
    </row>
    <row r="40" spans="1:11" x14ac:dyDescent="0.25">
      <c r="A40">
        <v>38</v>
      </c>
      <c r="B40" t="s">
        <v>87</v>
      </c>
      <c r="C40">
        <v>1650.3539000000001</v>
      </c>
      <c r="D40" t="s">
        <v>349</v>
      </c>
      <c r="E40">
        <v>1742.1251</v>
      </c>
      <c r="F40">
        <v>64</v>
      </c>
      <c r="G40">
        <v>45.294999837875373</v>
      </c>
      <c r="H40">
        <v>8.9970145225524902</v>
      </c>
      <c r="I40">
        <v>31.80197644233704</v>
      </c>
      <c r="J40">
        <v>2.7800107002258301</v>
      </c>
      <c r="K40">
        <v>1.704998254776001</v>
      </c>
    </row>
    <row r="41" spans="1:11" x14ac:dyDescent="0.25">
      <c r="A41">
        <v>39</v>
      </c>
      <c r="B41" t="s">
        <v>89</v>
      </c>
      <c r="C41">
        <v>1531.3317</v>
      </c>
      <c r="D41" t="s">
        <v>350</v>
      </c>
      <c r="E41">
        <v>1629.7271000000001</v>
      </c>
      <c r="F41">
        <v>64</v>
      </c>
      <c r="G41">
        <v>44.515000104904168</v>
      </c>
      <c r="H41">
        <v>8.7830541133880615</v>
      </c>
      <c r="I41">
        <v>31.167992830276489</v>
      </c>
      <c r="J41">
        <v>2.7349853515625</v>
      </c>
      <c r="K41">
        <v>1.8209676742553711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64</v>
      </c>
      <c r="G42">
        <v>40.661999940872192</v>
      </c>
      <c r="H42">
        <v>9.4959659576416016</v>
      </c>
      <c r="I42">
        <v>26.648046731948849</v>
      </c>
      <c r="J42">
        <v>2.6999964714050289</v>
      </c>
      <c r="K42">
        <v>1.8109912872314451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64</v>
      </c>
      <c r="G43">
        <v>46.49500036239624</v>
      </c>
      <c r="H43">
        <v>10.16900110244751</v>
      </c>
      <c r="I43">
        <v>31.696992158889771</v>
      </c>
      <c r="J43">
        <v>2.7410018444061279</v>
      </c>
      <c r="K43">
        <v>1.8760049343109131</v>
      </c>
    </row>
    <row r="44" spans="1:11" x14ac:dyDescent="0.25">
      <c r="A44">
        <v>42</v>
      </c>
      <c r="B44" t="s">
        <v>95</v>
      </c>
      <c r="C44">
        <v>1988.5601999999999</v>
      </c>
      <c r="D44" t="s">
        <v>353</v>
      </c>
      <c r="E44">
        <v>2086.4670000000001</v>
      </c>
      <c r="F44">
        <v>64</v>
      </c>
      <c r="G44">
        <v>46.390999555587769</v>
      </c>
      <c r="H44">
        <v>9.7880129814147949</v>
      </c>
      <c r="I44">
        <v>31.95099854469299</v>
      </c>
      <c r="J44">
        <v>2.9269905090332031</v>
      </c>
      <c r="K44">
        <v>1.715994596481323</v>
      </c>
    </row>
    <row r="45" spans="1:11" x14ac:dyDescent="0.25">
      <c r="A45">
        <v>43</v>
      </c>
      <c r="B45" t="s">
        <v>97</v>
      </c>
      <c r="C45">
        <v>2251.8153000000002</v>
      </c>
      <c r="D45" t="s">
        <v>354</v>
      </c>
      <c r="E45">
        <v>2380.8868000000002</v>
      </c>
      <c r="F45">
        <v>64</v>
      </c>
      <c r="G45">
        <v>45.04699969291687</v>
      </c>
      <c r="H45">
        <v>8.2300198078155518</v>
      </c>
      <c r="I45">
        <v>32.107985734939582</v>
      </c>
      <c r="J45">
        <v>2.7929961681365971</v>
      </c>
      <c r="K45">
        <v>1.9059979915618901</v>
      </c>
    </row>
    <row r="46" spans="1:11" x14ac:dyDescent="0.25">
      <c r="A46">
        <v>44</v>
      </c>
      <c r="B46" t="s">
        <v>99</v>
      </c>
      <c r="C46">
        <v>2156.8332999999998</v>
      </c>
      <c r="D46" t="s">
        <v>355</v>
      </c>
      <c r="E46">
        <v>2282.7060000000001</v>
      </c>
      <c r="F46">
        <v>64</v>
      </c>
      <c r="G46">
        <v>45.358999967575073</v>
      </c>
      <c r="H46">
        <v>9.8589894771575928</v>
      </c>
      <c r="I46">
        <v>30.89801120758057</v>
      </c>
      <c r="J46">
        <v>2.765982866287231</v>
      </c>
      <c r="K46">
        <v>1.823016405105591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64</v>
      </c>
      <c r="G47">
        <v>45.248000383377082</v>
      </c>
      <c r="H47">
        <v>10.51104164123535</v>
      </c>
      <c r="I47">
        <v>30.132955312728878</v>
      </c>
      <c r="J47">
        <v>2.9050064086914058</v>
      </c>
      <c r="K47">
        <v>1.689996719360352</v>
      </c>
    </row>
    <row r="48" spans="1:11" x14ac:dyDescent="0.25">
      <c r="A48">
        <v>46</v>
      </c>
      <c r="B48" t="s">
        <v>103</v>
      </c>
      <c r="C48">
        <v>1674.2306000000001</v>
      </c>
      <c r="D48" t="s">
        <v>357</v>
      </c>
      <c r="E48">
        <v>1712.1076</v>
      </c>
      <c r="F48">
        <v>64</v>
      </c>
      <c r="G48">
        <v>49.634999752044678</v>
      </c>
      <c r="H48">
        <v>10.825008153915411</v>
      </c>
      <c r="I48">
        <v>34.208003997802727</v>
      </c>
      <c r="J48">
        <v>2.9809966087341309</v>
      </c>
      <c r="K48">
        <v>1.610991477966309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64</v>
      </c>
      <c r="G49">
        <v>37.543000221252441</v>
      </c>
      <c r="H49">
        <v>7.8940460681915283</v>
      </c>
      <c r="I49">
        <v>25.037994623184201</v>
      </c>
      <c r="J49">
        <v>2.778972864151001</v>
      </c>
      <c r="K49">
        <v>1.8279867172241211</v>
      </c>
    </row>
    <row r="50" spans="1:11" x14ac:dyDescent="0.25">
      <c r="A50">
        <v>48</v>
      </c>
      <c r="B50" t="s">
        <v>107</v>
      </c>
      <c r="C50">
        <v>1987.3929000000001</v>
      </c>
      <c r="D50" t="s">
        <v>359</v>
      </c>
      <c r="E50">
        <v>2146.2049000000002</v>
      </c>
      <c r="F50">
        <v>64</v>
      </c>
      <c r="G50">
        <v>43.098000288009644</v>
      </c>
      <c r="H50">
        <v>8.609994649887085</v>
      </c>
      <c r="I50">
        <v>29.99598240852356</v>
      </c>
      <c r="J50">
        <v>2.8340227603912349</v>
      </c>
      <c r="K50">
        <v>1.6510002613067629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64</v>
      </c>
      <c r="G51">
        <v>36.898999691009521</v>
      </c>
      <c r="H51">
        <v>7.606034517288208</v>
      </c>
      <c r="I51">
        <v>24.195970773696899</v>
      </c>
      <c r="J51">
        <v>3.005001544952393</v>
      </c>
      <c r="K51">
        <v>2.0859930515289311</v>
      </c>
    </row>
    <row r="52" spans="1:11" x14ac:dyDescent="0.25">
      <c r="A52">
        <v>50</v>
      </c>
      <c r="B52" t="s">
        <v>111</v>
      </c>
      <c r="C52">
        <v>1849.7107000000001</v>
      </c>
      <c r="D52" t="s">
        <v>361</v>
      </c>
      <c r="E52">
        <v>1968.6449</v>
      </c>
      <c r="F52">
        <v>64</v>
      </c>
      <c r="G52">
        <v>38.751999378204353</v>
      </c>
      <c r="H52">
        <v>8.0360414981842041</v>
      </c>
      <c r="I52">
        <v>25.968000888824459</v>
      </c>
      <c r="J52">
        <v>2.7969670295715332</v>
      </c>
      <c r="K52">
        <v>1.942989826202393</v>
      </c>
    </row>
    <row r="53" spans="1:11" x14ac:dyDescent="0.25">
      <c r="A53">
        <v>51</v>
      </c>
      <c r="B53" t="s">
        <v>113</v>
      </c>
      <c r="C53">
        <v>2085.6848</v>
      </c>
      <c r="D53" t="s">
        <v>362</v>
      </c>
      <c r="E53">
        <v>2192.8667</v>
      </c>
      <c r="F53">
        <v>64</v>
      </c>
      <c r="G53">
        <v>41.098001003265381</v>
      </c>
      <c r="H53">
        <v>8.1550140380859375</v>
      </c>
      <c r="I53">
        <v>28.046967744827271</v>
      </c>
      <c r="J53">
        <v>2.8970108032226558</v>
      </c>
      <c r="K53">
        <v>1.991004943847656</v>
      </c>
    </row>
    <row r="54" spans="1:11" x14ac:dyDescent="0.25">
      <c r="A54">
        <v>52</v>
      </c>
      <c r="B54" t="s">
        <v>115</v>
      </c>
      <c r="C54">
        <v>1641.0359000000001</v>
      </c>
      <c r="D54" t="s">
        <v>363</v>
      </c>
      <c r="E54">
        <v>1707.9773</v>
      </c>
      <c r="F54">
        <v>64</v>
      </c>
      <c r="G54">
        <v>52.573999404907227</v>
      </c>
      <c r="H54">
        <v>11.460017919540411</v>
      </c>
      <c r="I54">
        <v>36.658952236175537</v>
      </c>
      <c r="J54">
        <v>2.8260388374328609</v>
      </c>
      <c r="K54">
        <v>1.61799144744873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64</v>
      </c>
      <c r="G55">
        <v>38.615000247955322</v>
      </c>
      <c r="H55">
        <v>8.364006519317627</v>
      </c>
      <c r="I55">
        <v>25.621005535125729</v>
      </c>
      <c r="J55">
        <v>2.6479883193969731</v>
      </c>
      <c r="K55">
        <v>1.9749999046325679</v>
      </c>
    </row>
    <row r="56" spans="1:11" x14ac:dyDescent="0.25">
      <c r="A56">
        <v>54</v>
      </c>
      <c r="B56" t="s">
        <v>119</v>
      </c>
      <c r="C56">
        <v>2164.7318</v>
      </c>
      <c r="D56" t="s">
        <v>365</v>
      </c>
      <c r="E56">
        <v>2262.2157000000002</v>
      </c>
      <c r="F56">
        <v>64</v>
      </c>
      <c r="G56">
        <v>51.977999687194817</v>
      </c>
      <c r="H56">
        <v>10.63101100921631</v>
      </c>
      <c r="I56">
        <v>36.857004642486572</v>
      </c>
      <c r="J56">
        <v>2.9030008316040039</v>
      </c>
      <c r="K56">
        <v>1.5799834728240969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64</v>
      </c>
      <c r="G57">
        <v>37.573000192642212</v>
      </c>
      <c r="H57">
        <v>8.9210169315338135</v>
      </c>
      <c r="I57">
        <v>24.034024477005001</v>
      </c>
      <c r="J57">
        <v>2.639972448348999</v>
      </c>
      <c r="K57">
        <v>1.968985319137573</v>
      </c>
    </row>
    <row r="58" spans="1:11" x14ac:dyDescent="0.25">
      <c r="A58">
        <v>56</v>
      </c>
      <c r="B58" t="s">
        <v>123</v>
      </c>
      <c r="C58">
        <v>2346.7204999999999</v>
      </c>
      <c r="D58" t="s">
        <v>367</v>
      </c>
      <c r="E58">
        <v>2488.3253</v>
      </c>
      <c r="F58">
        <v>64</v>
      </c>
      <c r="G58">
        <v>48.507999897003167</v>
      </c>
      <c r="H58">
        <v>11.628958702087401</v>
      </c>
      <c r="I58">
        <v>32.433049440383911</v>
      </c>
      <c r="J58">
        <v>2.887982845306396</v>
      </c>
      <c r="K58">
        <v>1.5470089912414551</v>
      </c>
    </row>
    <row r="59" spans="1:11" x14ac:dyDescent="0.25">
      <c r="A59">
        <v>57</v>
      </c>
      <c r="B59" t="s">
        <v>125</v>
      </c>
      <c r="C59">
        <v>1393.7402999999999</v>
      </c>
      <c r="D59" t="s">
        <v>368</v>
      </c>
      <c r="E59">
        <v>1456.9806000000001</v>
      </c>
      <c r="F59">
        <v>64</v>
      </c>
      <c r="G59">
        <v>41.888000249862671</v>
      </c>
      <c r="H59">
        <v>8.7030115127563477</v>
      </c>
      <c r="I59">
        <v>28.639996767044071</v>
      </c>
      <c r="J59">
        <v>2.736000537872314</v>
      </c>
      <c r="K59">
        <v>1.802991628646851</v>
      </c>
    </row>
    <row r="60" spans="1:11" x14ac:dyDescent="0.25">
      <c r="A60">
        <v>58</v>
      </c>
      <c r="B60" t="s">
        <v>127</v>
      </c>
      <c r="C60">
        <v>1657.2292</v>
      </c>
      <c r="D60" t="s">
        <v>369</v>
      </c>
      <c r="E60">
        <v>1726.7991</v>
      </c>
      <c r="F60">
        <v>64</v>
      </c>
      <c r="G60">
        <v>39.717999935150146</v>
      </c>
      <c r="H60">
        <v>8.6009800434112549</v>
      </c>
      <c r="I60">
        <v>26.566010475158691</v>
      </c>
      <c r="J60">
        <v>2.7260153293609619</v>
      </c>
      <c r="K60">
        <v>1.8189940452575679</v>
      </c>
    </row>
    <row r="61" spans="1:11" x14ac:dyDescent="0.25">
      <c r="A61">
        <v>59</v>
      </c>
      <c r="B61" t="s">
        <v>129</v>
      </c>
      <c r="C61">
        <v>1904.5959</v>
      </c>
      <c r="D61" t="s">
        <v>370</v>
      </c>
      <c r="E61">
        <v>2036.4309000000001</v>
      </c>
      <c r="F61">
        <v>64</v>
      </c>
      <c r="G61">
        <v>50.401999950408943</v>
      </c>
      <c r="H61">
        <v>10.090022325515751</v>
      </c>
      <c r="I61">
        <v>35.642999410629272</v>
      </c>
      <c r="J61">
        <v>2.8999545574188228</v>
      </c>
      <c r="K61">
        <v>1.760023355484009</v>
      </c>
    </row>
    <row r="62" spans="1:11" x14ac:dyDescent="0.25">
      <c r="A62">
        <v>60</v>
      </c>
      <c r="B62" t="s">
        <v>131</v>
      </c>
      <c r="C62">
        <v>1500.1635000000001</v>
      </c>
      <c r="D62" t="s">
        <v>371</v>
      </c>
      <c r="E62">
        <v>1580.0844</v>
      </c>
      <c r="F62">
        <v>64</v>
      </c>
      <c r="G62">
        <v>45.553000211715698</v>
      </c>
      <c r="H62">
        <v>9.0450179576873779</v>
      </c>
      <c r="I62">
        <v>31.85599064826965</v>
      </c>
      <c r="J62">
        <v>2.895004510879517</v>
      </c>
      <c r="K62">
        <v>1.748986959457397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64</v>
      </c>
      <c r="G63">
        <v>43.924999713897712</v>
      </c>
      <c r="H63">
        <v>9.6840090751647949</v>
      </c>
      <c r="I63">
        <v>29.61400032043457</v>
      </c>
      <c r="J63">
        <v>2.7759780883789058</v>
      </c>
      <c r="K63">
        <v>1.844012498855591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64</v>
      </c>
      <c r="G64">
        <v>43.86899995803833</v>
      </c>
      <c r="H64">
        <v>9.3440074920654297</v>
      </c>
      <c r="I64">
        <v>29.903011798858639</v>
      </c>
      <c r="J64">
        <v>2.7270045280456539</v>
      </c>
      <c r="K64">
        <v>1.8859765529632571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64</v>
      </c>
      <c r="G65">
        <v>50.07200026512146</v>
      </c>
      <c r="H65">
        <v>10.98903012275696</v>
      </c>
      <c r="I65">
        <v>34.626976490020752</v>
      </c>
      <c r="J65">
        <v>2.828005313873291</v>
      </c>
      <c r="K65">
        <v>1.6159882545471189</v>
      </c>
    </row>
    <row r="66" spans="1:11" x14ac:dyDescent="0.25">
      <c r="A66">
        <v>64</v>
      </c>
      <c r="B66" t="s">
        <v>139</v>
      </c>
      <c r="C66">
        <v>2016.4377999999999</v>
      </c>
      <c r="D66" t="s">
        <v>375</v>
      </c>
      <c r="E66">
        <v>2103.7307000000001</v>
      </c>
      <c r="F66">
        <v>64</v>
      </c>
      <c r="G66">
        <v>42.180999994277947</v>
      </c>
      <c r="H66">
        <v>8.8630156517028809</v>
      </c>
      <c r="I66">
        <v>28.72897839546204</v>
      </c>
      <c r="J66">
        <v>2.7949929237365718</v>
      </c>
      <c r="K66">
        <v>1.7870123386383061</v>
      </c>
    </row>
    <row r="67" spans="1:11" x14ac:dyDescent="0.25">
      <c r="A67">
        <v>65</v>
      </c>
      <c r="B67" t="s">
        <v>141</v>
      </c>
      <c r="C67">
        <v>2020.1205</v>
      </c>
      <c r="D67" t="s">
        <v>376</v>
      </c>
      <c r="E67">
        <v>2131.5886</v>
      </c>
      <c r="F67">
        <v>64</v>
      </c>
      <c r="G67">
        <v>38.949000120162957</v>
      </c>
      <c r="H67">
        <v>9.5940177440643311</v>
      </c>
      <c r="I67">
        <v>24.67599534988403</v>
      </c>
      <c r="J67">
        <v>2.6489841938018799</v>
      </c>
      <c r="K67">
        <v>2.0230026245117192</v>
      </c>
    </row>
    <row r="68" spans="1:11" x14ac:dyDescent="0.25">
      <c r="A68">
        <v>66</v>
      </c>
      <c r="B68" t="s">
        <v>143</v>
      </c>
      <c r="C68">
        <v>2076.7136</v>
      </c>
      <c r="D68" t="s">
        <v>377</v>
      </c>
      <c r="E68">
        <v>2137.5509999999999</v>
      </c>
      <c r="F68">
        <v>64</v>
      </c>
      <c r="G68">
        <v>48.104999780654907</v>
      </c>
      <c r="H68">
        <v>9.812030553817749</v>
      </c>
      <c r="I68">
        <v>33.783998966217041</v>
      </c>
      <c r="J68">
        <v>2.8129730224609379</v>
      </c>
      <c r="K68">
        <v>1.6859977245330811</v>
      </c>
    </row>
    <row r="69" spans="1:11" x14ac:dyDescent="0.25">
      <c r="A69">
        <v>67</v>
      </c>
      <c r="B69" t="s">
        <v>145</v>
      </c>
      <c r="C69">
        <v>1926.4534000000001</v>
      </c>
      <c r="D69" t="s">
        <v>378</v>
      </c>
      <c r="E69">
        <v>2003.7846</v>
      </c>
      <c r="F69">
        <v>64</v>
      </c>
      <c r="G69">
        <v>48.711999893188477</v>
      </c>
      <c r="H69">
        <v>9.3099648952484131</v>
      </c>
      <c r="I69">
        <v>34.88103985786438</v>
      </c>
      <c r="J69">
        <v>2.798991441726685</v>
      </c>
      <c r="K69">
        <v>1.71100378036499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64</v>
      </c>
      <c r="G70">
        <v>48.903999805450439</v>
      </c>
      <c r="H70">
        <v>8.4560210704803467</v>
      </c>
      <c r="I70">
        <v>35.938007354736328</v>
      </c>
      <c r="J70">
        <v>2.7949798107147221</v>
      </c>
      <c r="K70">
        <v>1.704991817474365</v>
      </c>
    </row>
    <row r="71" spans="1:11" x14ac:dyDescent="0.25">
      <c r="A71">
        <v>69</v>
      </c>
      <c r="B71" t="s">
        <v>149</v>
      </c>
      <c r="C71">
        <v>2293.3912999999998</v>
      </c>
      <c r="D71" t="s">
        <v>380</v>
      </c>
      <c r="E71">
        <v>2411.9540000000002</v>
      </c>
      <c r="F71">
        <v>64</v>
      </c>
      <c r="G71">
        <v>42.462000370025628</v>
      </c>
      <c r="H71">
        <v>9.2640228271484375</v>
      </c>
      <c r="I71">
        <v>28.636978387832642</v>
      </c>
      <c r="J71">
        <v>2.7539799213409419</v>
      </c>
      <c r="K71">
        <v>1.797019958496094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64</v>
      </c>
      <c r="G72">
        <v>43.178999662399292</v>
      </c>
      <c r="H72">
        <v>9.6719892024993896</v>
      </c>
      <c r="I72">
        <v>28.900976896286011</v>
      </c>
      <c r="J72">
        <v>2.7440371513366699</v>
      </c>
      <c r="K72">
        <v>1.851996898651123</v>
      </c>
    </row>
    <row r="73" spans="1:11" x14ac:dyDescent="0.25">
      <c r="A73">
        <v>71</v>
      </c>
      <c r="B73" t="s">
        <v>153</v>
      </c>
      <c r="C73">
        <v>1911.8039000000001</v>
      </c>
      <c r="D73" t="s">
        <v>382</v>
      </c>
      <c r="E73">
        <v>2037.1570999999999</v>
      </c>
      <c r="F73">
        <v>64</v>
      </c>
      <c r="G73">
        <v>43.006999969482422</v>
      </c>
      <c r="H73">
        <v>8.5140056610107422</v>
      </c>
      <c r="I73">
        <v>29.876003265380859</v>
      </c>
      <c r="J73">
        <v>2.7229993343353271</v>
      </c>
      <c r="K73">
        <v>1.886991024017334</v>
      </c>
    </row>
    <row r="74" spans="1:11" x14ac:dyDescent="0.25">
      <c r="A74">
        <v>72</v>
      </c>
      <c r="B74" t="s">
        <v>155</v>
      </c>
      <c r="C74">
        <v>1960.5987</v>
      </c>
      <c r="D74" t="s">
        <v>383</v>
      </c>
      <c r="E74">
        <v>2105.0700999999999</v>
      </c>
      <c r="F74">
        <v>64</v>
      </c>
      <c r="G74">
        <v>41.18500018119812</v>
      </c>
      <c r="H74">
        <v>8.9530141353607178</v>
      </c>
      <c r="I74">
        <v>27.324010372161869</v>
      </c>
      <c r="J74">
        <v>2.926982164382935</v>
      </c>
      <c r="K74">
        <v>1.9749941825866699</v>
      </c>
    </row>
    <row r="75" spans="1:11" x14ac:dyDescent="0.25">
      <c r="A75">
        <v>73</v>
      </c>
      <c r="B75" t="s">
        <v>157</v>
      </c>
      <c r="C75">
        <v>2418.9105</v>
      </c>
      <c r="D75" t="s">
        <v>384</v>
      </c>
      <c r="E75">
        <v>2482.5522999999998</v>
      </c>
      <c r="F75">
        <v>64</v>
      </c>
      <c r="G75">
        <v>47.062000513076782</v>
      </c>
      <c r="H75">
        <v>9.9450042247772217</v>
      </c>
      <c r="I75">
        <v>32.367004156112671</v>
      </c>
      <c r="J75">
        <v>3.0639686584472661</v>
      </c>
      <c r="K75">
        <v>1.6750221252441411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64</v>
      </c>
      <c r="G76">
        <v>43.151999950408943</v>
      </c>
      <c r="H76">
        <v>9.9960901737213135</v>
      </c>
      <c r="I76">
        <v>28.520886182785031</v>
      </c>
      <c r="J76">
        <v>2.7820405960083008</v>
      </c>
      <c r="K76">
        <v>1.8439831733703611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64</v>
      </c>
      <c r="G77">
        <v>41.080000162124627</v>
      </c>
      <c r="H77">
        <v>7.727985143661499</v>
      </c>
      <c r="I77">
        <v>28.579005479812619</v>
      </c>
      <c r="J77">
        <v>2.8030273914337158</v>
      </c>
      <c r="K77">
        <v>1.9599819183349609</v>
      </c>
    </row>
    <row r="78" spans="1:11" x14ac:dyDescent="0.25">
      <c r="A78">
        <v>76</v>
      </c>
      <c r="B78" t="s">
        <v>163</v>
      </c>
      <c r="C78">
        <v>1783.4855</v>
      </c>
      <c r="D78" t="s">
        <v>387</v>
      </c>
      <c r="E78">
        <v>1908.1790000000001</v>
      </c>
      <c r="F78">
        <v>64</v>
      </c>
      <c r="G78">
        <v>39.894999027252197</v>
      </c>
      <c r="H78">
        <v>9.4320170879364014</v>
      </c>
      <c r="I78">
        <v>25.85500335693359</v>
      </c>
      <c r="J78">
        <v>2.741972923278809</v>
      </c>
      <c r="K78">
        <v>1.859008312225342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64</v>
      </c>
      <c r="G79">
        <v>43.750000715255737</v>
      </c>
      <c r="H79">
        <v>9.4350390434265137</v>
      </c>
      <c r="I79">
        <v>29.753963232040409</v>
      </c>
      <c r="J79">
        <v>2.7110166549682622</v>
      </c>
      <c r="K79">
        <v>1.8429815769195561</v>
      </c>
    </row>
    <row r="80" spans="1:11" x14ac:dyDescent="0.25">
      <c r="A80">
        <v>78</v>
      </c>
      <c r="B80" t="s">
        <v>167</v>
      </c>
      <c r="C80">
        <v>1563.3711000000001</v>
      </c>
      <c r="D80" t="s">
        <v>389</v>
      </c>
      <c r="E80">
        <v>1634.3706999999999</v>
      </c>
      <c r="F80">
        <v>64</v>
      </c>
      <c r="G80">
        <v>47.081000328063958</v>
      </c>
      <c r="H80">
        <v>7.9779958724975586</v>
      </c>
      <c r="I80">
        <v>34.4939866065979</v>
      </c>
      <c r="J80">
        <v>2.7289927005767818</v>
      </c>
      <c r="K80">
        <v>1.8730249404907231</v>
      </c>
    </row>
    <row r="81" spans="1:11" x14ac:dyDescent="0.25">
      <c r="A81">
        <v>79</v>
      </c>
      <c r="B81" t="s">
        <v>169</v>
      </c>
      <c r="C81">
        <v>2284.9926999999998</v>
      </c>
      <c r="D81" t="s">
        <v>390</v>
      </c>
      <c r="E81">
        <v>2351.3508000000002</v>
      </c>
      <c r="F81">
        <v>64</v>
      </c>
      <c r="G81">
        <v>42.46399998664856</v>
      </c>
      <c r="H81">
        <v>9.552030086517334</v>
      </c>
      <c r="I81">
        <v>28.371018886566159</v>
      </c>
      <c r="J81">
        <v>2.745958805084229</v>
      </c>
      <c r="K81">
        <v>1.785992383956909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64</v>
      </c>
      <c r="G82">
        <v>48.49500036239624</v>
      </c>
      <c r="H82">
        <v>9.055994987487793</v>
      </c>
      <c r="I82">
        <v>34.965989828109741</v>
      </c>
      <c r="J82">
        <v>2.8780109882354741</v>
      </c>
      <c r="K82">
        <v>1.588003873825073</v>
      </c>
    </row>
    <row r="83" spans="1:11" x14ac:dyDescent="0.25">
      <c r="A83">
        <v>81</v>
      </c>
      <c r="B83" t="s">
        <v>173</v>
      </c>
      <c r="C83">
        <v>2030.6594</v>
      </c>
      <c r="D83" t="s">
        <v>392</v>
      </c>
      <c r="E83">
        <v>2080.0075999999999</v>
      </c>
      <c r="F83">
        <v>64</v>
      </c>
      <c r="G83">
        <v>43.763999223709114</v>
      </c>
      <c r="H83">
        <v>8.8349976539611816</v>
      </c>
      <c r="I83">
        <v>30.118989944458011</v>
      </c>
      <c r="J83">
        <v>2.9940180778503418</v>
      </c>
      <c r="K83">
        <v>1.8069941997528081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64</v>
      </c>
      <c r="G84">
        <v>37.05201268196106</v>
      </c>
      <c r="H84">
        <v>9.3839783668518066</v>
      </c>
      <c r="I84">
        <v>23.029047966003422</v>
      </c>
      <c r="J84">
        <v>2.6369988918304439</v>
      </c>
      <c r="K84">
        <v>1.992987394332886</v>
      </c>
    </row>
    <row r="85" spans="1:11" x14ac:dyDescent="0.25">
      <c r="A85">
        <v>83</v>
      </c>
      <c r="B85" t="s">
        <v>177</v>
      </c>
      <c r="C85">
        <v>1502.7116000000001</v>
      </c>
      <c r="D85" t="s">
        <v>394</v>
      </c>
      <c r="E85">
        <v>1527.4338</v>
      </c>
      <c r="F85">
        <v>64</v>
      </c>
      <c r="G85">
        <v>52.260987997055047</v>
      </c>
      <c r="H85">
        <v>10.110028028488159</v>
      </c>
      <c r="I85">
        <v>37.374996662139893</v>
      </c>
      <c r="J85">
        <v>3.1379814147949219</v>
      </c>
      <c r="K85">
        <v>1.6249833106994629</v>
      </c>
    </row>
    <row r="86" spans="1:11" x14ac:dyDescent="0.25">
      <c r="A86">
        <v>84</v>
      </c>
      <c r="B86" t="s">
        <v>179</v>
      </c>
      <c r="C86">
        <v>1666.1472000000001</v>
      </c>
      <c r="D86" t="s">
        <v>395</v>
      </c>
      <c r="E86">
        <v>1813.4762000000001</v>
      </c>
      <c r="F86">
        <v>64</v>
      </c>
      <c r="G86">
        <v>39.773999691009521</v>
      </c>
      <c r="H86">
        <v>8.6200220584869385</v>
      </c>
      <c r="I86">
        <v>26.56401085853577</v>
      </c>
      <c r="J86">
        <v>2.7759816646575932</v>
      </c>
      <c r="K86">
        <v>1.808985233306885</v>
      </c>
    </row>
    <row r="87" spans="1:11" x14ac:dyDescent="0.25">
      <c r="A87">
        <v>85</v>
      </c>
      <c r="B87" t="s">
        <v>181</v>
      </c>
      <c r="C87">
        <v>1592.768</v>
      </c>
      <c r="D87" t="s">
        <v>396</v>
      </c>
      <c r="E87">
        <v>1717.1383000000001</v>
      </c>
      <c r="F87">
        <v>64</v>
      </c>
      <c r="G87">
        <v>45.22100043296814</v>
      </c>
      <c r="H87">
        <v>10.29704809188843</v>
      </c>
      <c r="I87">
        <v>29.997952461242679</v>
      </c>
      <c r="J87">
        <v>3.0580110549926758</v>
      </c>
      <c r="K87">
        <v>1.8589892387390139</v>
      </c>
    </row>
    <row r="88" spans="1:11" x14ac:dyDescent="0.25">
      <c r="A88">
        <v>86</v>
      </c>
      <c r="B88" t="s">
        <v>183</v>
      </c>
      <c r="C88">
        <v>2070.5288999999998</v>
      </c>
      <c r="D88" t="s">
        <v>397</v>
      </c>
      <c r="E88">
        <v>2147.2294000000002</v>
      </c>
      <c r="F88">
        <v>64</v>
      </c>
      <c r="G88">
        <v>43.34399938583374</v>
      </c>
      <c r="H88">
        <v>8.0430428981781006</v>
      </c>
      <c r="I88">
        <v>30.728991031646729</v>
      </c>
      <c r="J88">
        <v>2.712985754013062</v>
      </c>
      <c r="K88">
        <v>1.8529834747314451</v>
      </c>
    </row>
    <row r="89" spans="1:11" x14ac:dyDescent="0.25">
      <c r="A89">
        <v>87</v>
      </c>
      <c r="B89" t="s">
        <v>185</v>
      </c>
      <c r="C89">
        <v>1925.8970999999999</v>
      </c>
      <c r="D89" t="s">
        <v>398</v>
      </c>
      <c r="E89">
        <v>2080.6729999999998</v>
      </c>
      <c r="F89">
        <v>64</v>
      </c>
      <c r="G89">
        <v>42.404000520706177</v>
      </c>
      <c r="H89">
        <v>9.3609943389892578</v>
      </c>
      <c r="I89">
        <v>28.49297308921814</v>
      </c>
      <c r="J89">
        <v>2.7170264720916748</v>
      </c>
      <c r="K89">
        <v>1.8250060081481929</v>
      </c>
    </row>
    <row r="90" spans="1:11" x14ac:dyDescent="0.25">
      <c r="A90">
        <v>88</v>
      </c>
      <c r="B90" t="s">
        <v>187</v>
      </c>
      <c r="C90">
        <v>2174.277</v>
      </c>
      <c r="D90" t="s">
        <v>399</v>
      </c>
      <c r="E90">
        <v>2240.7764000000002</v>
      </c>
      <c r="F90">
        <v>64</v>
      </c>
      <c r="G90">
        <v>41.868999719619751</v>
      </c>
      <c r="H90">
        <v>9.150017261505127</v>
      </c>
      <c r="I90">
        <v>28.163978338241581</v>
      </c>
      <c r="J90">
        <v>2.7430040836334229</v>
      </c>
      <c r="K90">
        <v>1.806000709533691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64</v>
      </c>
      <c r="G91">
        <v>36.417999505996697</v>
      </c>
      <c r="H91">
        <v>8.7559893131256104</v>
      </c>
      <c r="I91">
        <v>23.046985864639279</v>
      </c>
      <c r="J91">
        <v>2.6480574607849121</v>
      </c>
      <c r="K91">
        <v>1.958966970443726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401</v>
      </c>
      <c r="E92">
        <v>1591.4598000000001</v>
      </c>
      <c r="F92">
        <v>64</v>
      </c>
      <c r="G92">
        <v>49.654000520706177</v>
      </c>
      <c r="H92">
        <v>11.41704750061035</v>
      </c>
      <c r="I92">
        <v>33.746982336044312</v>
      </c>
      <c r="J92">
        <v>2.8959836959838872</v>
      </c>
      <c r="K92">
        <v>1.583986759185791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64</v>
      </c>
      <c r="G93">
        <v>40.126999855041497</v>
      </c>
      <c r="H93">
        <v>8.3380141258239746</v>
      </c>
      <c r="I93">
        <v>27.091971397399899</v>
      </c>
      <c r="J93">
        <v>2.8980171680450439</v>
      </c>
      <c r="K93">
        <v>1.7889971733093259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64</v>
      </c>
      <c r="G94">
        <v>46.631000518798828</v>
      </c>
      <c r="H94">
        <v>8.626978874206543</v>
      </c>
      <c r="I94">
        <v>33.493016242980957</v>
      </c>
      <c r="J94">
        <v>2.7399990558624272</v>
      </c>
      <c r="K94">
        <v>1.76300573348999</v>
      </c>
    </row>
    <row r="95" spans="1:11" x14ac:dyDescent="0.25">
      <c r="A95">
        <v>93</v>
      </c>
      <c r="B95" t="s">
        <v>197</v>
      </c>
      <c r="C95">
        <v>1566.9848</v>
      </c>
      <c r="D95" t="s">
        <v>404</v>
      </c>
      <c r="E95">
        <v>1648.2501999999999</v>
      </c>
      <c r="F95">
        <v>64</v>
      </c>
      <c r="G95">
        <v>42.129000186920173</v>
      </c>
      <c r="H95">
        <v>9.7670259475708008</v>
      </c>
      <c r="I95">
        <v>27.786998271942139</v>
      </c>
      <c r="J95">
        <v>2.786974191665649</v>
      </c>
      <c r="K95">
        <v>1.7800014019012449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405</v>
      </c>
      <c r="E96">
        <v>2423.5753</v>
      </c>
      <c r="F96">
        <v>64</v>
      </c>
      <c r="G96">
        <v>45.10200023651123</v>
      </c>
      <c r="H96">
        <v>8.8560307025909424</v>
      </c>
      <c r="I96">
        <v>31.489960432052609</v>
      </c>
      <c r="J96">
        <v>2.9480314254760742</v>
      </c>
      <c r="K96">
        <v>1.799976587295532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64</v>
      </c>
      <c r="G97">
        <v>48.101999282836907</v>
      </c>
      <c r="H97">
        <v>9.1189949512481689</v>
      </c>
      <c r="I97">
        <v>34.481035709381104</v>
      </c>
      <c r="J97">
        <v>2.8380181789398189</v>
      </c>
      <c r="K97">
        <v>1.6559514999389651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64</v>
      </c>
      <c r="G98">
        <v>41.494000434875488</v>
      </c>
      <c r="H98">
        <v>8.216031551361084</v>
      </c>
      <c r="I98">
        <v>28.613981246948239</v>
      </c>
      <c r="J98">
        <v>2.676997184753418</v>
      </c>
      <c r="K98">
        <v>1.977989673614502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64</v>
      </c>
      <c r="G99">
        <v>45.719000101089478</v>
      </c>
      <c r="H99">
        <v>10.24500799179077</v>
      </c>
      <c r="I99">
        <v>30.92300820350647</v>
      </c>
      <c r="J99">
        <v>2.770994901657104</v>
      </c>
      <c r="K99">
        <v>1.773988723754883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64</v>
      </c>
      <c r="G100">
        <v>37.553013801574707</v>
      </c>
      <c r="H100">
        <v>9.0860321521759033</v>
      </c>
      <c r="I100">
        <v>23.92098951339722</v>
      </c>
      <c r="J100">
        <v>2.729988574981689</v>
      </c>
      <c r="K100">
        <v>1.8100016117095949</v>
      </c>
    </row>
    <row r="101" spans="1:11" x14ac:dyDescent="0.25">
      <c r="A101">
        <v>99</v>
      </c>
      <c r="B101" t="s">
        <v>209</v>
      </c>
      <c r="C101">
        <v>2324.1115</v>
      </c>
      <c r="D101" t="s">
        <v>410</v>
      </c>
      <c r="E101">
        <v>2481.7550000000001</v>
      </c>
      <c r="F101">
        <v>64</v>
      </c>
      <c r="G101">
        <v>45.963985443115227</v>
      </c>
      <c r="H101">
        <v>9.77602219581604</v>
      </c>
      <c r="I101">
        <v>31.675971031188961</v>
      </c>
      <c r="J101">
        <v>2.775999784469604</v>
      </c>
      <c r="K101">
        <v>1.727996826171875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7AF6-DEA4-45CA-A319-025EBF0BE73F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211</v>
      </c>
      <c r="E2">
        <v>2572.2087999999999</v>
      </c>
      <c r="F2">
        <v>64</v>
      </c>
      <c r="G2">
        <v>29.341008901596069</v>
      </c>
      <c r="H2">
        <v>3.464008092880249</v>
      </c>
      <c r="I2">
        <v>21.026986598968509</v>
      </c>
      <c r="J2">
        <v>2.3230104446411128</v>
      </c>
      <c r="K2">
        <v>2.5200057029724121</v>
      </c>
    </row>
    <row r="3" spans="1:11" x14ac:dyDescent="0.25">
      <c r="A3">
        <v>1</v>
      </c>
      <c r="B3" t="s">
        <v>13</v>
      </c>
      <c r="C3">
        <v>1413.1054999999999</v>
      </c>
      <c r="D3" t="s">
        <v>212</v>
      </c>
      <c r="E3">
        <v>1577.0271</v>
      </c>
      <c r="F3">
        <v>64</v>
      </c>
      <c r="G3">
        <v>28.605999946594238</v>
      </c>
      <c r="H3">
        <v>3.4769856929779048</v>
      </c>
      <c r="I3">
        <v>20.141024351119999</v>
      </c>
      <c r="J3">
        <v>2.448000431060791</v>
      </c>
      <c r="K3">
        <v>2.534989595413208</v>
      </c>
    </row>
    <row r="4" spans="1:11" x14ac:dyDescent="0.25">
      <c r="A4">
        <v>2</v>
      </c>
      <c r="B4" t="s">
        <v>15</v>
      </c>
      <c r="C4">
        <v>1869.4059999999999</v>
      </c>
      <c r="D4" t="s">
        <v>213</v>
      </c>
      <c r="E4">
        <v>2058.2130999999999</v>
      </c>
      <c r="F4">
        <v>64</v>
      </c>
      <c r="G4">
        <v>27.134000062942501</v>
      </c>
      <c r="H4">
        <v>3.621977567672729</v>
      </c>
      <c r="I4">
        <v>18.55700159072876</v>
      </c>
      <c r="J4">
        <v>2.3720147609710689</v>
      </c>
      <c r="K4">
        <v>2.5760056972503662</v>
      </c>
    </row>
    <row r="5" spans="1:11" x14ac:dyDescent="0.25">
      <c r="A5">
        <v>3</v>
      </c>
      <c r="B5" t="s">
        <v>17</v>
      </c>
      <c r="C5">
        <v>1765.2573</v>
      </c>
      <c r="D5" t="s">
        <v>214</v>
      </c>
      <c r="E5">
        <v>1910.6950999999999</v>
      </c>
      <c r="F5">
        <v>64</v>
      </c>
      <c r="G5">
        <v>26.89300012588501</v>
      </c>
      <c r="H5">
        <v>3.6049718856811519</v>
      </c>
      <c r="I5">
        <v>18.242018461227421</v>
      </c>
      <c r="J5">
        <v>2.4560317993164058</v>
      </c>
      <c r="K5">
        <v>2.5849781036376949</v>
      </c>
    </row>
    <row r="6" spans="1:11" x14ac:dyDescent="0.25">
      <c r="A6">
        <v>4</v>
      </c>
      <c r="B6" t="s">
        <v>19</v>
      </c>
      <c r="C6">
        <v>1592.6125</v>
      </c>
      <c r="D6" t="s">
        <v>215</v>
      </c>
      <c r="E6">
        <v>1808.3677</v>
      </c>
      <c r="F6">
        <v>64</v>
      </c>
      <c r="G6">
        <v>26.16799974441528</v>
      </c>
      <c r="H6">
        <v>3.570963859558105</v>
      </c>
      <c r="I6">
        <v>17.612029075622559</v>
      </c>
      <c r="J6">
        <v>2.3240096569061279</v>
      </c>
      <c r="K6">
        <v>2.653997421264648</v>
      </c>
    </row>
    <row r="7" spans="1:11" x14ac:dyDescent="0.25">
      <c r="A7">
        <v>5</v>
      </c>
      <c r="B7" t="s">
        <v>21</v>
      </c>
      <c r="C7">
        <v>1875.9214999999999</v>
      </c>
      <c r="D7" t="s">
        <v>216</v>
      </c>
      <c r="E7">
        <v>1984.231</v>
      </c>
      <c r="F7">
        <v>64</v>
      </c>
      <c r="G7">
        <v>25.847000122070309</v>
      </c>
      <c r="H7">
        <v>3.672965288162231</v>
      </c>
      <c r="I7">
        <v>17.178044080734249</v>
      </c>
      <c r="J7">
        <v>2.401025533676147</v>
      </c>
      <c r="K7">
        <v>2.5889651775360112</v>
      </c>
    </row>
    <row r="8" spans="1:11" x14ac:dyDescent="0.25">
      <c r="A8">
        <v>6</v>
      </c>
      <c r="B8" t="s">
        <v>23</v>
      </c>
      <c r="C8">
        <v>2317.8159999999998</v>
      </c>
      <c r="D8" t="s">
        <v>217</v>
      </c>
      <c r="E8">
        <v>2559.3951000000002</v>
      </c>
      <c r="F8">
        <v>64</v>
      </c>
      <c r="G8">
        <v>28.181898832321171</v>
      </c>
      <c r="H8">
        <v>3.5239756107330318</v>
      </c>
      <c r="I8">
        <v>19.623918533325199</v>
      </c>
      <c r="J8">
        <v>2.4610109329223628</v>
      </c>
      <c r="K8">
        <v>2.564994096755981</v>
      </c>
    </row>
    <row r="9" spans="1:11" x14ac:dyDescent="0.25">
      <c r="A9">
        <v>7</v>
      </c>
      <c r="B9" t="s">
        <v>25</v>
      </c>
      <c r="C9">
        <v>1779.8562999999999</v>
      </c>
      <c r="D9" t="s">
        <v>218</v>
      </c>
      <c r="E9">
        <v>1925.6976</v>
      </c>
      <c r="F9">
        <v>64</v>
      </c>
      <c r="G9">
        <v>27.910011529922489</v>
      </c>
      <c r="H9">
        <v>3.4819188117980961</v>
      </c>
      <c r="I9">
        <v>19.384049892425541</v>
      </c>
      <c r="J9">
        <v>2.3560361862182622</v>
      </c>
      <c r="K9">
        <v>2.6830062866210942</v>
      </c>
    </row>
    <row r="10" spans="1:11" x14ac:dyDescent="0.25">
      <c r="A10">
        <v>8</v>
      </c>
      <c r="B10" t="s">
        <v>27</v>
      </c>
      <c r="C10">
        <v>2055.0891000000001</v>
      </c>
      <c r="D10" t="s">
        <v>219</v>
      </c>
      <c r="E10">
        <v>2248.8348000000001</v>
      </c>
      <c r="F10">
        <v>64</v>
      </c>
      <c r="G10">
        <v>29.202999830245972</v>
      </c>
      <c r="H10">
        <v>3.3759860992431641</v>
      </c>
      <c r="I10">
        <v>20.863037109375</v>
      </c>
      <c r="J10">
        <v>2.2859892845153809</v>
      </c>
      <c r="K10">
        <v>2.6729874610900879</v>
      </c>
    </row>
    <row r="11" spans="1:11" x14ac:dyDescent="0.25">
      <c r="A11">
        <v>9</v>
      </c>
      <c r="B11" t="s">
        <v>29</v>
      </c>
      <c r="C11">
        <v>2183.8359999999998</v>
      </c>
      <c r="D11" t="s">
        <v>220</v>
      </c>
      <c r="E11">
        <v>2291.9463000000001</v>
      </c>
      <c r="F11">
        <v>64</v>
      </c>
      <c r="G11">
        <v>28.020999908447269</v>
      </c>
      <c r="H11">
        <v>3.514250755310059</v>
      </c>
      <c r="I11">
        <v>19.621706008911129</v>
      </c>
      <c r="J11">
        <v>2.336043119430542</v>
      </c>
      <c r="K11">
        <v>2.5439996719360352</v>
      </c>
    </row>
    <row r="12" spans="1:11" x14ac:dyDescent="0.25">
      <c r="A12">
        <v>10</v>
      </c>
      <c r="B12" t="s">
        <v>31</v>
      </c>
      <c r="C12">
        <v>2461.6711</v>
      </c>
      <c r="D12" t="s">
        <v>221</v>
      </c>
      <c r="E12">
        <v>2585.8724999999999</v>
      </c>
      <c r="F12">
        <v>64</v>
      </c>
      <c r="G12">
        <v>27.197000026702881</v>
      </c>
      <c r="H12">
        <v>3.567977666854858</v>
      </c>
      <c r="I12">
        <v>18.463008165359501</v>
      </c>
      <c r="J12">
        <v>2.564009428024292</v>
      </c>
      <c r="K12">
        <v>2.596004962921143</v>
      </c>
    </row>
    <row r="13" spans="1:11" x14ac:dyDescent="0.25">
      <c r="A13">
        <v>11</v>
      </c>
      <c r="B13" t="s">
        <v>33</v>
      </c>
      <c r="C13">
        <v>1670.4249</v>
      </c>
      <c r="D13" t="s">
        <v>222</v>
      </c>
      <c r="E13">
        <v>1725.0923</v>
      </c>
      <c r="F13">
        <v>64</v>
      </c>
      <c r="G13">
        <v>28.70300030708313</v>
      </c>
      <c r="H13">
        <v>3.4669783115386958</v>
      </c>
      <c r="I13">
        <v>20.37802338600159</v>
      </c>
      <c r="J13">
        <v>2.330984354019165</v>
      </c>
      <c r="K13">
        <v>2.5200140476226811</v>
      </c>
    </row>
    <row r="14" spans="1:11" x14ac:dyDescent="0.25">
      <c r="A14">
        <v>12</v>
      </c>
      <c r="B14" t="s">
        <v>35</v>
      </c>
      <c r="C14">
        <v>1973.6126999999999</v>
      </c>
      <c r="D14" t="s">
        <v>223</v>
      </c>
      <c r="E14">
        <v>2163.9058</v>
      </c>
      <c r="F14">
        <v>64</v>
      </c>
      <c r="G14">
        <v>29.17900013923645</v>
      </c>
      <c r="H14">
        <v>3.6599440574646001</v>
      </c>
      <c r="I14">
        <v>20.653013229370121</v>
      </c>
      <c r="J14">
        <v>2.3960094451904301</v>
      </c>
      <c r="K14">
        <v>2.4650330543518071</v>
      </c>
    </row>
    <row r="15" spans="1:11" x14ac:dyDescent="0.25">
      <c r="A15">
        <v>13</v>
      </c>
      <c r="B15" t="s">
        <v>37</v>
      </c>
      <c r="C15">
        <v>1786.0399</v>
      </c>
      <c r="D15" t="s">
        <v>804</v>
      </c>
      <c r="E15">
        <v>1926.4174</v>
      </c>
      <c r="F15">
        <v>64</v>
      </c>
      <c r="G15">
        <v>27.65798807144165</v>
      </c>
      <c r="H15">
        <v>3.5349962711334229</v>
      </c>
      <c r="I15">
        <v>19.188019752502441</v>
      </c>
      <c r="J15">
        <v>2.358006477355957</v>
      </c>
      <c r="K15">
        <v>2.570965051651001</v>
      </c>
    </row>
    <row r="16" spans="1:11" x14ac:dyDescent="0.25">
      <c r="A16">
        <v>14</v>
      </c>
      <c r="B16" t="s">
        <v>39</v>
      </c>
      <c r="C16">
        <v>1731.0119</v>
      </c>
      <c r="D16" t="s">
        <v>805</v>
      </c>
      <c r="E16">
        <v>1927.4476</v>
      </c>
      <c r="F16">
        <v>64</v>
      </c>
      <c r="G16">
        <v>27.793011665344238</v>
      </c>
      <c r="H16">
        <v>3.6319043636322021</v>
      </c>
      <c r="I16">
        <v>19.365034580230709</v>
      </c>
      <c r="J16">
        <v>2.377041339874268</v>
      </c>
      <c r="K16">
        <v>2.4140315055847168</v>
      </c>
    </row>
    <row r="17" spans="1:11" x14ac:dyDescent="0.25">
      <c r="A17">
        <v>15</v>
      </c>
      <c r="B17" t="s">
        <v>41</v>
      </c>
      <c r="C17">
        <v>2056.7336</v>
      </c>
      <c r="D17" t="s">
        <v>226</v>
      </c>
      <c r="E17">
        <v>2193.1255000000001</v>
      </c>
      <c r="F17">
        <v>64</v>
      </c>
      <c r="G17">
        <v>24.107987880706791</v>
      </c>
      <c r="H17">
        <v>3.4750287532806401</v>
      </c>
      <c r="I17">
        <v>15.68096446990967</v>
      </c>
      <c r="J17">
        <v>2.3420307636260991</v>
      </c>
      <c r="K17">
        <v>2.602963924407959</v>
      </c>
    </row>
    <row r="18" spans="1:11" x14ac:dyDescent="0.25">
      <c r="A18">
        <v>16</v>
      </c>
      <c r="B18" t="s">
        <v>43</v>
      </c>
      <c r="C18">
        <v>1820.3479</v>
      </c>
      <c r="D18" t="s">
        <v>227</v>
      </c>
      <c r="E18">
        <v>1984.4304999999999</v>
      </c>
      <c r="F18">
        <v>64</v>
      </c>
      <c r="G18">
        <v>26.22801232337952</v>
      </c>
      <c r="H18">
        <v>3.6099176406860352</v>
      </c>
      <c r="I18">
        <v>17.540047645568851</v>
      </c>
      <c r="J18">
        <v>2.3950366973876949</v>
      </c>
      <c r="K18">
        <v>2.675010204315186</v>
      </c>
    </row>
    <row r="19" spans="1:11" x14ac:dyDescent="0.25">
      <c r="A19">
        <v>17</v>
      </c>
      <c r="B19" t="s">
        <v>45</v>
      </c>
      <c r="C19">
        <v>1538.5327</v>
      </c>
      <c r="D19" t="s">
        <v>228</v>
      </c>
      <c r="E19">
        <v>1687.8992000000001</v>
      </c>
      <c r="F19">
        <v>64</v>
      </c>
      <c r="G19">
        <v>26.543987989425659</v>
      </c>
      <c r="H19">
        <v>3.5419270992279048</v>
      </c>
      <c r="I19">
        <v>18.02501654624939</v>
      </c>
      <c r="J19">
        <v>2.3430120944976811</v>
      </c>
      <c r="K19">
        <v>2.6260333061218262</v>
      </c>
    </row>
    <row r="20" spans="1:11" x14ac:dyDescent="0.25">
      <c r="A20">
        <v>18</v>
      </c>
      <c r="B20" t="s">
        <v>47</v>
      </c>
      <c r="C20">
        <v>1603.9368999999999</v>
      </c>
      <c r="D20" t="s">
        <v>229</v>
      </c>
      <c r="E20">
        <v>1858.9176</v>
      </c>
      <c r="F20">
        <v>64</v>
      </c>
      <c r="G20">
        <v>28.84001183509827</v>
      </c>
      <c r="H20">
        <v>3.4369921684265141</v>
      </c>
      <c r="I20">
        <v>20.274976253509521</v>
      </c>
      <c r="J20">
        <v>2.52104663848877</v>
      </c>
      <c r="K20">
        <v>2.6029975414276119</v>
      </c>
    </row>
    <row r="21" spans="1:11" x14ac:dyDescent="0.25">
      <c r="A21">
        <v>19</v>
      </c>
      <c r="B21" t="s">
        <v>49</v>
      </c>
      <c r="C21">
        <v>2002.1286</v>
      </c>
      <c r="D21" t="s">
        <v>230</v>
      </c>
      <c r="E21">
        <v>2230.8427999999999</v>
      </c>
      <c r="F21">
        <v>64</v>
      </c>
      <c r="G21">
        <v>26.686000108718869</v>
      </c>
      <c r="H21">
        <v>3.5663197040557861</v>
      </c>
      <c r="I21">
        <v>18.130999803543091</v>
      </c>
      <c r="J21">
        <v>2.29767894744873</v>
      </c>
      <c r="K21">
        <v>2.6850013732910161</v>
      </c>
    </row>
    <row r="22" spans="1:11" x14ac:dyDescent="0.25">
      <c r="A22">
        <v>20</v>
      </c>
      <c r="B22" t="s">
        <v>51</v>
      </c>
      <c r="C22">
        <v>1685.6155000000001</v>
      </c>
      <c r="D22" t="s">
        <v>231</v>
      </c>
      <c r="E22">
        <v>1922.5450000000001</v>
      </c>
      <c r="F22">
        <v>64</v>
      </c>
      <c r="G22">
        <v>28.083988189697269</v>
      </c>
      <c r="H22">
        <v>3.320941686630249</v>
      </c>
      <c r="I22">
        <v>19.78710675239563</v>
      </c>
      <c r="J22">
        <v>2.4969468116760249</v>
      </c>
      <c r="K22">
        <v>2.4739925861358638</v>
      </c>
    </row>
    <row r="23" spans="1:11" x14ac:dyDescent="0.25">
      <c r="A23">
        <v>21</v>
      </c>
      <c r="B23" t="s">
        <v>53</v>
      </c>
      <c r="C23">
        <v>1416.8597</v>
      </c>
      <c r="D23" t="s">
        <v>232</v>
      </c>
      <c r="E23">
        <v>1646.0350000000001</v>
      </c>
      <c r="F23">
        <v>64</v>
      </c>
      <c r="G23">
        <v>29.266010284423832</v>
      </c>
      <c r="H23">
        <v>3.276965856552124</v>
      </c>
      <c r="I23">
        <v>21.133041381835941</v>
      </c>
      <c r="J23">
        <v>2.3640189170837398</v>
      </c>
      <c r="K23">
        <v>2.4869856834411621</v>
      </c>
    </row>
    <row r="24" spans="1:11" x14ac:dyDescent="0.25">
      <c r="A24">
        <v>22</v>
      </c>
      <c r="B24" t="s">
        <v>55</v>
      </c>
      <c r="C24">
        <v>2007.8637000000001</v>
      </c>
      <c r="D24" t="s">
        <v>806</v>
      </c>
      <c r="E24">
        <v>2102.8645000000001</v>
      </c>
      <c r="F24">
        <v>64</v>
      </c>
      <c r="G24">
        <v>29.728001356124881</v>
      </c>
      <c r="H24">
        <v>3.4559757709503169</v>
      </c>
      <c r="I24">
        <v>21.140007495880131</v>
      </c>
      <c r="J24">
        <v>2.5880362987518311</v>
      </c>
      <c r="K24">
        <v>2.5379800796508789</v>
      </c>
    </row>
    <row r="25" spans="1:11" x14ac:dyDescent="0.25">
      <c r="A25">
        <v>23</v>
      </c>
      <c r="B25" t="s">
        <v>57</v>
      </c>
      <c r="C25">
        <v>1932.0362</v>
      </c>
      <c r="D25" t="s">
        <v>234</v>
      </c>
      <c r="E25">
        <v>2112.9778000000001</v>
      </c>
      <c r="F25">
        <v>64</v>
      </c>
      <c r="G25">
        <v>25.835999965667721</v>
      </c>
      <c r="H25">
        <v>3.703883171081543</v>
      </c>
      <c r="I25">
        <v>17.177073240280151</v>
      </c>
      <c r="J25">
        <v>2.3520371913909912</v>
      </c>
      <c r="K25">
        <v>2.5970063209533691</v>
      </c>
    </row>
    <row r="26" spans="1:11" x14ac:dyDescent="0.25">
      <c r="A26">
        <v>24</v>
      </c>
      <c r="B26" t="s">
        <v>59</v>
      </c>
      <c r="C26">
        <v>1764.2035000000001</v>
      </c>
      <c r="D26" t="s">
        <v>235</v>
      </c>
      <c r="E26">
        <v>1984.8405</v>
      </c>
      <c r="F26">
        <v>64</v>
      </c>
      <c r="G26">
        <v>25.8970000743866</v>
      </c>
      <c r="H26">
        <v>3.5019550323486328</v>
      </c>
      <c r="I26">
        <v>17.367028713226318</v>
      </c>
      <c r="J26">
        <v>2.303000926971436</v>
      </c>
      <c r="K26">
        <v>2.717015266418457</v>
      </c>
    </row>
    <row r="27" spans="1:11" x14ac:dyDescent="0.25">
      <c r="A27">
        <v>25</v>
      </c>
      <c r="B27" t="s">
        <v>61</v>
      </c>
      <c r="C27">
        <v>1552.9212</v>
      </c>
      <c r="D27" t="s">
        <v>807</v>
      </c>
      <c r="E27">
        <v>1700.7363</v>
      </c>
      <c r="F27">
        <v>64</v>
      </c>
      <c r="G27">
        <v>27.523000001907349</v>
      </c>
      <c r="H27">
        <v>3.4449462890625</v>
      </c>
      <c r="I27">
        <v>19.059007167816159</v>
      </c>
      <c r="J27">
        <v>2.457051277160645</v>
      </c>
      <c r="K27">
        <v>2.5559959411621089</v>
      </c>
    </row>
    <row r="28" spans="1:11" x14ac:dyDescent="0.25">
      <c r="A28">
        <v>26</v>
      </c>
      <c r="B28" t="s">
        <v>63</v>
      </c>
      <c r="C28">
        <v>1951.9867999999999</v>
      </c>
      <c r="D28" t="s">
        <v>237</v>
      </c>
      <c r="E28">
        <v>2096.0030000000002</v>
      </c>
      <c r="F28">
        <v>64</v>
      </c>
      <c r="G28">
        <v>30.244999885559078</v>
      </c>
      <c r="H28">
        <v>3.3229415416717529</v>
      </c>
      <c r="I28">
        <v>22.001033782958981</v>
      </c>
      <c r="J28">
        <v>2.371025562286377</v>
      </c>
      <c r="K28">
        <v>2.5459990501403809</v>
      </c>
    </row>
    <row r="29" spans="1:11" x14ac:dyDescent="0.25">
      <c r="A29">
        <v>27</v>
      </c>
      <c r="B29" t="s">
        <v>65</v>
      </c>
      <c r="C29">
        <v>2542.1068</v>
      </c>
      <c r="D29" t="s">
        <v>238</v>
      </c>
      <c r="E29">
        <v>2777.8714</v>
      </c>
      <c r="F29">
        <v>64</v>
      </c>
      <c r="G29">
        <v>28.78300046920776</v>
      </c>
      <c r="H29">
        <v>3.5939891338348389</v>
      </c>
      <c r="I29">
        <v>20.22304630279541</v>
      </c>
      <c r="J29">
        <v>2.4009895324707031</v>
      </c>
      <c r="K29">
        <v>2.5599746704101558</v>
      </c>
    </row>
    <row r="30" spans="1:11" x14ac:dyDescent="0.25">
      <c r="A30">
        <v>28</v>
      </c>
      <c r="B30" t="s">
        <v>67</v>
      </c>
      <c r="C30">
        <v>2186.3633</v>
      </c>
      <c r="D30" t="s">
        <v>239</v>
      </c>
      <c r="E30">
        <v>2326.5743000000002</v>
      </c>
      <c r="F30">
        <v>64</v>
      </c>
      <c r="G30">
        <v>26.75999999046326</v>
      </c>
      <c r="H30">
        <v>3.481925487518311</v>
      </c>
      <c r="I30">
        <v>18.386044263839722</v>
      </c>
      <c r="J30">
        <v>2.3620636463165279</v>
      </c>
      <c r="K30">
        <v>2.524966716766357</v>
      </c>
    </row>
    <row r="31" spans="1:11" x14ac:dyDescent="0.25">
      <c r="A31">
        <v>29</v>
      </c>
      <c r="B31" t="s">
        <v>69</v>
      </c>
      <c r="C31">
        <v>1946.9268999999999</v>
      </c>
      <c r="D31" t="s">
        <v>240</v>
      </c>
      <c r="E31">
        <v>2177.7840999999999</v>
      </c>
      <c r="F31">
        <v>64</v>
      </c>
      <c r="G31">
        <v>25.876999616622921</v>
      </c>
      <c r="H31">
        <v>3.6169998645782471</v>
      </c>
      <c r="I31">
        <v>17.259964942932129</v>
      </c>
      <c r="J31">
        <v>2.2810673713684082</v>
      </c>
      <c r="K31">
        <v>2.7139675617218022</v>
      </c>
    </row>
    <row r="32" spans="1:11" x14ac:dyDescent="0.25">
      <c r="A32">
        <v>30</v>
      </c>
      <c r="B32" t="s">
        <v>71</v>
      </c>
      <c r="C32">
        <v>1845.1597999999999</v>
      </c>
      <c r="D32" t="s">
        <v>241</v>
      </c>
      <c r="E32">
        <v>1975.5961</v>
      </c>
      <c r="F32">
        <v>64</v>
      </c>
      <c r="G32">
        <v>28.499000072479252</v>
      </c>
      <c r="H32">
        <v>3.3519551753997798</v>
      </c>
      <c r="I32">
        <v>19.949037790298458</v>
      </c>
      <c r="J32">
        <v>2.5790081024169922</v>
      </c>
      <c r="K32">
        <v>2.6129987239837651</v>
      </c>
    </row>
    <row r="33" spans="1:11" x14ac:dyDescent="0.25">
      <c r="A33">
        <v>31</v>
      </c>
      <c r="B33" t="s">
        <v>73</v>
      </c>
      <c r="C33">
        <v>1709.2061000000001</v>
      </c>
      <c r="D33" t="s">
        <v>242</v>
      </c>
      <c r="E33">
        <v>1832.9549999999999</v>
      </c>
      <c r="F33">
        <v>64</v>
      </c>
      <c r="G33">
        <v>25.78698825836182</v>
      </c>
      <c r="H33">
        <v>3.4439551830291748</v>
      </c>
      <c r="I33">
        <v>17.361004114151001</v>
      </c>
      <c r="J33">
        <v>2.403040885925293</v>
      </c>
      <c r="K33">
        <v>2.5729885101318359</v>
      </c>
    </row>
    <row r="34" spans="1:11" x14ac:dyDescent="0.25">
      <c r="A34">
        <v>32</v>
      </c>
      <c r="B34" t="s">
        <v>75</v>
      </c>
      <c r="C34">
        <v>1694.3308</v>
      </c>
      <c r="D34" t="s">
        <v>808</v>
      </c>
      <c r="E34">
        <v>1822.4928</v>
      </c>
      <c r="F34">
        <v>64</v>
      </c>
      <c r="G34">
        <v>26.797011613845829</v>
      </c>
      <c r="H34">
        <v>3.4788832664489751</v>
      </c>
      <c r="I34">
        <v>18.1231062412262</v>
      </c>
      <c r="J34">
        <v>2.5050168037414551</v>
      </c>
      <c r="K34">
        <v>2.6840057373046879</v>
      </c>
    </row>
    <row r="35" spans="1:11" x14ac:dyDescent="0.25">
      <c r="A35">
        <v>33</v>
      </c>
      <c r="B35" t="s">
        <v>77</v>
      </c>
      <c r="C35">
        <v>1853.8345999999999</v>
      </c>
      <c r="D35" t="s">
        <v>244</v>
      </c>
      <c r="E35">
        <v>1969.0410999999999</v>
      </c>
      <c r="F35">
        <v>64</v>
      </c>
      <c r="G35">
        <v>27.613000154495239</v>
      </c>
      <c r="H35">
        <v>3.5439753532409668</v>
      </c>
      <c r="I35">
        <v>19.078019142150879</v>
      </c>
      <c r="J35">
        <v>2.357019424438477</v>
      </c>
      <c r="K35">
        <v>2.6289858818054199</v>
      </c>
    </row>
    <row r="36" spans="1:11" x14ac:dyDescent="0.25">
      <c r="A36">
        <v>34</v>
      </c>
      <c r="B36" t="s">
        <v>79</v>
      </c>
      <c r="C36">
        <v>1587.9069999999999</v>
      </c>
      <c r="D36" t="s">
        <v>245</v>
      </c>
      <c r="E36">
        <v>1731.4235000000001</v>
      </c>
      <c r="F36">
        <v>64</v>
      </c>
      <c r="G36">
        <v>28.28000020980835</v>
      </c>
      <c r="H36">
        <v>3.5089442729949951</v>
      </c>
      <c r="I36">
        <v>19.890074491500851</v>
      </c>
      <c r="J36">
        <v>2.3179664611816411</v>
      </c>
      <c r="K36">
        <v>2.5570147037506099</v>
      </c>
    </row>
    <row r="37" spans="1:11" x14ac:dyDescent="0.25">
      <c r="A37">
        <v>35</v>
      </c>
      <c r="B37" t="s">
        <v>81</v>
      </c>
      <c r="C37">
        <v>1762.8243</v>
      </c>
      <c r="D37" t="s">
        <v>246</v>
      </c>
      <c r="E37">
        <v>1943.2823000000001</v>
      </c>
      <c r="F37">
        <v>64</v>
      </c>
      <c r="G37">
        <v>25.441999435424801</v>
      </c>
      <c r="H37">
        <v>3.6599082946777339</v>
      </c>
      <c r="I37">
        <v>16.500009298324581</v>
      </c>
      <c r="J37">
        <v>2.4750368595123291</v>
      </c>
      <c r="K37">
        <v>2.801052570343018</v>
      </c>
    </row>
    <row r="38" spans="1:11" x14ac:dyDescent="0.25">
      <c r="A38">
        <v>36</v>
      </c>
      <c r="B38" t="s">
        <v>83</v>
      </c>
      <c r="C38">
        <v>2206.2365</v>
      </c>
      <c r="D38" t="s">
        <v>247</v>
      </c>
      <c r="E38">
        <v>2308.4836</v>
      </c>
      <c r="F38">
        <v>64</v>
      </c>
      <c r="G38">
        <v>26.801000356674191</v>
      </c>
      <c r="H38">
        <v>3.491955041885376</v>
      </c>
      <c r="I38">
        <v>18.321002006530762</v>
      </c>
      <c r="J38">
        <v>2.3380527496337891</v>
      </c>
      <c r="K38">
        <v>2.642990350723267</v>
      </c>
    </row>
    <row r="39" spans="1:11" x14ac:dyDescent="0.25">
      <c r="A39">
        <v>37</v>
      </c>
      <c r="B39" t="s">
        <v>85</v>
      </c>
      <c r="C39">
        <v>1579.6904999999999</v>
      </c>
      <c r="D39" t="s">
        <v>248</v>
      </c>
      <c r="E39">
        <v>1726.1791000000001</v>
      </c>
      <c r="F39">
        <v>64</v>
      </c>
      <c r="G39">
        <v>27.526999950408939</v>
      </c>
      <c r="H39">
        <v>3.6399238109588619</v>
      </c>
      <c r="I39">
        <v>18.919034242630001</v>
      </c>
      <c r="J39">
        <v>2.3330435752868648</v>
      </c>
      <c r="K39">
        <v>2.6299984455108638</v>
      </c>
    </row>
    <row r="40" spans="1:11" x14ac:dyDescent="0.25">
      <c r="A40">
        <v>38</v>
      </c>
      <c r="B40" t="s">
        <v>87</v>
      </c>
      <c r="C40">
        <v>1650.3539000000001</v>
      </c>
      <c r="D40" t="s">
        <v>249</v>
      </c>
      <c r="E40">
        <v>1838.4861000000001</v>
      </c>
      <c r="F40">
        <v>64</v>
      </c>
      <c r="G40">
        <v>31.029000043869019</v>
      </c>
      <c r="H40">
        <v>3.3589458465576172</v>
      </c>
      <c r="I40">
        <v>22.697035074234009</v>
      </c>
      <c r="J40">
        <v>2.365998268127441</v>
      </c>
      <c r="K40">
        <v>2.601021289825439</v>
      </c>
    </row>
    <row r="41" spans="1:11" x14ac:dyDescent="0.25">
      <c r="A41">
        <v>39</v>
      </c>
      <c r="B41" t="s">
        <v>89</v>
      </c>
      <c r="C41">
        <v>1531.3317</v>
      </c>
      <c r="D41" t="s">
        <v>250</v>
      </c>
      <c r="E41">
        <v>1705.922</v>
      </c>
      <c r="F41">
        <v>64</v>
      </c>
      <c r="G41">
        <v>27.668000221252441</v>
      </c>
      <c r="H41">
        <v>3.42494797706604</v>
      </c>
      <c r="I41">
        <v>19.202009201049801</v>
      </c>
      <c r="J41">
        <v>2.4760367870330811</v>
      </c>
      <c r="K41">
        <v>2.560005903244019</v>
      </c>
    </row>
    <row r="42" spans="1:11" x14ac:dyDescent="0.25">
      <c r="A42">
        <v>40</v>
      </c>
      <c r="B42" t="s">
        <v>91</v>
      </c>
      <c r="C42">
        <v>1588.5966000000001</v>
      </c>
      <c r="D42" t="s">
        <v>251</v>
      </c>
      <c r="E42">
        <v>1751.873</v>
      </c>
      <c r="F42">
        <v>64</v>
      </c>
      <c r="G42">
        <v>24.427999973297119</v>
      </c>
      <c r="H42">
        <v>3.571959257125854</v>
      </c>
      <c r="I42">
        <v>15.84504413604736</v>
      </c>
      <c r="J42">
        <v>2.308993816375732</v>
      </c>
      <c r="K42">
        <v>2.697001695632935</v>
      </c>
    </row>
    <row r="43" spans="1:11" x14ac:dyDescent="0.25">
      <c r="A43">
        <v>41</v>
      </c>
      <c r="B43" t="s">
        <v>93</v>
      </c>
      <c r="C43">
        <v>2221.114</v>
      </c>
      <c r="D43" t="s">
        <v>252</v>
      </c>
      <c r="E43">
        <v>2227.9160999999999</v>
      </c>
      <c r="F43">
        <v>64</v>
      </c>
      <c r="G43">
        <v>27.65591669082642</v>
      </c>
      <c r="H43">
        <v>3.606966495513916</v>
      </c>
      <c r="I43">
        <v>19.063946723937988</v>
      </c>
      <c r="J43">
        <v>2.2839641571044922</v>
      </c>
      <c r="K43">
        <v>2.6970393657684331</v>
      </c>
    </row>
    <row r="44" spans="1:11" x14ac:dyDescent="0.25">
      <c r="A44">
        <v>42</v>
      </c>
      <c r="B44" t="s">
        <v>95</v>
      </c>
      <c r="C44">
        <v>1988.5601999999999</v>
      </c>
      <c r="D44" t="s">
        <v>253</v>
      </c>
      <c r="E44">
        <v>2129.9634000000001</v>
      </c>
      <c r="F44">
        <v>64</v>
      </c>
      <c r="G44">
        <v>26.61601185798645</v>
      </c>
      <c r="H44">
        <v>3.53395676612854</v>
      </c>
      <c r="I44">
        <v>18.168045043945309</v>
      </c>
      <c r="J44">
        <v>2.2960174083709721</v>
      </c>
      <c r="K44">
        <v>2.6109921932220459</v>
      </c>
    </row>
    <row r="45" spans="1:11" x14ac:dyDescent="0.25">
      <c r="A45">
        <v>43</v>
      </c>
      <c r="B45" t="s">
        <v>97</v>
      </c>
      <c r="C45">
        <v>2251.8153000000002</v>
      </c>
      <c r="D45" t="s">
        <v>254</v>
      </c>
      <c r="E45">
        <v>2403.5029</v>
      </c>
      <c r="F45">
        <v>64</v>
      </c>
      <c r="G45">
        <v>26.07699990272522</v>
      </c>
      <c r="H45">
        <v>3.4939618110656738</v>
      </c>
      <c r="I45">
        <v>17.569024801254269</v>
      </c>
      <c r="J45">
        <v>2.323007345199585</v>
      </c>
      <c r="K45">
        <v>2.6820065975189209</v>
      </c>
    </row>
    <row r="46" spans="1:11" x14ac:dyDescent="0.25">
      <c r="A46">
        <v>44</v>
      </c>
      <c r="B46" t="s">
        <v>99</v>
      </c>
      <c r="C46">
        <v>2156.8332999999998</v>
      </c>
      <c r="D46" t="s">
        <v>255</v>
      </c>
      <c r="E46">
        <v>2414.5913999999998</v>
      </c>
      <c r="F46">
        <v>64</v>
      </c>
      <c r="G46">
        <v>27.33800029754639</v>
      </c>
      <c r="H46">
        <v>3.4565989971160889</v>
      </c>
      <c r="I46">
        <v>18.94503545761108</v>
      </c>
      <c r="J46">
        <v>2.327008724212646</v>
      </c>
      <c r="K46">
        <v>2.6043567657470699</v>
      </c>
    </row>
    <row r="47" spans="1:11" x14ac:dyDescent="0.25">
      <c r="A47">
        <v>45</v>
      </c>
      <c r="B47" t="s">
        <v>101</v>
      </c>
      <c r="C47">
        <v>1623.5251000000001</v>
      </c>
      <c r="D47" t="s">
        <v>809</v>
      </c>
      <c r="E47">
        <v>1832.9025999999999</v>
      </c>
      <c r="F47">
        <v>64</v>
      </c>
      <c r="G47">
        <v>27.629999876022339</v>
      </c>
      <c r="H47">
        <v>3.5539791584014888</v>
      </c>
      <c r="I47">
        <v>19.195996046066281</v>
      </c>
      <c r="J47">
        <v>2.3280320167541499</v>
      </c>
      <c r="K47">
        <v>2.5479929447174068</v>
      </c>
    </row>
    <row r="48" spans="1:11" x14ac:dyDescent="0.25">
      <c r="A48">
        <v>46</v>
      </c>
      <c r="B48" t="s">
        <v>103</v>
      </c>
      <c r="C48">
        <v>1674.2306000000001</v>
      </c>
      <c r="D48" t="s">
        <v>257</v>
      </c>
      <c r="E48">
        <v>1773.3267000000001</v>
      </c>
      <c r="F48">
        <v>64</v>
      </c>
      <c r="G48">
        <v>28.56200003623962</v>
      </c>
      <c r="H48">
        <v>3.5899336338043208</v>
      </c>
      <c r="I48">
        <v>19.957018375396729</v>
      </c>
      <c r="J48">
        <v>2.4480569362640381</v>
      </c>
      <c r="K48">
        <v>2.5609908103942871</v>
      </c>
    </row>
    <row r="49" spans="1:11" x14ac:dyDescent="0.25">
      <c r="A49">
        <v>47</v>
      </c>
      <c r="B49" t="s">
        <v>105</v>
      </c>
      <c r="C49">
        <v>1986.5671</v>
      </c>
      <c r="D49" t="s">
        <v>258</v>
      </c>
      <c r="E49">
        <v>1965.4656</v>
      </c>
      <c r="F49">
        <v>64</v>
      </c>
      <c r="G49">
        <v>26.539000034332279</v>
      </c>
      <c r="H49">
        <v>3.6889533996582031</v>
      </c>
      <c r="I49">
        <v>17.874010562896729</v>
      </c>
      <c r="J49">
        <v>2.355994701385498</v>
      </c>
      <c r="K49">
        <v>2.6130411624908452</v>
      </c>
    </row>
    <row r="50" spans="1:11" x14ac:dyDescent="0.25">
      <c r="A50">
        <v>48</v>
      </c>
      <c r="B50" t="s">
        <v>107</v>
      </c>
      <c r="C50">
        <v>1987.3929000000001</v>
      </c>
      <c r="D50" t="s">
        <v>259</v>
      </c>
      <c r="E50">
        <v>2315.0518999999999</v>
      </c>
      <c r="F50">
        <v>64</v>
      </c>
      <c r="G50">
        <v>27.880987882614139</v>
      </c>
      <c r="H50">
        <v>3.444934606552124</v>
      </c>
      <c r="I50">
        <v>19.446062326431271</v>
      </c>
      <c r="J50">
        <v>2.5209875106811519</v>
      </c>
      <c r="K50">
        <v>2.4640030860900879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260</v>
      </c>
      <c r="E51">
        <v>2608.5531000000001</v>
      </c>
      <c r="F51">
        <v>64</v>
      </c>
      <c r="G51">
        <v>27.198010921478271</v>
      </c>
      <c r="H51">
        <v>3.4489767551422119</v>
      </c>
      <c r="I51">
        <v>18.785028696060181</v>
      </c>
      <c r="J51">
        <v>2.3660159111022949</v>
      </c>
      <c r="K51">
        <v>2.592988014221191</v>
      </c>
    </row>
    <row r="52" spans="1:11" x14ac:dyDescent="0.25">
      <c r="A52">
        <v>50</v>
      </c>
      <c r="B52" t="s">
        <v>111</v>
      </c>
      <c r="C52">
        <v>1849.7107000000001</v>
      </c>
      <c r="D52" t="s">
        <v>261</v>
      </c>
      <c r="E52">
        <v>2114.4065999999998</v>
      </c>
      <c r="F52">
        <v>64</v>
      </c>
      <c r="G52">
        <v>27.180001020431519</v>
      </c>
      <c r="H52">
        <v>3.427975177764893</v>
      </c>
      <c r="I52">
        <v>18.80403566360474</v>
      </c>
      <c r="J52">
        <v>2.3350000381469731</v>
      </c>
      <c r="K52">
        <v>2.6059901714324951</v>
      </c>
    </row>
    <row r="53" spans="1:11" x14ac:dyDescent="0.25">
      <c r="A53">
        <v>51</v>
      </c>
      <c r="B53" t="s">
        <v>113</v>
      </c>
      <c r="C53">
        <v>2085.6848</v>
      </c>
      <c r="D53" t="s">
        <v>262</v>
      </c>
      <c r="E53">
        <v>2299.7417</v>
      </c>
      <c r="F53">
        <v>64</v>
      </c>
      <c r="G53">
        <v>28.07686710357666</v>
      </c>
      <c r="H53">
        <v>3.6669268608093262</v>
      </c>
      <c r="I53">
        <v>19.306863784790039</v>
      </c>
      <c r="J53">
        <v>2.4380578994750981</v>
      </c>
      <c r="K53">
        <v>2.6590182781219478</v>
      </c>
    </row>
    <row r="54" spans="1:11" x14ac:dyDescent="0.25">
      <c r="A54">
        <v>52</v>
      </c>
      <c r="B54" t="s">
        <v>115</v>
      </c>
      <c r="C54">
        <v>1641.0359000000001</v>
      </c>
      <c r="D54" t="s">
        <v>263</v>
      </c>
      <c r="E54">
        <v>1968.5256999999999</v>
      </c>
      <c r="F54">
        <v>64</v>
      </c>
      <c r="G54">
        <v>28.586999654769901</v>
      </c>
      <c r="H54">
        <v>3.4909613132476811</v>
      </c>
      <c r="I54">
        <v>20.104996204376221</v>
      </c>
      <c r="J54">
        <v>2.4720349311828609</v>
      </c>
      <c r="K54">
        <v>2.5140070915222168</v>
      </c>
    </row>
    <row r="55" spans="1:11" x14ac:dyDescent="0.25">
      <c r="A55">
        <v>53</v>
      </c>
      <c r="B55" t="s">
        <v>117</v>
      </c>
      <c r="C55">
        <v>2053.6610000000001</v>
      </c>
      <c r="D55" t="s">
        <v>264</v>
      </c>
      <c r="E55">
        <v>2222.6284999999998</v>
      </c>
      <c r="F55">
        <v>64</v>
      </c>
      <c r="G55">
        <v>26.402000188827511</v>
      </c>
      <c r="H55">
        <v>3.5649843215942378</v>
      </c>
      <c r="I55">
        <v>17.900000095367432</v>
      </c>
      <c r="J55">
        <v>2.3369946479797359</v>
      </c>
      <c r="K55">
        <v>2.5930202007293701</v>
      </c>
    </row>
    <row r="56" spans="1:11" x14ac:dyDescent="0.25">
      <c r="A56">
        <v>54</v>
      </c>
      <c r="B56" t="s">
        <v>119</v>
      </c>
      <c r="C56">
        <v>2164.7318</v>
      </c>
      <c r="D56" t="s">
        <v>265</v>
      </c>
      <c r="E56">
        <v>2392.5135</v>
      </c>
      <c r="F56">
        <v>64</v>
      </c>
      <c r="G56">
        <v>31.609999895095829</v>
      </c>
      <c r="H56">
        <v>3.4869687557220459</v>
      </c>
      <c r="I56">
        <v>23.12805008888245</v>
      </c>
      <c r="J56">
        <v>2.4979820251464839</v>
      </c>
      <c r="K56">
        <v>2.4909989833831792</v>
      </c>
    </row>
    <row r="57" spans="1:11" x14ac:dyDescent="0.25">
      <c r="A57">
        <v>55</v>
      </c>
      <c r="B57" t="s">
        <v>121</v>
      </c>
      <c r="C57">
        <v>1653.4259999999999</v>
      </c>
      <c r="D57" t="s">
        <v>266</v>
      </c>
      <c r="E57">
        <v>1752.8228999999999</v>
      </c>
      <c r="F57">
        <v>64</v>
      </c>
      <c r="G57">
        <v>25.119000196456909</v>
      </c>
      <c r="H57">
        <v>3.52695631980896</v>
      </c>
      <c r="I57">
        <v>16.592035055160519</v>
      </c>
      <c r="J57">
        <v>2.2920212745666499</v>
      </c>
      <c r="K57">
        <v>2.7009873390197749</v>
      </c>
    </row>
    <row r="58" spans="1:11" x14ac:dyDescent="0.25">
      <c r="A58">
        <v>56</v>
      </c>
      <c r="B58" t="s">
        <v>123</v>
      </c>
      <c r="C58">
        <v>2346.7204999999999</v>
      </c>
      <c r="D58" t="s">
        <v>267</v>
      </c>
      <c r="E58">
        <v>2513.5119</v>
      </c>
      <c r="F58">
        <v>64</v>
      </c>
      <c r="G58">
        <v>27.394000053405762</v>
      </c>
      <c r="H58">
        <v>3.4169306755065918</v>
      </c>
      <c r="I58">
        <v>18.900022029876709</v>
      </c>
      <c r="J58">
        <v>2.4730477333068852</v>
      </c>
      <c r="K58">
        <v>2.5989995002746582</v>
      </c>
    </row>
    <row r="59" spans="1:11" x14ac:dyDescent="0.25">
      <c r="A59">
        <v>57</v>
      </c>
      <c r="B59" t="s">
        <v>125</v>
      </c>
      <c r="C59">
        <v>1393.7402999999999</v>
      </c>
      <c r="D59" t="s">
        <v>268</v>
      </c>
      <c r="E59">
        <v>1547.2085</v>
      </c>
      <c r="F59">
        <v>64</v>
      </c>
      <c r="G59">
        <v>28.976999759674069</v>
      </c>
      <c r="H59">
        <v>3.478976964950562</v>
      </c>
      <c r="I59">
        <v>20.62299561500549</v>
      </c>
      <c r="J59">
        <v>2.3850312232971191</v>
      </c>
      <c r="K59">
        <v>2.4839961528778081</v>
      </c>
    </row>
    <row r="60" spans="1:11" x14ac:dyDescent="0.25">
      <c r="A60">
        <v>58</v>
      </c>
      <c r="B60" t="s">
        <v>127</v>
      </c>
      <c r="C60">
        <v>1657.2292</v>
      </c>
      <c r="D60" t="s">
        <v>269</v>
      </c>
      <c r="E60">
        <v>1743.3181999999999</v>
      </c>
      <c r="F60">
        <v>64</v>
      </c>
      <c r="G60">
        <v>25.888988018035889</v>
      </c>
      <c r="H60">
        <v>3.5449893474578862</v>
      </c>
      <c r="I60">
        <v>17.32201790809631</v>
      </c>
      <c r="J60">
        <v>2.343023300170898</v>
      </c>
      <c r="K60">
        <v>2.6729576587677002</v>
      </c>
    </row>
    <row r="61" spans="1:11" x14ac:dyDescent="0.25">
      <c r="A61">
        <v>59</v>
      </c>
      <c r="B61" t="s">
        <v>129</v>
      </c>
      <c r="C61">
        <v>1904.5959</v>
      </c>
      <c r="D61" t="s">
        <v>270</v>
      </c>
      <c r="E61">
        <v>1917.9549999999999</v>
      </c>
      <c r="F61">
        <v>64</v>
      </c>
      <c r="G61">
        <v>29.594000101089481</v>
      </c>
      <c r="H61">
        <v>3.4009876251220699</v>
      </c>
      <c r="I61">
        <v>21.30801796913147</v>
      </c>
      <c r="J61">
        <v>2.291018962860107</v>
      </c>
      <c r="K61">
        <v>2.5859756469726558</v>
      </c>
    </row>
    <row r="62" spans="1:11" x14ac:dyDescent="0.25">
      <c r="A62">
        <v>60</v>
      </c>
      <c r="B62" t="s">
        <v>131</v>
      </c>
      <c r="C62">
        <v>1500.1635000000001</v>
      </c>
      <c r="D62" t="s">
        <v>271</v>
      </c>
      <c r="E62">
        <v>1594.9788000000001</v>
      </c>
      <c r="F62">
        <v>64</v>
      </c>
      <c r="G62">
        <v>28.11001181602478</v>
      </c>
      <c r="H62">
        <v>3.331923246383667</v>
      </c>
      <c r="I62">
        <v>19.80005764961243</v>
      </c>
      <c r="J62">
        <v>2.3290479183197021</v>
      </c>
      <c r="K62">
        <v>2.641982793807983</v>
      </c>
    </row>
    <row r="63" spans="1:11" x14ac:dyDescent="0.25">
      <c r="A63">
        <v>61</v>
      </c>
      <c r="B63" t="s">
        <v>133</v>
      </c>
      <c r="C63">
        <v>2060.8822</v>
      </c>
      <c r="D63" t="s">
        <v>272</v>
      </c>
      <c r="E63">
        <v>2197.2698</v>
      </c>
      <c r="F63">
        <v>64</v>
      </c>
      <c r="G63">
        <v>25.601999998092651</v>
      </c>
      <c r="H63">
        <v>3.4219603538513179</v>
      </c>
      <c r="I63">
        <v>17.260028839111332</v>
      </c>
      <c r="J63">
        <v>2.3720054626464839</v>
      </c>
      <c r="K63">
        <v>2.544005393981934</v>
      </c>
    </row>
    <row r="64" spans="1:11" x14ac:dyDescent="0.25">
      <c r="A64">
        <v>62</v>
      </c>
      <c r="B64" t="s">
        <v>135</v>
      </c>
      <c r="C64">
        <v>1676.7950000000001</v>
      </c>
      <c r="D64" t="s">
        <v>273</v>
      </c>
      <c r="E64">
        <v>1905.8646000000001</v>
      </c>
      <c r="F64">
        <v>64</v>
      </c>
      <c r="G64">
        <v>26.86899995803833</v>
      </c>
      <c r="H64">
        <v>3.60596752166748</v>
      </c>
      <c r="I64">
        <v>18.328016519546509</v>
      </c>
      <c r="J64">
        <v>2.2890141010284419</v>
      </c>
      <c r="K64">
        <v>2.6420021057128911</v>
      </c>
    </row>
    <row r="65" spans="1:11" x14ac:dyDescent="0.25">
      <c r="A65">
        <v>63</v>
      </c>
      <c r="B65" t="s">
        <v>137</v>
      </c>
      <c r="C65">
        <v>2103.5949000000001</v>
      </c>
      <c r="D65" t="s">
        <v>810</v>
      </c>
      <c r="E65">
        <v>2365.0862000000002</v>
      </c>
      <c r="F65">
        <v>64</v>
      </c>
      <c r="G65">
        <v>28.400000095367432</v>
      </c>
      <c r="H65">
        <v>3.4259405136108398</v>
      </c>
      <c r="I65">
        <v>20.116000652313229</v>
      </c>
      <c r="J65">
        <v>2.3100349903106689</v>
      </c>
      <c r="K65">
        <v>2.5430243015289311</v>
      </c>
    </row>
    <row r="66" spans="1:11" x14ac:dyDescent="0.25">
      <c r="A66">
        <v>64</v>
      </c>
      <c r="B66" t="s">
        <v>139</v>
      </c>
      <c r="C66">
        <v>2016.4377999999999</v>
      </c>
      <c r="D66" t="s">
        <v>275</v>
      </c>
      <c r="E66">
        <v>2184.9892</v>
      </c>
      <c r="F66">
        <v>64</v>
      </c>
      <c r="G66">
        <v>25.307988166809078</v>
      </c>
      <c r="H66">
        <v>3.437999963760376</v>
      </c>
      <c r="I66">
        <v>16.814012289047241</v>
      </c>
      <c r="J66">
        <v>2.3329706192016602</v>
      </c>
      <c r="K66">
        <v>2.7180049419403081</v>
      </c>
    </row>
    <row r="67" spans="1:11" x14ac:dyDescent="0.25">
      <c r="A67">
        <v>65</v>
      </c>
      <c r="B67" t="s">
        <v>141</v>
      </c>
      <c r="C67">
        <v>2020.1205</v>
      </c>
      <c r="D67" t="s">
        <v>276</v>
      </c>
      <c r="E67">
        <v>2225.6615000000002</v>
      </c>
      <c r="F67">
        <v>64</v>
      </c>
      <c r="G67">
        <v>27.287916898727421</v>
      </c>
      <c r="H67">
        <v>3.6279664039611821</v>
      </c>
      <c r="I67">
        <v>18.690926313400269</v>
      </c>
      <c r="J67">
        <v>2.3370213508605961</v>
      </c>
      <c r="K67">
        <v>2.6260008811950679</v>
      </c>
    </row>
    <row r="68" spans="1:11" x14ac:dyDescent="0.25">
      <c r="A68">
        <v>66</v>
      </c>
      <c r="B68" t="s">
        <v>143</v>
      </c>
      <c r="C68">
        <v>2076.7136</v>
      </c>
      <c r="D68" t="s">
        <v>277</v>
      </c>
      <c r="E68">
        <v>2221.9929999999999</v>
      </c>
      <c r="F68">
        <v>64</v>
      </c>
      <c r="G68">
        <v>28.311012506484989</v>
      </c>
      <c r="H68">
        <v>3.535962820053101</v>
      </c>
      <c r="I68">
        <v>19.844015836715698</v>
      </c>
      <c r="J68">
        <v>2.3330690860748291</v>
      </c>
      <c r="K68">
        <v>2.5909616947174068</v>
      </c>
    </row>
    <row r="69" spans="1:11" x14ac:dyDescent="0.25">
      <c r="A69">
        <v>67</v>
      </c>
      <c r="B69" t="s">
        <v>145</v>
      </c>
      <c r="C69">
        <v>1926.4534000000001</v>
      </c>
      <c r="D69" t="s">
        <v>278</v>
      </c>
      <c r="E69">
        <v>2031.4694</v>
      </c>
      <c r="F69">
        <v>64</v>
      </c>
      <c r="G69">
        <v>28.544999599456791</v>
      </c>
      <c r="H69">
        <v>3.5349352359771729</v>
      </c>
      <c r="I69">
        <v>19.983083963394169</v>
      </c>
      <c r="J69">
        <v>2.4179458618164058</v>
      </c>
      <c r="K69">
        <v>2.6020350456237789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279</v>
      </c>
      <c r="E70">
        <v>2734.0708</v>
      </c>
      <c r="F70">
        <v>64</v>
      </c>
      <c r="G70">
        <v>28.165988445281979</v>
      </c>
      <c r="H70">
        <v>3.5143475532531738</v>
      </c>
      <c r="I70">
        <v>19.724624156951901</v>
      </c>
      <c r="J70">
        <v>2.342424631118774</v>
      </c>
      <c r="K70">
        <v>2.5785925388336182</v>
      </c>
    </row>
    <row r="71" spans="1:11" x14ac:dyDescent="0.25">
      <c r="A71">
        <v>69</v>
      </c>
      <c r="B71" t="s">
        <v>149</v>
      </c>
      <c r="C71">
        <v>2293.3912999999998</v>
      </c>
      <c r="D71" t="s">
        <v>280</v>
      </c>
      <c r="E71">
        <v>2540.3224</v>
      </c>
      <c r="F71">
        <v>64</v>
      </c>
      <c r="G71">
        <v>26.690011739730831</v>
      </c>
      <c r="H71">
        <v>3.5809459686279301</v>
      </c>
      <c r="I71">
        <v>18.03605222702026</v>
      </c>
      <c r="J71">
        <v>2.4820036888122559</v>
      </c>
      <c r="K71">
        <v>2.5850095748901372</v>
      </c>
    </row>
    <row r="72" spans="1:11" x14ac:dyDescent="0.25">
      <c r="A72">
        <v>70</v>
      </c>
      <c r="B72" t="s">
        <v>151</v>
      </c>
      <c r="C72">
        <v>2202.645</v>
      </c>
      <c r="D72" t="s">
        <v>281</v>
      </c>
      <c r="E72">
        <v>2463.2921999999999</v>
      </c>
      <c r="F72">
        <v>64</v>
      </c>
      <c r="G72">
        <v>26.892000198364261</v>
      </c>
      <c r="H72">
        <v>3.347967147827148</v>
      </c>
      <c r="I72">
        <v>18.659035921096802</v>
      </c>
      <c r="J72">
        <v>2.3870244026184082</v>
      </c>
      <c r="K72">
        <v>2.4929723739624019</v>
      </c>
    </row>
    <row r="73" spans="1:11" x14ac:dyDescent="0.25">
      <c r="A73">
        <v>71</v>
      </c>
      <c r="B73" t="s">
        <v>153</v>
      </c>
      <c r="C73">
        <v>1911.8039000000001</v>
      </c>
      <c r="D73" t="s">
        <v>282</v>
      </c>
      <c r="E73">
        <v>2010.5435</v>
      </c>
      <c r="F73">
        <v>64</v>
      </c>
      <c r="G73">
        <v>29.17999958992004</v>
      </c>
      <c r="H73">
        <v>3.4379465579986568</v>
      </c>
      <c r="I73">
        <v>20.83804535865784</v>
      </c>
      <c r="J73">
        <v>2.3789701461791992</v>
      </c>
      <c r="K73">
        <v>2.518036842346191</v>
      </c>
    </row>
    <row r="74" spans="1:11" x14ac:dyDescent="0.25">
      <c r="A74">
        <v>72</v>
      </c>
      <c r="B74" t="s">
        <v>155</v>
      </c>
      <c r="C74">
        <v>1960.5987</v>
      </c>
      <c r="D74" t="s">
        <v>283</v>
      </c>
      <c r="E74">
        <v>2302.6142</v>
      </c>
      <c r="F74">
        <v>64</v>
      </c>
      <c r="G74">
        <v>31.023000240325931</v>
      </c>
      <c r="H74">
        <v>3.3139359951019292</v>
      </c>
      <c r="I74">
        <v>22.80506443977356</v>
      </c>
      <c r="J74">
        <v>2.3970012664794922</v>
      </c>
      <c r="K74">
        <v>2.5009984970092769</v>
      </c>
    </row>
    <row r="75" spans="1:11" x14ac:dyDescent="0.25">
      <c r="A75">
        <v>73</v>
      </c>
      <c r="B75" t="s">
        <v>157</v>
      </c>
      <c r="C75">
        <v>2418.9105</v>
      </c>
      <c r="D75" t="s">
        <v>284</v>
      </c>
      <c r="E75">
        <v>2580.3919999999998</v>
      </c>
      <c r="F75">
        <v>64</v>
      </c>
      <c r="G75">
        <v>26.250999927520748</v>
      </c>
      <c r="H75">
        <v>3.5999588966369629</v>
      </c>
      <c r="I75">
        <v>17.594013214111332</v>
      </c>
      <c r="J75">
        <v>2.413033008575439</v>
      </c>
      <c r="K75">
        <v>2.6369948387146001</v>
      </c>
    </row>
    <row r="76" spans="1:11" x14ac:dyDescent="0.25">
      <c r="A76">
        <v>74</v>
      </c>
      <c r="B76" t="s">
        <v>159</v>
      </c>
      <c r="C76">
        <v>1607.4085</v>
      </c>
      <c r="D76" t="s">
        <v>285</v>
      </c>
      <c r="E76">
        <v>1775.8776</v>
      </c>
      <c r="F76">
        <v>64</v>
      </c>
      <c r="G76">
        <v>27.92300009727478</v>
      </c>
      <c r="H76">
        <v>3.635960578918457</v>
      </c>
      <c r="I76">
        <v>19.32101488113403</v>
      </c>
      <c r="J76">
        <v>2.3770501613616939</v>
      </c>
      <c r="K76">
        <v>2.5839743614196782</v>
      </c>
    </row>
    <row r="77" spans="1:11" x14ac:dyDescent="0.25">
      <c r="A77">
        <v>75</v>
      </c>
      <c r="B77" t="s">
        <v>161</v>
      </c>
      <c r="C77">
        <v>2001.1371999999999</v>
      </c>
      <c r="D77" t="s">
        <v>286</v>
      </c>
      <c r="E77">
        <v>2278.4726999999998</v>
      </c>
      <c r="F77">
        <v>64</v>
      </c>
      <c r="G77">
        <v>27.8560004234314</v>
      </c>
      <c r="H77">
        <v>3.733573198318481</v>
      </c>
      <c r="I77">
        <v>19.005015850067139</v>
      </c>
      <c r="J77">
        <v>2.4853708744049068</v>
      </c>
      <c r="K77">
        <v>2.6260402202606201</v>
      </c>
    </row>
    <row r="78" spans="1:11" x14ac:dyDescent="0.25">
      <c r="A78">
        <v>76</v>
      </c>
      <c r="B78" t="s">
        <v>163</v>
      </c>
      <c r="C78">
        <v>1783.4855</v>
      </c>
      <c r="D78" t="s">
        <v>287</v>
      </c>
      <c r="E78">
        <v>1930.9403</v>
      </c>
      <c r="F78">
        <v>64</v>
      </c>
      <c r="G78">
        <v>24.957987308502201</v>
      </c>
      <c r="H78">
        <v>3.5669419765472412</v>
      </c>
      <c r="I78">
        <v>16.34003472328186</v>
      </c>
      <c r="J78">
        <v>2.3389770984649658</v>
      </c>
      <c r="K78">
        <v>2.7060341835021968</v>
      </c>
    </row>
    <row r="79" spans="1:11" x14ac:dyDescent="0.25">
      <c r="A79">
        <v>77</v>
      </c>
      <c r="B79" t="s">
        <v>165</v>
      </c>
      <c r="C79">
        <v>1434.6749</v>
      </c>
      <c r="D79" t="s">
        <v>288</v>
      </c>
      <c r="E79">
        <v>1540.3386</v>
      </c>
      <c r="F79">
        <v>64</v>
      </c>
      <c r="G79">
        <v>28.09501218795776</v>
      </c>
      <c r="H79">
        <v>3.39496922492981</v>
      </c>
      <c r="I79">
        <v>19.848024606704708</v>
      </c>
      <c r="J79">
        <v>2.3360245227813721</v>
      </c>
      <c r="K79">
        <v>2.5099937915802002</v>
      </c>
    </row>
    <row r="80" spans="1:11" x14ac:dyDescent="0.25">
      <c r="A80">
        <v>78</v>
      </c>
      <c r="B80" t="s">
        <v>167</v>
      </c>
      <c r="C80">
        <v>1563.3711000000001</v>
      </c>
      <c r="D80" t="s">
        <v>289</v>
      </c>
      <c r="E80">
        <v>1748.3963000000001</v>
      </c>
      <c r="F80">
        <v>64</v>
      </c>
      <c r="G80">
        <v>27.13198804855347</v>
      </c>
      <c r="H80">
        <v>3.463997364044189</v>
      </c>
      <c r="I80">
        <v>18.811999797821041</v>
      </c>
      <c r="J80">
        <v>2.3059556484222412</v>
      </c>
      <c r="K80">
        <v>2.5430350303649898</v>
      </c>
    </row>
    <row r="81" spans="1:11" x14ac:dyDescent="0.25">
      <c r="A81">
        <v>79</v>
      </c>
      <c r="B81" t="s">
        <v>169</v>
      </c>
      <c r="C81">
        <v>2284.9926999999998</v>
      </c>
      <c r="D81" t="s">
        <v>290</v>
      </c>
      <c r="E81">
        <v>2582.8379</v>
      </c>
      <c r="F81">
        <v>64</v>
      </c>
      <c r="G81">
        <v>28.145011901855469</v>
      </c>
      <c r="H81">
        <v>3.4529647827148442</v>
      </c>
      <c r="I81">
        <v>19.592021226882931</v>
      </c>
      <c r="J81">
        <v>2.4330401420593262</v>
      </c>
      <c r="K81">
        <v>2.660986185073853</v>
      </c>
    </row>
    <row r="82" spans="1:11" x14ac:dyDescent="0.25">
      <c r="A82">
        <v>80</v>
      </c>
      <c r="B82" t="s">
        <v>171</v>
      </c>
      <c r="C82">
        <v>1988.0724</v>
      </c>
      <c r="D82" t="s">
        <v>291</v>
      </c>
      <c r="E82">
        <v>2268.5412000000001</v>
      </c>
      <c r="F82">
        <v>64</v>
      </c>
      <c r="G82">
        <v>30.474000930786129</v>
      </c>
      <c r="H82">
        <v>3.448959589004517</v>
      </c>
      <c r="I82">
        <v>22.15402626991272</v>
      </c>
      <c r="J82">
        <v>2.371057510375977</v>
      </c>
      <c r="K82">
        <v>2.4959564208984379</v>
      </c>
    </row>
    <row r="83" spans="1:11" x14ac:dyDescent="0.25">
      <c r="A83">
        <v>81</v>
      </c>
      <c r="B83" t="s">
        <v>173</v>
      </c>
      <c r="C83">
        <v>2030.6594</v>
      </c>
      <c r="D83" t="s">
        <v>292</v>
      </c>
      <c r="E83">
        <v>2049.3202000000001</v>
      </c>
      <c r="F83">
        <v>64</v>
      </c>
      <c r="G83">
        <v>26.40299916267395</v>
      </c>
      <c r="H83">
        <v>3.6189968585968022</v>
      </c>
      <c r="I83">
        <v>17.78901648521423</v>
      </c>
      <c r="J83">
        <v>2.4439995288848881</v>
      </c>
      <c r="K83">
        <v>2.5439860820770259</v>
      </c>
    </row>
    <row r="84" spans="1:11" x14ac:dyDescent="0.25">
      <c r="A84">
        <v>82</v>
      </c>
      <c r="B84" t="s">
        <v>175</v>
      </c>
      <c r="C84">
        <v>1840.0879</v>
      </c>
      <c r="D84" t="s">
        <v>293</v>
      </c>
      <c r="E84">
        <v>1973.5583999999999</v>
      </c>
      <c r="F84">
        <v>64</v>
      </c>
      <c r="G84">
        <v>26.345999956130981</v>
      </c>
      <c r="H84">
        <v>3.551295280456543</v>
      </c>
      <c r="I84">
        <v>17.79667329788208</v>
      </c>
      <c r="J84">
        <v>2.3134415149688721</v>
      </c>
      <c r="K84">
        <v>2.678590059280396</v>
      </c>
    </row>
    <row r="85" spans="1:11" x14ac:dyDescent="0.25">
      <c r="A85">
        <v>83</v>
      </c>
      <c r="B85" t="s">
        <v>177</v>
      </c>
      <c r="C85">
        <v>1502.7116000000001</v>
      </c>
      <c r="D85" t="s">
        <v>294</v>
      </c>
      <c r="E85">
        <v>1655.4023999999999</v>
      </c>
      <c r="F85">
        <v>64</v>
      </c>
      <c r="G85">
        <v>27.42399978637695</v>
      </c>
      <c r="H85">
        <v>3.6320219039916992</v>
      </c>
      <c r="I85">
        <v>18.5179717540741</v>
      </c>
      <c r="J85">
        <v>2.6540291309356689</v>
      </c>
      <c r="K85">
        <v>2.6159758567810059</v>
      </c>
    </row>
    <row r="86" spans="1:11" x14ac:dyDescent="0.25">
      <c r="A86">
        <v>84</v>
      </c>
      <c r="B86" t="s">
        <v>179</v>
      </c>
      <c r="C86">
        <v>1666.1472000000001</v>
      </c>
      <c r="D86" t="s">
        <v>295</v>
      </c>
      <c r="E86">
        <v>1945.4965999999999</v>
      </c>
      <c r="F86">
        <v>64</v>
      </c>
      <c r="G86">
        <v>25.525000095367432</v>
      </c>
      <c r="H86">
        <v>3.5538711547851558</v>
      </c>
      <c r="I86">
        <v>16.90212798118591</v>
      </c>
      <c r="J86">
        <v>2.4109385013580318</v>
      </c>
      <c r="K86">
        <v>2.6530623435974121</v>
      </c>
    </row>
    <row r="87" spans="1:11" x14ac:dyDescent="0.25">
      <c r="A87">
        <v>85</v>
      </c>
      <c r="B87" t="s">
        <v>181</v>
      </c>
      <c r="C87">
        <v>1592.768</v>
      </c>
      <c r="D87" t="s">
        <v>296</v>
      </c>
      <c r="E87">
        <v>1802.4858999999999</v>
      </c>
      <c r="F87">
        <v>64</v>
      </c>
      <c r="G87">
        <v>28.996988296508789</v>
      </c>
      <c r="H87">
        <v>3.5129823684692378</v>
      </c>
      <c r="I87">
        <v>20.593019485473629</v>
      </c>
      <c r="J87">
        <v>2.380962610244751</v>
      </c>
      <c r="K87">
        <v>2.503023624420166</v>
      </c>
    </row>
    <row r="88" spans="1:11" x14ac:dyDescent="0.25">
      <c r="A88">
        <v>86</v>
      </c>
      <c r="B88" t="s">
        <v>183</v>
      </c>
      <c r="C88">
        <v>2070.5288999999998</v>
      </c>
      <c r="D88" t="s">
        <v>627</v>
      </c>
      <c r="E88">
        <v>2313.8136</v>
      </c>
      <c r="F88">
        <v>64</v>
      </c>
      <c r="G88">
        <v>28.015000104904171</v>
      </c>
      <c r="H88">
        <v>3.232988834381104</v>
      </c>
      <c r="I88">
        <v>19.757978916168209</v>
      </c>
      <c r="J88">
        <v>2.415030956268311</v>
      </c>
      <c r="K88">
        <v>2.6030023097991939</v>
      </c>
    </row>
    <row r="89" spans="1:11" x14ac:dyDescent="0.25">
      <c r="A89">
        <v>87</v>
      </c>
      <c r="B89" t="s">
        <v>185</v>
      </c>
      <c r="C89">
        <v>1925.8970999999999</v>
      </c>
      <c r="D89" t="s">
        <v>298</v>
      </c>
      <c r="E89">
        <v>2033.6309000000001</v>
      </c>
      <c r="F89">
        <v>64</v>
      </c>
      <c r="G89">
        <v>25.499011516571041</v>
      </c>
      <c r="H89">
        <v>3.4689521789550781</v>
      </c>
      <c r="I89">
        <v>16.926039457321171</v>
      </c>
      <c r="J89">
        <v>2.4760937690734859</v>
      </c>
      <c r="K89">
        <v>2.6209266185760498</v>
      </c>
    </row>
    <row r="90" spans="1:11" x14ac:dyDescent="0.25">
      <c r="A90">
        <v>88</v>
      </c>
      <c r="B90" t="s">
        <v>187</v>
      </c>
      <c r="C90">
        <v>2174.277</v>
      </c>
      <c r="D90" t="s">
        <v>299</v>
      </c>
      <c r="E90">
        <v>2249.3296999999998</v>
      </c>
      <c r="F90">
        <v>64</v>
      </c>
      <c r="G90">
        <v>26.267999887466431</v>
      </c>
      <c r="H90">
        <v>3.6099836826324458</v>
      </c>
      <c r="I90">
        <v>17.487014055252079</v>
      </c>
      <c r="J90">
        <v>2.492011547088623</v>
      </c>
      <c r="K90">
        <v>2.6739909648895259</v>
      </c>
    </row>
    <row r="91" spans="1:11" x14ac:dyDescent="0.25">
      <c r="A91">
        <v>89</v>
      </c>
      <c r="B91" t="s">
        <v>189</v>
      </c>
      <c r="C91">
        <v>1921.6767</v>
      </c>
      <c r="D91" t="s">
        <v>300</v>
      </c>
      <c r="E91">
        <v>2230.6134999999999</v>
      </c>
      <c r="F91">
        <v>64</v>
      </c>
      <c r="G91">
        <v>26.63400030136108</v>
      </c>
      <c r="H91">
        <v>3.6519942283630371</v>
      </c>
      <c r="I91">
        <v>18.006002426147461</v>
      </c>
      <c r="J91">
        <v>2.3429772853851318</v>
      </c>
      <c r="K91">
        <v>2.627025842666626</v>
      </c>
    </row>
    <row r="92" spans="1:11" x14ac:dyDescent="0.25">
      <c r="A92">
        <v>90</v>
      </c>
      <c r="B92" t="s">
        <v>191</v>
      </c>
      <c r="C92">
        <v>1522.3068000000001</v>
      </c>
      <c r="D92" t="s">
        <v>811</v>
      </c>
      <c r="E92">
        <v>1602.9267</v>
      </c>
      <c r="F92">
        <v>64</v>
      </c>
      <c r="G92">
        <v>28.57699990272522</v>
      </c>
      <c r="H92">
        <v>3.3659954071044922</v>
      </c>
      <c r="I92">
        <v>20.199021100997921</v>
      </c>
      <c r="J92">
        <v>2.4659900665283199</v>
      </c>
      <c r="K92">
        <v>2.539993047714233</v>
      </c>
    </row>
    <row r="93" spans="1:11" x14ac:dyDescent="0.25">
      <c r="A93">
        <v>91</v>
      </c>
      <c r="B93" t="s">
        <v>193</v>
      </c>
      <c r="C93">
        <v>1667.7800999999999</v>
      </c>
      <c r="D93" t="s">
        <v>302</v>
      </c>
      <c r="E93">
        <v>1836.3314</v>
      </c>
      <c r="F93">
        <v>64</v>
      </c>
      <c r="G93">
        <v>24.834000110626221</v>
      </c>
      <c r="H93">
        <v>3.4809834957122798</v>
      </c>
      <c r="I93">
        <v>16.33508133888245</v>
      </c>
      <c r="J93">
        <v>2.3609752655029301</v>
      </c>
      <c r="K93">
        <v>2.650959730148315</v>
      </c>
    </row>
    <row r="94" spans="1:11" x14ac:dyDescent="0.25">
      <c r="A94">
        <v>92</v>
      </c>
      <c r="B94" t="s">
        <v>195</v>
      </c>
      <c r="C94">
        <v>1654.2467999999999</v>
      </c>
      <c r="D94" t="s">
        <v>303</v>
      </c>
      <c r="E94">
        <v>1792.5485000000001</v>
      </c>
      <c r="F94">
        <v>64</v>
      </c>
      <c r="G94">
        <v>30.81499981880188</v>
      </c>
      <c r="H94">
        <v>3.4349431991577148</v>
      </c>
      <c r="I94">
        <v>22.36501932144165</v>
      </c>
      <c r="J94">
        <v>2.447073221206665</v>
      </c>
      <c r="K94">
        <v>2.5629642009735112</v>
      </c>
    </row>
    <row r="95" spans="1:11" x14ac:dyDescent="0.25">
      <c r="A95">
        <v>93</v>
      </c>
      <c r="B95" t="s">
        <v>197</v>
      </c>
      <c r="C95">
        <v>1566.9848</v>
      </c>
      <c r="D95" t="s">
        <v>304</v>
      </c>
      <c r="E95">
        <v>1693.0128</v>
      </c>
      <c r="F95">
        <v>64</v>
      </c>
      <c r="G95">
        <v>26.557000160217289</v>
      </c>
      <c r="H95">
        <v>3.462963342666626</v>
      </c>
      <c r="I95">
        <v>18.127039909362789</v>
      </c>
      <c r="J95">
        <v>2.3639886379241939</v>
      </c>
      <c r="K95">
        <v>2.5990080833435059</v>
      </c>
    </row>
    <row r="96" spans="1:11" x14ac:dyDescent="0.25">
      <c r="A96">
        <v>94</v>
      </c>
      <c r="B96" t="s">
        <v>199</v>
      </c>
      <c r="C96">
        <v>2311.0637000000002</v>
      </c>
      <c r="D96" t="s">
        <v>305</v>
      </c>
      <c r="E96">
        <v>2545.2037999999998</v>
      </c>
      <c r="F96">
        <v>64</v>
      </c>
      <c r="G96">
        <v>26.063999652862549</v>
      </c>
      <c r="H96">
        <v>3.506945133209229</v>
      </c>
      <c r="I96">
        <v>17.49500393867493</v>
      </c>
      <c r="J96">
        <v>2.4010412693023682</v>
      </c>
      <c r="K96">
        <v>2.657009601593018</v>
      </c>
    </row>
    <row r="97" spans="1:11" x14ac:dyDescent="0.25">
      <c r="A97">
        <v>95</v>
      </c>
      <c r="B97" t="s">
        <v>201</v>
      </c>
      <c r="C97">
        <v>1888.1305</v>
      </c>
      <c r="D97" t="s">
        <v>306</v>
      </c>
      <c r="E97">
        <v>2068.9571999999998</v>
      </c>
      <c r="F97">
        <v>64</v>
      </c>
      <c r="G97">
        <v>26.071000337600712</v>
      </c>
      <c r="H97">
        <v>3.5529632568359379</v>
      </c>
      <c r="I97">
        <v>17.53402209281921</v>
      </c>
      <c r="J97">
        <v>2.3210065364837651</v>
      </c>
      <c r="K97">
        <v>2.6580085754394531</v>
      </c>
    </row>
    <row r="98" spans="1:11" x14ac:dyDescent="0.25">
      <c r="A98">
        <v>96</v>
      </c>
      <c r="B98" t="s">
        <v>203</v>
      </c>
      <c r="C98">
        <v>2443.7606000000001</v>
      </c>
      <c r="D98" t="s">
        <v>307</v>
      </c>
      <c r="E98">
        <v>2650.0014000000001</v>
      </c>
      <c r="F98">
        <v>64</v>
      </c>
      <c r="G98">
        <v>29.003999710083011</v>
      </c>
      <c r="H98">
        <v>3.6859607696533199</v>
      </c>
      <c r="I98">
        <v>20.29701209068298</v>
      </c>
      <c r="J98">
        <v>2.450045108795166</v>
      </c>
      <c r="K98">
        <v>2.5669817924499512</v>
      </c>
    </row>
    <row r="99" spans="1:11" x14ac:dyDescent="0.25">
      <c r="A99">
        <v>97</v>
      </c>
      <c r="B99" t="s">
        <v>205</v>
      </c>
      <c r="C99">
        <v>2108.2195000000002</v>
      </c>
      <c r="D99" t="s">
        <v>308</v>
      </c>
      <c r="E99">
        <v>2282.2620999999999</v>
      </c>
      <c r="F99">
        <v>64</v>
      </c>
      <c r="G99">
        <v>26.6470000743866</v>
      </c>
      <c r="H99">
        <v>3.582943201065063</v>
      </c>
      <c r="I99">
        <v>18.034043073654171</v>
      </c>
      <c r="J99">
        <v>2.4230072498321529</v>
      </c>
      <c r="K99">
        <v>2.6020069122314449</v>
      </c>
    </row>
    <row r="100" spans="1:11" x14ac:dyDescent="0.25">
      <c r="A100">
        <v>98</v>
      </c>
      <c r="B100" t="s">
        <v>207</v>
      </c>
      <c r="C100">
        <v>1668.4512</v>
      </c>
      <c r="D100" t="s">
        <v>309</v>
      </c>
      <c r="E100">
        <v>2184.0318000000002</v>
      </c>
      <c r="F100">
        <v>64</v>
      </c>
      <c r="G100">
        <v>25.228000164031979</v>
      </c>
      <c r="H100">
        <v>3.6010150909423828</v>
      </c>
      <c r="I100">
        <v>16.576958179473881</v>
      </c>
      <c r="J100">
        <v>2.314998865127563</v>
      </c>
      <c r="K100">
        <v>2.7280280590057369</v>
      </c>
    </row>
    <row r="101" spans="1:11" x14ac:dyDescent="0.25">
      <c r="A101">
        <v>99</v>
      </c>
      <c r="B101" t="s">
        <v>209</v>
      </c>
      <c r="C101">
        <v>2324.1115</v>
      </c>
      <c r="D101" t="s">
        <v>310</v>
      </c>
      <c r="E101">
        <v>2580.7213000000002</v>
      </c>
      <c r="F101">
        <v>64</v>
      </c>
      <c r="G101">
        <v>26.039999961853031</v>
      </c>
      <c r="H101">
        <v>3.555956125259399</v>
      </c>
      <c r="I101">
        <v>17.41704177856445</v>
      </c>
      <c r="J101">
        <v>2.3679640293121338</v>
      </c>
      <c r="K101">
        <v>2.6930375099182129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5155-043B-4941-BCCE-32019ED547BE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658</v>
      </c>
      <c r="E2">
        <v>2777.6484999999998</v>
      </c>
      <c r="F2">
        <v>64</v>
      </c>
      <c r="G2">
        <v>24.385620832443241</v>
      </c>
      <c r="H2">
        <v>4.1383860111236572</v>
      </c>
      <c r="I2">
        <v>13.470728874206539</v>
      </c>
      <c r="J2">
        <v>2.59424877166748</v>
      </c>
      <c r="K2">
        <v>4.1732583045959473</v>
      </c>
    </row>
    <row r="3" spans="1:11" x14ac:dyDescent="0.25">
      <c r="A3">
        <v>1</v>
      </c>
      <c r="B3" t="s">
        <v>13</v>
      </c>
      <c r="C3">
        <v>1413.1054999999999</v>
      </c>
      <c r="D3" t="s">
        <v>659</v>
      </c>
      <c r="E3">
        <v>2059.7446</v>
      </c>
      <c r="F3">
        <v>64</v>
      </c>
      <c r="G3">
        <v>23.328083276748661</v>
      </c>
      <c r="H3">
        <v>4.1596391201019287</v>
      </c>
      <c r="I3">
        <v>12.363410949707029</v>
      </c>
      <c r="J3">
        <v>2.6070396900177002</v>
      </c>
      <c r="K3">
        <v>4.1899950504302979</v>
      </c>
    </row>
    <row r="4" spans="1:11" x14ac:dyDescent="0.25">
      <c r="A4">
        <v>2</v>
      </c>
      <c r="B4" t="s">
        <v>15</v>
      </c>
      <c r="C4">
        <v>1869.4059999999999</v>
      </c>
      <c r="D4" t="s">
        <v>660</v>
      </c>
      <c r="E4">
        <v>2217.6248999999998</v>
      </c>
      <c r="F4">
        <v>64</v>
      </c>
      <c r="G4">
        <v>23.515781879425049</v>
      </c>
      <c r="H4">
        <v>4.4456422328948966</v>
      </c>
      <c r="I4">
        <v>12.01686596870422</v>
      </c>
      <c r="J4">
        <v>2.585607528686523</v>
      </c>
      <c r="K4">
        <v>4.4525823593139648</v>
      </c>
    </row>
    <row r="5" spans="1:11" x14ac:dyDescent="0.25">
      <c r="A5">
        <v>3</v>
      </c>
      <c r="B5" t="s">
        <v>17</v>
      </c>
      <c r="C5">
        <v>1765.2573</v>
      </c>
      <c r="D5" t="s">
        <v>661</v>
      </c>
      <c r="E5">
        <v>2388.6289000000002</v>
      </c>
      <c r="F5">
        <v>64</v>
      </c>
      <c r="G5">
        <v>24.47905254364014</v>
      </c>
      <c r="H5">
        <v>4.6074759960174561</v>
      </c>
      <c r="I5">
        <v>12.695930480957029</v>
      </c>
      <c r="J5">
        <v>2.5928771495819092</v>
      </c>
      <c r="K5">
        <v>4.5727376937866211</v>
      </c>
    </row>
    <row r="6" spans="1:11" x14ac:dyDescent="0.25">
      <c r="A6">
        <v>4</v>
      </c>
      <c r="B6" t="s">
        <v>19</v>
      </c>
      <c r="C6">
        <v>1592.6125</v>
      </c>
      <c r="D6" t="s">
        <v>662</v>
      </c>
      <c r="E6">
        <v>1930.4547</v>
      </c>
      <c r="F6">
        <v>64</v>
      </c>
      <c r="G6">
        <v>23.887755870819088</v>
      </c>
      <c r="H6">
        <v>4.5327925682067871</v>
      </c>
      <c r="I6">
        <v>12.263554811477659</v>
      </c>
      <c r="J6">
        <v>2.5652589797973628</v>
      </c>
      <c r="K6">
        <v>4.5191473960876456</v>
      </c>
    </row>
    <row r="7" spans="1:11" x14ac:dyDescent="0.25">
      <c r="A7">
        <v>5</v>
      </c>
      <c r="B7" t="s">
        <v>21</v>
      </c>
      <c r="C7">
        <v>1875.9214999999999</v>
      </c>
      <c r="D7" t="s">
        <v>22</v>
      </c>
      <c r="E7">
        <v>2340.8634000000002</v>
      </c>
      <c r="F7">
        <v>64</v>
      </c>
      <c r="G7">
        <v>24.20159482955933</v>
      </c>
      <c r="H7">
        <v>4.7719235420227051</v>
      </c>
      <c r="I7">
        <v>11.94926071166992</v>
      </c>
      <c r="J7">
        <v>2.716429471969604</v>
      </c>
      <c r="K7">
        <v>4.7559800148010254</v>
      </c>
    </row>
    <row r="8" spans="1:11" x14ac:dyDescent="0.25">
      <c r="A8">
        <v>6</v>
      </c>
      <c r="B8" t="s">
        <v>23</v>
      </c>
      <c r="C8">
        <v>2317.8159999999998</v>
      </c>
      <c r="D8" t="s">
        <v>663</v>
      </c>
      <c r="E8">
        <v>2853.3071</v>
      </c>
      <c r="F8">
        <v>64</v>
      </c>
      <c r="G8">
        <v>23.930339574813839</v>
      </c>
      <c r="H8">
        <v>4.3669757843017578</v>
      </c>
      <c r="I8">
        <v>12.784564256668091</v>
      </c>
      <c r="J8">
        <v>2.5240259170532231</v>
      </c>
      <c r="K8">
        <v>4.2457761764526367</v>
      </c>
    </row>
    <row r="9" spans="1:11" x14ac:dyDescent="0.25">
      <c r="A9">
        <v>7</v>
      </c>
      <c r="B9" t="s">
        <v>25</v>
      </c>
      <c r="C9">
        <v>1779.8562999999999</v>
      </c>
      <c r="D9" t="s">
        <v>26</v>
      </c>
      <c r="E9">
        <v>2086.7105000000001</v>
      </c>
      <c r="F9">
        <v>64</v>
      </c>
      <c r="G9">
        <v>25.38815808296204</v>
      </c>
      <c r="H9">
        <v>4.3479421138763428</v>
      </c>
      <c r="I9">
        <v>14.14008402824402</v>
      </c>
      <c r="J9">
        <v>2.5349469184875488</v>
      </c>
      <c r="K9">
        <v>4.352168083190918</v>
      </c>
    </row>
    <row r="10" spans="1:11" x14ac:dyDescent="0.25">
      <c r="A10">
        <v>8</v>
      </c>
      <c r="B10" t="s">
        <v>27</v>
      </c>
      <c r="C10">
        <v>2055.0891000000001</v>
      </c>
      <c r="D10" t="s">
        <v>28</v>
      </c>
      <c r="E10">
        <v>2461.5183000000002</v>
      </c>
      <c r="F10">
        <v>64</v>
      </c>
      <c r="G10">
        <v>24.879089832305912</v>
      </c>
      <c r="H10">
        <v>4.4090604782104492</v>
      </c>
      <c r="I10">
        <v>13.493259429931641</v>
      </c>
      <c r="J10">
        <v>2.5818817615509029</v>
      </c>
      <c r="K10">
        <v>4.388887882232666</v>
      </c>
    </row>
    <row r="11" spans="1:11" x14ac:dyDescent="0.25">
      <c r="A11">
        <v>9</v>
      </c>
      <c r="B11" t="s">
        <v>29</v>
      </c>
      <c r="C11">
        <v>2183.8359999999998</v>
      </c>
      <c r="D11" t="s">
        <v>664</v>
      </c>
      <c r="E11">
        <v>2622.1017000000002</v>
      </c>
      <c r="F11">
        <v>64</v>
      </c>
      <c r="G11">
        <v>24.01380085945129</v>
      </c>
      <c r="H11">
        <v>4.4340610504150391</v>
      </c>
      <c r="I11">
        <v>12.502133369445801</v>
      </c>
      <c r="J11">
        <v>2.6250185966491699</v>
      </c>
      <c r="K11">
        <v>4.4445557594299316</v>
      </c>
    </row>
    <row r="12" spans="1:11" x14ac:dyDescent="0.25">
      <c r="A12">
        <v>10</v>
      </c>
      <c r="B12" t="s">
        <v>31</v>
      </c>
      <c r="C12">
        <v>2461.6711</v>
      </c>
      <c r="D12" t="s">
        <v>665</v>
      </c>
      <c r="E12">
        <v>2742.4546</v>
      </c>
      <c r="F12">
        <v>64</v>
      </c>
      <c r="G12">
        <v>23.454674005508419</v>
      </c>
      <c r="H12">
        <v>4.3516767024993896</v>
      </c>
      <c r="I12">
        <v>12.29627561569214</v>
      </c>
      <c r="J12">
        <v>2.5074293613433838</v>
      </c>
      <c r="K12">
        <v>4.2923159599304199</v>
      </c>
    </row>
    <row r="13" spans="1:11" x14ac:dyDescent="0.25">
      <c r="A13">
        <v>11</v>
      </c>
      <c r="B13" t="s">
        <v>33</v>
      </c>
      <c r="C13">
        <v>1670.4249</v>
      </c>
      <c r="D13" t="s">
        <v>666</v>
      </c>
      <c r="E13">
        <v>2202.8444</v>
      </c>
      <c r="F13">
        <v>64</v>
      </c>
      <c r="G13">
        <v>24.16116380691528</v>
      </c>
      <c r="H13">
        <v>4.3345093727111816</v>
      </c>
      <c r="I13">
        <v>12.848138570785521</v>
      </c>
      <c r="J13">
        <v>2.591464757919312</v>
      </c>
      <c r="K13">
        <v>4.3720483779907227</v>
      </c>
    </row>
    <row r="14" spans="1:11" x14ac:dyDescent="0.25">
      <c r="A14">
        <v>12</v>
      </c>
      <c r="B14" t="s">
        <v>35</v>
      </c>
      <c r="C14">
        <v>1973.6126999999999</v>
      </c>
      <c r="D14" t="s">
        <v>475</v>
      </c>
      <c r="E14">
        <v>2566.7791999999999</v>
      </c>
      <c r="F14">
        <v>64</v>
      </c>
      <c r="G14">
        <v>28.305081605911251</v>
      </c>
      <c r="H14">
        <v>4.5769510269165039</v>
      </c>
      <c r="I14">
        <v>16.518116235733029</v>
      </c>
      <c r="J14">
        <v>2.722747802734375</v>
      </c>
      <c r="K14">
        <v>4.4762256145477286</v>
      </c>
    </row>
    <row r="15" spans="1:11" x14ac:dyDescent="0.25">
      <c r="A15">
        <v>13</v>
      </c>
      <c r="B15" t="s">
        <v>37</v>
      </c>
      <c r="C15">
        <v>1786.0399</v>
      </c>
      <c r="D15" t="s">
        <v>38</v>
      </c>
      <c r="E15">
        <v>2205.9571000000001</v>
      </c>
      <c r="F15">
        <v>64</v>
      </c>
      <c r="G15">
        <v>24.837319612503052</v>
      </c>
      <c r="H15">
        <v>4.5953147411346444</v>
      </c>
      <c r="I15">
        <v>12.97510504722595</v>
      </c>
      <c r="J15">
        <v>2.6271648406982422</v>
      </c>
      <c r="K15">
        <v>4.6317400932312012</v>
      </c>
    </row>
    <row r="16" spans="1:11" x14ac:dyDescent="0.25">
      <c r="A16">
        <v>14</v>
      </c>
      <c r="B16" t="s">
        <v>39</v>
      </c>
      <c r="C16">
        <v>1731.0119</v>
      </c>
      <c r="D16" t="s">
        <v>476</v>
      </c>
      <c r="E16">
        <v>1998.6832999999999</v>
      </c>
      <c r="F16">
        <v>64</v>
      </c>
      <c r="G16">
        <v>23.392561674118038</v>
      </c>
      <c r="H16">
        <v>4.5023632049560547</v>
      </c>
      <c r="I16">
        <v>11.815555572509769</v>
      </c>
      <c r="J16">
        <v>2.646608829498291</v>
      </c>
      <c r="K16">
        <v>4.4150121212005624</v>
      </c>
    </row>
    <row r="17" spans="1:11" x14ac:dyDescent="0.25">
      <c r="A17">
        <v>15</v>
      </c>
      <c r="B17" t="s">
        <v>41</v>
      </c>
      <c r="C17">
        <v>2056.7336</v>
      </c>
      <c r="D17" t="s">
        <v>42</v>
      </c>
      <c r="E17">
        <v>2276.0688</v>
      </c>
      <c r="F17">
        <v>64</v>
      </c>
      <c r="G17">
        <v>23.35274338722229</v>
      </c>
      <c r="H17">
        <v>4.2282781600952148</v>
      </c>
      <c r="I17">
        <v>12.41499090194702</v>
      </c>
      <c r="J17">
        <v>2.5236377716064449</v>
      </c>
      <c r="K17">
        <v>4.1769015789031982</v>
      </c>
    </row>
    <row r="18" spans="1:11" x14ac:dyDescent="0.25">
      <c r="A18">
        <v>16</v>
      </c>
      <c r="B18" t="s">
        <v>43</v>
      </c>
      <c r="C18">
        <v>1820.3479</v>
      </c>
      <c r="D18" t="s">
        <v>44</v>
      </c>
      <c r="E18">
        <v>2195.6732000000002</v>
      </c>
      <c r="F18">
        <v>64</v>
      </c>
      <c r="G18">
        <v>23.348656415939331</v>
      </c>
      <c r="H18">
        <v>4.3173379898071289</v>
      </c>
      <c r="I18">
        <v>12.16990947723389</v>
      </c>
      <c r="J18">
        <v>2.5177872180938721</v>
      </c>
      <c r="K18">
        <v>4.3356187343597412</v>
      </c>
    </row>
    <row r="19" spans="1:11" x14ac:dyDescent="0.25">
      <c r="A19">
        <v>17</v>
      </c>
      <c r="B19" t="s">
        <v>45</v>
      </c>
      <c r="C19">
        <v>1538.5327</v>
      </c>
      <c r="D19" t="s">
        <v>46</v>
      </c>
      <c r="E19">
        <v>1921.0092999999999</v>
      </c>
      <c r="F19">
        <v>64</v>
      </c>
      <c r="G19">
        <v>24.414050579071041</v>
      </c>
      <c r="H19">
        <v>4.4507181644439697</v>
      </c>
      <c r="I19">
        <v>12.758569955825809</v>
      </c>
      <c r="J19">
        <v>2.6357641220092769</v>
      </c>
      <c r="K19">
        <v>4.5570502281188956</v>
      </c>
    </row>
    <row r="20" spans="1:11" x14ac:dyDescent="0.25">
      <c r="A20">
        <v>18</v>
      </c>
      <c r="B20" t="s">
        <v>47</v>
      </c>
      <c r="C20">
        <v>1603.9368999999999</v>
      </c>
      <c r="D20" t="s">
        <v>667</v>
      </c>
      <c r="E20">
        <v>2099.0149000000001</v>
      </c>
      <c r="F20">
        <v>64</v>
      </c>
      <c r="G20">
        <v>22.724624633789059</v>
      </c>
      <c r="H20">
        <v>4.1286606788635254</v>
      </c>
      <c r="I20">
        <v>12.030661582946779</v>
      </c>
      <c r="J20">
        <v>2.4587554931640621</v>
      </c>
      <c r="K20">
        <v>4.0952897071838379</v>
      </c>
    </row>
    <row r="21" spans="1:11" x14ac:dyDescent="0.25">
      <c r="A21">
        <v>19</v>
      </c>
      <c r="B21" t="s">
        <v>49</v>
      </c>
      <c r="C21">
        <v>2002.1286</v>
      </c>
      <c r="D21" t="s">
        <v>668</v>
      </c>
      <c r="E21">
        <v>2408.3584999999998</v>
      </c>
      <c r="F21">
        <v>64</v>
      </c>
      <c r="G21">
        <v>23.686579704284672</v>
      </c>
      <c r="H21">
        <v>4.1944880485534668</v>
      </c>
      <c r="I21">
        <v>12.946441888809201</v>
      </c>
      <c r="J21">
        <v>2.4276914596557622</v>
      </c>
      <c r="K21">
        <v>4.1099743843078613</v>
      </c>
    </row>
    <row r="22" spans="1:11" x14ac:dyDescent="0.25">
      <c r="A22">
        <v>20</v>
      </c>
      <c r="B22" t="s">
        <v>51</v>
      </c>
      <c r="C22">
        <v>1685.6155000000001</v>
      </c>
      <c r="D22" t="s">
        <v>52</v>
      </c>
      <c r="E22">
        <v>2318.3224</v>
      </c>
      <c r="F22">
        <v>64</v>
      </c>
      <c r="G22">
        <v>22.75701546669006</v>
      </c>
      <c r="H22">
        <v>4.0391247272491464</v>
      </c>
      <c r="I22">
        <v>12.285876512527469</v>
      </c>
      <c r="J22">
        <v>2.4055273532867432</v>
      </c>
      <c r="K22">
        <v>4.0150847434997559</v>
      </c>
    </row>
    <row r="23" spans="1:11" x14ac:dyDescent="0.25">
      <c r="A23">
        <v>21</v>
      </c>
      <c r="B23" t="s">
        <v>53</v>
      </c>
      <c r="C23">
        <v>1416.8597</v>
      </c>
      <c r="D23" t="s">
        <v>669</v>
      </c>
      <c r="E23">
        <v>2169.0963999999999</v>
      </c>
      <c r="F23">
        <v>64</v>
      </c>
      <c r="G23">
        <v>24.47137975692749</v>
      </c>
      <c r="H23">
        <v>4.6716780662536621</v>
      </c>
      <c r="I23">
        <v>12.12500786781311</v>
      </c>
      <c r="J23">
        <v>2.910491943359375</v>
      </c>
      <c r="K23">
        <v>4.7512381076812744</v>
      </c>
    </row>
    <row r="24" spans="1:11" x14ac:dyDescent="0.25">
      <c r="A24">
        <v>22</v>
      </c>
      <c r="B24" t="s">
        <v>55</v>
      </c>
      <c r="C24">
        <v>2007.8637000000001</v>
      </c>
      <c r="D24" t="s">
        <v>670</v>
      </c>
      <c r="E24">
        <v>2339.8453</v>
      </c>
      <c r="F24">
        <v>64</v>
      </c>
      <c r="G24">
        <v>24.48976826667786</v>
      </c>
      <c r="H24">
        <v>4.5705459117889404</v>
      </c>
      <c r="I24">
        <v>12.72550845146179</v>
      </c>
      <c r="J24">
        <v>2.663142204284668</v>
      </c>
      <c r="K24">
        <v>4.5215432643890381</v>
      </c>
    </row>
    <row r="25" spans="1:11" x14ac:dyDescent="0.25">
      <c r="A25">
        <v>23</v>
      </c>
      <c r="B25" t="s">
        <v>57</v>
      </c>
      <c r="C25">
        <v>1932.0362</v>
      </c>
      <c r="D25" t="s">
        <v>671</v>
      </c>
      <c r="E25">
        <v>2263.8325</v>
      </c>
      <c r="F25">
        <v>64</v>
      </c>
      <c r="G25">
        <v>24.092500686645511</v>
      </c>
      <c r="H25">
        <v>4.6546134948730469</v>
      </c>
      <c r="I25">
        <v>12.004596948623661</v>
      </c>
      <c r="J25">
        <v>2.755597591400146</v>
      </c>
      <c r="K25">
        <v>4.6637940406799316</v>
      </c>
    </row>
    <row r="26" spans="1:11" x14ac:dyDescent="0.25">
      <c r="A26">
        <v>24</v>
      </c>
      <c r="B26" t="s">
        <v>59</v>
      </c>
      <c r="C26">
        <v>1764.2035000000001</v>
      </c>
      <c r="D26" t="s">
        <v>672</v>
      </c>
      <c r="E26">
        <v>2187.7498000000001</v>
      </c>
      <c r="F26">
        <v>64</v>
      </c>
      <c r="G26">
        <v>23.62033653259277</v>
      </c>
      <c r="H26">
        <v>4.5887525081634521</v>
      </c>
      <c r="I26">
        <v>11.76818370819092</v>
      </c>
      <c r="J26">
        <v>2.618261575698853</v>
      </c>
      <c r="K26">
        <v>4.6321618556976318</v>
      </c>
    </row>
    <row r="27" spans="1:11" x14ac:dyDescent="0.25">
      <c r="A27">
        <v>25</v>
      </c>
      <c r="B27" t="s">
        <v>61</v>
      </c>
      <c r="C27">
        <v>1552.9212</v>
      </c>
      <c r="D27" t="s">
        <v>673</v>
      </c>
      <c r="E27">
        <v>2205.7031999999999</v>
      </c>
      <c r="F27">
        <v>64</v>
      </c>
      <c r="G27">
        <v>23.9028000831604</v>
      </c>
      <c r="H27">
        <v>4.5604302883148193</v>
      </c>
      <c r="I27">
        <v>12.13572406768799</v>
      </c>
      <c r="J27">
        <v>2.6248340606689449</v>
      </c>
      <c r="K27">
        <v>4.5717432498931876</v>
      </c>
    </row>
    <row r="28" spans="1:11" x14ac:dyDescent="0.25">
      <c r="A28">
        <v>26</v>
      </c>
      <c r="B28" t="s">
        <v>63</v>
      </c>
      <c r="C28">
        <v>1951.9867999999999</v>
      </c>
      <c r="D28" t="s">
        <v>64</v>
      </c>
      <c r="E28">
        <v>2415.6967</v>
      </c>
      <c r="F28">
        <v>64</v>
      </c>
      <c r="G28">
        <v>23.458338260650631</v>
      </c>
      <c r="H28">
        <v>4.5101377964019784</v>
      </c>
      <c r="I28">
        <v>11.744540691375731</v>
      </c>
      <c r="J28">
        <v>2.619278192520142</v>
      </c>
      <c r="K28">
        <v>4.5733909606933594</v>
      </c>
    </row>
    <row r="29" spans="1:11" x14ac:dyDescent="0.25">
      <c r="A29">
        <v>27</v>
      </c>
      <c r="B29" t="s">
        <v>65</v>
      </c>
      <c r="C29">
        <v>2542.1068</v>
      </c>
      <c r="D29" t="s">
        <v>674</v>
      </c>
      <c r="E29">
        <v>3215.8391999999999</v>
      </c>
      <c r="F29">
        <v>64</v>
      </c>
      <c r="G29">
        <v>25.94924163818359</v>
      </c>
      <c r="H29">
        <v>4.5592939853668213</v>
      </c>
      <c r="I29">
        <v>14.060383081436161</v>
      </c>
      <c r="J29">
        <v>2.7546794414520259</v>
      </c>
      <c r="K29">
        <v>4.5628743171691886</v>
      </c>
    </row>
    <row r="30" spans="1:11" x14ac:dyDescent="0.25">
      <c r="A30">
        <v>28</v>
      </c>
      <c r="B30" t="s">
        <v>67</v>
      </c>
      <c r="C30">
        <v>2186.3633</v>
      </c>
      <c r="D30" t="s">
        <v>675</v>
      </c>
      <c r="E30">
        <v>2606.087</v>
      </c>
      <c r="F30">
        <v>64</v>
      </c>
      <c r="G30">
        <v>25.702542543411251</v>
      </c>
      <c r="H30">
        <v>4.9775152206420898</v>
      </c>
      <c r="I30">
        <v>13.0431444644928</v>
      </c>
      <c r="J30">
        <v>2.7700998783111568</v>
      </c>
      <c r="K30">
        <v>4.8998098373413086</v>
      </c>
    </row>
    <row r="31" spans="1:11" x14ac:dyDescent="0.25">
      <c r="A31">
        <v>29</v>
      </c>
      <c r="B31" t="s">
        <v>69</v>
      </c>
      <c r="C31">
        <v>1946.9268999999999</v>
      </c>
      <c r="D31" t="s">
        <v>70</v>
      </c>
      <c r="E31">
        <v>2281.5133000000001</v>
      </c>
      <c r="F31">
        <v>64</v>
      </c>
      <c r="G31">
        <v>23.42283916473389</v>
      </c>
      <c r="H31">
        <v>4.2754318714141846</v>
      </c>
      <c r="I31">
        <v>12.394583225250241</v>
      </c>
      <c r="J31">
        <v>2.533371210098267</v>
      </c>
      <c r="K31">
        <v>4.213451623916626</v>
      </c>
    </row>
    <row r="32" spans="1:11" x14ac:dyDescent="0.25">
      <c r="A32">
        <v>30</v>
      </c>
      <c r="B32" t="s">
        <v>71</v>
      </c>
      <c r="C32">
        <v>1845.1597999999999</v>
      </c>
      <c r="D32" t="s">
        <v>72</v>
      </c>
      <c r="E32">
        <v>2433.5931</v>
      </c>
      <c r="F32">
        <v>64</v>
      </c>
      <c r="G32">
        <v>23.180543899536129</v>
      </c>
      <c r="H32">
        <v>4.3225028514862061</v>
      </c>
      <c r="I32">
        <v>12.072990894317631</v>
      </c>
      <c r="J32">
        <v>2.509609699249268</v>
      </c>
      <c r="K32">
        <v>4.2644515037536621</v>
      </c>
    </row>
    <row r="33" spans="1:11" x14ac:dyDescent="0.25">
      <c r="A33">
        <v>31</v>
      </c>
      <c r="B33" t="s">
        <v>73</v>
      </c>
      <c r="C33">
        <v>1709.2061000000001</v>
      </c>
      <c r="D33" t="s">
        <v>676</v>
      </c>
      <c r="E33">
        <v>2020.4969000000001</v>
      </c>
      <c r="F33">
        <v>64</v>
      </c>
      <c r="G33">
        <v>23.77447605133057</v>
      </c>
      <c r="H33">
        <v>4.4645214080810547</v>
      </c>
      <c r="I33">
        <v>12.31370520591736</v>
      </c>
      <c r="J33">
        <v>2.557497501373291</v>
      </c>
      <c r="K33">
        <v>4.4297468662261963</v>
      </c>
    </row>
    <row r="34" spans="1:11" x14ac:dyDescent="0.25">
      <c r="A34">
        <v>32</v>
      </c>
      <c r="B34" t="s">
        <v>75</v>
      </c>
      <c r="C34">
        <v>1694.3308</v>
      </c>
      <c r="D34" t="s">
        <v>76</v>
      </c>
      <c r="E34">
        <v>2138.6718000000001</v>
      </c>
      <c r="F34">
        <v>64</v>
      </c>
      <c r="G34">
        <v>23.619446277618412</v>
      </c>
      <c r="H34">
        <v>4.4997618198394784</v>
      </c>
      <c r="I34">
        <v>11.955360174179081</v>
      </c>
      <c r="J34">
        <v>2.6467514038085942</v>
      </c>
      <c r="K34">
        <v>4.504643440246582</v>
      </c>
    </row>
    <row r="35" spans="1:11" x14ac:dyDescent="0.25">
      <c r="A35">
        <v>33</v>
      </c>
      <c r="B35" t="s">
        <v>77</v>
      </c>
      <c r="C35">
        <v>1853.8345999999999</v>
      </c>
      <c r="D35" t="s">
        <v>677</v>
      </c>
      <c r="E35">
        <v>2097.6316999999999</v>
      </c>
      <c r="F35">
        <v>64</v>
      </c>
      <c r="G35">
        <v>25.417594432830811</v>
      </c>
      <c r="H35">
        <v>4.8492035865783691</v>
      </c>
      <c r="I35">
        <v>12.85526919364929</v>
      </c>
      <c r="J35">
        <v>2.7966122627258301</v>
      </c>
      <c r="K35">
        <v>4.902583122253418</v>
      </c>
    </row>
    <row r="36" spans="1:11" x14ac:dyDescent="0.25">
      <c r="A36">
        <v>34</v>
      </c>
      <c r="B36" t="s">
        <v>79</v>
      </c>
      <c r="C36">
        <v>1587.9069999999999</v>
      </c>
      <c r="D36" t="s">
        <v>678</v>
      </c>
      <c r="E36">
        <v>2100.0131999999999</v>
      </c>
      <c r="F36">
        <v>64</v>
      </c>
      <c r="G36">
        <v>23.56276273727417</v>
      </c>
      <c r="H36">
        <v>4.1577091217041016</v>
      </c>
      <c r="I36">
        <v>12.763328313827509</v>
      </c>
      <c r="J36">
        <v>2.467322826385498</v>
      </c>
      <c r="K36">
        <v>4.1634047031402588</v>
      </c>
    </row>
    <row r="37" spans="1:11" x14ac:dyDescent="0.25">
      <c r="A37">
        <v>35</v>
      </c>
      <c r="B37" t="s">
        <v>81</v>
      </c>
      <c r="C37">
        <v>1762.8243</v>
      </c>
      <c r="D37" t="s">
        <v>679</v>
      </c>
      <c r="E37">
        <v>2178.9191000000001</v>
      </c>
      <c r="F37">
        <v>64</v>
      </c>
      <c r="G37">
        <v>25.539023160934448</v>
      </c>
      <c r="H37">
        <v>4.6254234313964844</v>
      </c>
      <c r="I37">
        <v>13.71264433860779</v>
      </c>
      <c r="J37">
        <v>2.5978176593780522</v>
      </c>
      <c r="K37">
        <v>4.5890398025512704</v>
      </c>
    </row>
    <row r="38" spans="1:11" x14ac:dyDescent="0.25">
      <c r="A38">
        <v>36</v>
      </c>
      <c r="B38" t="s">
        <v>83</v>
      </c>
      <c r="C38">
        <v>2206.2365</v>
      </c>
      <c r="D38" t="s">
        <v>680</v>
      </c>
      <c r="E38">
        <v>2491.0358000000001</v>
      </c>
      <c r="F38">
        <v>64</v>
      </c>
      <c r="G38">
        <v>26.10591101646423</v>
      </c>
      <c r="H38">
        <v>4.5189082622528076</v>
      </c>
      <c r="I38">
        <v>14.41522574424744</v>
      </c>
      <c r="J38">
        <v>2.6752133369445801</v>
      </c>
      <c r="K38">
        <v>4.4875199794769287</v>
      </c>
    </row>
    <row r="39" spans="1:11" x14ac:dyDescent="0.25">
      <c r="A39">
        <v>37</v>
      </c>
      <c r="B39" t="s">
        <v>85</v>
      </c>
      <c r="C39">
        <v>1579.6904999999999</v>
      </c>
      <c r="D39" t="s">
        <v>681</v>
      </c>
      <c r="E39">
        <v>1895.4671000000001</v>
      </c>
      <c r="F39">
        <v>64</v>
      </c>
      <c r="G39">
        <v>25.569129705429081</v>
      </c>
      <c r="H39">
        <v>4.4080996513366699</v>
      </c>
      <c r="I39">
        <v>14.21426296234131</v>
      </c>
      <c r="J39">
        <v>2.5775752067565918</v>
      </c>
      <c r="K39">
        <v>4.3570728302001953</v>
      </c>
    </row>
    <row r="40" spans="1:11" x14ac:dyDescent="0.25">
      <c r="A40">
        <v>38</v>
      </c>
      <c r="B40" t="s">
        <v>87</v>
      </c>
      <c r="C40">
        <v>1650.3539000000001</v>
      </c>
      <c r="D40" t="s">
        <v>682</v>
      </c>
      <c r="E40">
        <v>2085.942</v>
      </c>
      <c r="F40">
        <v>64</v>
      </c>
      <c r="G40">
        <v>23.038069248199459</v>
      </c>
      <c r="H40">
        <v>4.4066267013549796</v>
      </c>
      <c r="I40">
        <v>11.67883205413818</v>
      </c>
      <c r="J40">
        <v>2.5302646160125728</v>
      </c>
      <c r="K40">
        <v>4.4154121875762939</v>
      </c>
    </row>
    <row r="41" spans="1:11" x14ac:dyDescent="0.25">
      <c r="A41">
        <v>39</v>
      </c>
      <c r="B41" t="s">
        <v>89</v>
      </c>
      <c r="C41">
        <v>1531.3317</v>
      </c>
      <c r="D41" t="s">
        <v>90</v>
      </c>
      <c r="E41">
        <v>1841.742</v>
      </c>
      <c r="F41">
        <v>64</v>
      </c>
      <c r="G41">
        <v>24.452054977416989</v>
      </c>
      <c r="H41">
        <v>4.3936131000518799</v>
      </c>
      <c r="I41">
        <v>13.161800861358641</v>
      </c>
      <c r="J41">
        <v>2.6437332630157471</v>
      </c>
      <c r="K41">
        <v>4.2434296607971191</v>
      </c>
    </row>
    <row r="42" spans="1:11" x14ac:dyDescent="0.25">
      <c r="A42">
        <v>40</v>
      </c>
      <c r="B42" t="s">
        <v>91</v>
      </c>
      <c r="C42">
        <v>1588.5966000000001</v>
      </c>
      <c r="D42" t="s">
        <v>683</v>
      </c>
      <c r="E42">
        <v>1826.1646000000001</v>
      </c>
      <c r="F42">
        <v>64</v>
      </c>
      <c r="G42">
        <v>24.906085252761841</v>
      </c>
      <c r="H42">
        <v>4.5014586448669434</v>
      </c>
      <c r="I42">
        <v>13.24752306938171</v>
      </c>
      <c r="J42">
        <v>2.6866791248321529</v>
      </c>
      <c r="K42">
        <v>4.4593584537506104</v>
      </c>
    </row>
    <row r="43" spans="1:11" x14ac:dyDescent="0.25">
      <c r="A43">
        <v>41</v>
      </c>
      <c r="B43" t="s">
        <v>93</v>
      </c>
      <c r="C43">
        <v>2221.114</v>
      </c>
      <c r="D43" t="s">
        <v>94</v>
      </c>
      <c r="E43">
        <v>2543.7530999999999</v>
      </c>
      <c r="F43">
        <v>64</v>
      </c>
      <c r="G43">
        <v>23.476480722427372</v>
      </c>
      <c r="H43">
        <v>4.2338881492614746</v>
      </c>
      <c r="I43">
        <v>12.310528039932249</v>
      </c>
      <c r="J43">
        <v>2.6451799869537349</v>
      </c>
      <c r="K43">
        <v>4.2788763046264648</v>
      </c>
    </row>
    <row r="44" spans="1:11" x14ac:dyDescent="0.25">
      <c r="A44">
        <v>42</v>
      </c>
      <c r="B44" t="s">
        <v>95</v>
      </c>
      <c r="C44">
        <v>1988.5601999999999</v>
      </c>
      <c r="D44" t="s">
        <v>96</v>
      </c>
      <c r="E44">
        <v>2605.0068999999999</v>
      </c>
      <c r="F44">
        <v>64</v>
      </c>
      <c r="G44">
        <v>24.081789016723629</v>
      </c>
      <c r="H44">
        <v>4.3531537055969238</v>
      </c>
      <c r="I44">
        <v>12.929603099823</v>
      </c>
      <c r="J44">
        <v>2.5346097946166992</v>
      </c>
      <c r="K44">
        <v>4.2544336318969727</v>
      </c>
    </row>
    <row r="45" spans="1:11" x14ac:dyDescent="0.25">
      <c r="A45">
        <v>43</v>
      </c>
      <c r="B45" t="s">
        <v>97</v>
      </c>
      <c r="C45">
        <v>2251.8153000000002</v>
      </c>
      <c r="D45" t="s">
        <v>684</v>
      </c>
      <c r="E45">
        <v>2724.8094999999998</v>
      </c>
      <c r="F45">
        <v>64</v>
      </c>
      <c r="G45">
        <v>22.08038425445557</v>
      </c>
      <c r="H45">
        <v>4.340242862701416</v>
      </c>
      <c r="I45">
        <v>10.832961320877081</v>
      </c>
      <c r="J45">
        <v>2.5319986343383789</v>
      </c>
      <c r="K45">
        <v>4.3676421642303467</v>
      </c>
    </row>
    <row r="46" spans="1:11" x14ac:dyDescent="0.25">
      <c r="A46">
        <v>44</v>
      </c>
      <c r="B46" t="s">
        <v>99</v>
      </c>
      <c r="C46">
        <v>2156.8332999999998</v>
      </c>
      <c r="D46" t="s">
        <v>100</v>
      </c>
      <c r="E46">
        <v>2743.9310999999998</v>
      </c>
      <c r="F46">
        <v>64</v>
      </c>
      <c r="G46">
        <v>24.8059868812561</v>
      </c>
      <c r="H46">
        <v>4.3419146537780762</v>
      </c>
      <c r="I46">
        <v>13.60259127616882</v>
      </c>
      <c r="J46">
        <v>2.486396312713623</v>
      </c>
      <c r="K46">
        <v>4.3670890331268311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102</v>
      </c>
      <c r="E47">
        <v>2241.8213000000001</v>
      </c>
      <c r="F47">
        <v>64</v>
      </c>
      <c r="G47">
        <v>24.882745504379269</v>
      </c>
      <c r="H47">
        <v>4.2312006950378418</v>
      </c>
      <c r="I47">
        <v>13.93852734565735</v>
      </c>
      <c r="J47">
        <v>2.504245519638062</v>
      </c>
      <c r="K47">
        <v>4.1961314678192139</v>
      </c>
    </row>
    <row r="48" spans="1:11" x14ac:dyDescent="0.25">
      <c r="A48">
        <v>46</v>
      </c>
      <c r="B48" t="s">
        <v>103</v>
      </c>
      <c r="C48">
        <v>1674.2306000000001</v>
      </c>
      <c r="D48" t="s">
        <v>104</v>
      </c>
      <c r="E48">
        <v>2173.2413999999999</v>
      </c>
      <c r="F48">
        <v>64</v>
      </c>
      <c r="G48">
        <v>23.38864183425903</v>
      </c>
      <c r="H48">
        <v>4.3698122501373291</v>
      </c>
      <c r="I48">
        <v>12.11294198036194</v>
      </c>
      <c r="J48">
        <v>2.5373506546020508</v>
      </c>
      <c r="K48">
        <v>4.3575360774993896</v>
      </c>
    </row>
    <row r="49" spans="1:11" x14ac:dyDescent="0.25">
      <c r="A49">
        <v>47</v>
      </c>
      <c r="B49" t="s">
        <v>105</v>
      </c>
      <c r="C49">
        <v>1986.5671</v>
      </c>
      <c r="D49" t="s">
        <v>685</v>
      </c>
      <c r="E49">
        <v>2062.1455999999998</v>
      </c>
      <c r="F49">
        <v>64</v>
      </c>
      <c r="G49">
        <v>21.94507193565369</v>
      </c>
      <c r="H49">
        <v>4.4787266254425049</v>
      </c>
      <c r="I49">
        <v>10.4812343120575</v>
      </c>
      <c r="J49">
        <v>2.5451812744140621</v>
      </c>
      <c r="K49">
        <v>4.4329378604888916</v>
      </c>
    </row>
    <row r="50" spans="1:11" x14ac:dyDescent="0.25">
      <c r="A50">
        <v>48</v>
      </c>
      <c r="B50" t="s">
        <v>107</v>
      </c>
      <c r="C50">
        <v>1987.3929000000001</v>
      </c>
      <c r="D50" t="s">
        <v>686</v>
      </c>
      <c r="E50">
        <v>2322.8166000000001</v>
      </c>
      <c r="F50">
        <v>64</v>
      </c>
      <c r="G50">
        <v>23.51459097862244</v>
      </c>
      <c r="H50">
        <v>4.3630163669586182</v>
      </c>
      <c r="I50">
        <v>12.257438182830811</v>
      </c>
      <c r="J50">
        <v>2.5214190483093262</v>
      </c>
      <c r="K50">
        <v>4.3667237758636466</v>
      </c>
    </row>
    <row r="51" spans="1:11" x14ac:dyDescent="0.25">
      <c r="A51">
        <v>49</v>
      </c>
      <c r="B51" t="s">
        <v>109</v>
      </c>
      <c r="C51">
        <v>2269.3319000000001</v>
      </c>
      <c r="D51" t="s">
        <v>110</v>
      </c>
      <c r="E51">
        <v>2788.4607000000001</v>
      </c>
      <c r="F51">
        <v>64</v>
      </c>
      <c r="G51">
        <v>23.48299336433411</v>
      </c>
      <c r="H51">
        <v>4.3017632961273193</v>
      </c>
      <c r="I51">
        <v>12.37497973442078</v>
      </c>
      <c r="J51">
        <v>2.548859596252441</v>
      </c>
      <c r="K51">
        <v>4.2473535537719727</v>
      </c>
    </row>
    <row r="52" spans="1:11" x14ac:dyDescent="0.25">
      <c r="A52">
        <v>50</v>
      </c>
      <c r="B52" t="s">
        <v>111</v>
      </c>
      <c r="C52">
        <v>1849.7107000000001</v>
      </c>
      <c r="D52" t="s">
        <v>687</v>
      </c>
      <c r="E52">
        <v>2383.6741000000002</v>
      </c>
      <c r="F52">
        <v>64</v>
      </c>
      <c r="G52">
        <v>24.657840251922611</v>
      </c>
      <c r="H52">
        <v>4.3522381782531738</v>
      </c>
      <c r="I52">
        <v>13.48583364486694</v>
      </c>
      <c r="J52">
        <v>2.5343539714813228</v>
      </c>
      <c r="K52">
        <v>4.2734401226043701</v>
      </c>
    </row>
    <row r="53" spans="1:11" x14ac:dyDescent="0.25">
      <c r="A53">
        <v>51</v>
      </c>
      <c r="B53" t="s">
        <v>113</v>
      </c>
      <c r="C53">
        <v>2085.6848</v>
      </c>
      <c r="D53" t="s">
        <v>114</v>
      </c>
      <c r="E53">
        <v>2634.2397000000001</v>
      </c>
      <c r="F53">
        <v>64</v>
      </c>
      <c r="G53">
        <v>24.656688451766971</v>
      </c>
      <c r="H53">
        <v>4.4306190013885498</v>
      </c>
      <c r="I53">
        <v>13.36618661880493</v>
      </c>
      <c r="J53">
        <v>2.5300276279449458</v>
      </c>
      <c r="K53">
        <v>4.316856861114502</v>
      </c>
    </row>
    <row r="54" spans="1:11" x14ac:dyDescent="0.25">
      <c r="A54">
        <v>52</v>
      </c>
      <c r="B54" t="s">
        <v>115</v>
      </c>
      <c r="C54">
        <v>1641.0359000000001</v>
      </c>
      <c r="D54" t="s">
        <v>688</v>
      </c>
      <c r="E54">
        <v>2034.2076</v>
      </c>
      <c r="F54">
        <v>64</v>
      </c>
      <c r="G54">
        <v>23.84799766540527</v>
      </c>
      <c r="H54">
        <v>4.282623291015625</v>
      </c>
      <c r="I54">
        <v>12.72836303710938</v>
      </c>
      <c r="J54">
        <v>2.4954628944396968</v>
      </c>
      <c r="K54">
        <v>4.3335018157958984</v>
      </c>
    </row>
    <row r="55" spans="1:11" x14ac:dyDescent="0.25">
      <c r="A55">
        <v>53</v>
      </c>
      <c r="B55" t="s">
        <v>117</v>
      </c>
      <c r="C55">
        <v>2053.6610000000001</v>
      </c>
      <c r="D55" t="s">
        <v>689</v>
      </c>
      <c r="E55">
        <v>2363.9346</v>
      </c>
      <c r="F55">
        <v>64</v>
      </c>
      <c r="G55">
        <v>24.52139067649841</v>
      </c>
      <c r="H55">
        <v>4.3722386360168457</v>
      </c>
      <c r="I55">
        <v>13.179362297058111</v>
      </c>
      <c r="J55">
        <v>2.5872290134429932</v>
      </c>
      <c r="K55">
        <v>4.3735396862030029</v>
      </c>
    </row>
    <row r="56" spans="1:11" x14ac:dyDescent="0.25">
      <c r="A56">
        <v>54</v>
      </c>
      <c r="B56" t="s">
        <v>119</v>
      </c>
      <c r="C56">
        <v>2164.7318</v>
      </c>
      <c r="D56" t="s">
        <v>120</v>
      </c>
      <c r="E56">
        <v>2422.2519000000002</v>
      </c>
      <c r="F56">
        <v>64</v>
      </c>
      <c r="G56">
        <v>23.675839424133301</v>
      </c>
      <c r="H56">
        <v>4.407393217086792</v>
      </c>
      <c r="I56">
        <v>12.263867139816281</v>
      </c>
      <c r="J56">
        <v>2.5505645275115971</v>
      </c>
      <c r="K56">
        <v>4.4430007934570313</v>
      </c>
    </row>
    <row r="57" spans="1:11" x14ac:dyDescent="0.25">
      <c r="A57">
        <v>55</v>
      </c>
      <c r="B57" t="s">
        <v>121</v>
      </c>
      <c r="C57">
        <v>1653.4259999999999</v>
      </c>
      <c r="D57" t="s">
        <v>690</v>
      </c>
      <c r="E57">
        <v>2173.3553000000002</v>
      </c>
      <c r="F57">
        <v>64</v>
      </c>
      <c r="G57">
        <v>24.086634159088131</v>
      </c>
      <c r="H57">
        <v>4.4415385723114014</v>
      </c>
      <c r="I57">
        <v>12.61097478866577</v>
      </c>
      <c r="J57">
        <v>2.5618314743041992</v>
      </c>
      <c r="K57">
        <v>4.4599287509918213</v>
      </c>
    </row>
    <row r="58" spans="1:11" x14ac:dyDescent="0.25">
      <c r="A58">
        <v>56</v>
      </c>
      <c r="B58" t="s">
        <v>123</v>
      </c>
      <c r="C58">
        <v>2346.7204999999999</v>
      </c>
      <c r="D58" t="s">
        <v>691</v>
      </c>
      <c r="E58">
        <v>3052.3629999999998</v>
      </c>
      <c r="F58">
        <v>64</v>
      </c>
      <c r="G58">
        <v>24.435283422470089</v>
      </c>
      <c r="H58">
        <v>4.4559676647186279</v>
      </c>
      <c r="I58">
        <v>12.91673827171326</v>
      </c>
      <c r="J58">
        <v>2.572314977645874</v>
      </c>
      <c r="K58">
        <v>4.482529878616333</v>
      </c>
    </row>
    <row r="59" spans="1:11" x14ac:dyDescent="0.25">
      <c r="A59">
        <v>57</v>
      </c>
      <c r="B59" t="s">
        <v>125</v>
      </c>
      <c r="C59">
        <v>1393.7402999999999</v>
      </c>
      <c r="D59" t="s">
        <v>692</v>
      </c>
      <c r="E59">
        <v>1873.2052000000001</v>
      </c>
      <c r="F59">
        <v>64</v>
      </c>
      <c r="G59">
        <v>24.917492389678959</v>
      </c>
      <c r="H59">
        <v>4.3613381385803223</v>
      </c>
      <c r="I59">
        <v>13.590786933898929</v>
      </c>
      <c r="J59">
        <v>2.5940463542938228</v>
      </c>
      <c r="K59">
        <v>4.3603634834289551</v>
      </c>
    </row>
    <row r="60" spans="1:11" x14ac:dyDescent="0.25">
      <c r="A60">
        <v>58</v>
      </c>
      <c r="B60" t="s">
        <v>127</v>
      </c>
      <c r="C60">
        <v>1657.2292</v>
      </c>
      <c r="D60" t="s">
        <v>693</v>
      </c>
      <c r="E60">
        <v>1921.5628999999999</v>
      </c>
      <c r="F60">
        <v>64</v>
      </c>
      <c r="G60">
        <v>23.59536695480347</v>
      </c>
      <c r="H60">
        <v>4.6197738647460938</v>
      </c>
      <c r="I60">
        <v>11.722512722015381</v>
      </c>
      <c r="J60">
        <v>2.6456494331359859</v>
      </c>
      <c r="K60">
        <v>4.5994110107421884</v>
      </c>
    </row>
    <row r="61" spans="1:11" x14ac:dyDescent="0.25">
      <c r="A61">
        <v>59</v>
      </c>
      <c r="B61" t="s">
        <v>129</v>
      </c>
      <c r="C61">
        <v>1904.5959</v>
      </c>
      <c r="D61" t="s">
        <v>130</v>
      </c>
      <c r="E61">
        <v>2397.3874999999998</v>
      </c>
      <c r="F61">
        <v>64</v>
      </c>
      <c r="G61">
        <v>25.49369215965271</v>
      </c>
      <c r="H61">
        <v>4.3405015468597412</v>
      </c>
      <c r="I61">
        <v>14.139296770095831</v>
      </c>
      <c r="J61">
        <v>2.6325750350952148</v>
      </c>
      <c r="K61">
        <v>4.375260591506958</v>
      </c>
    </row>
    <row r="62" spans="1:11" x14ac:dyDescent="0.25">
      <c r="A62">
        <v>60</v>
      </c>
      <c r="B62" t="s">
        <v>131</v>
      </c>
      <c r="C62">
        <v>1500.1635000000001</v>
      </c>
      <c r="D62" t="s">
        <v>694</v>
      </c>
      <c r="E62">
        <v>1990.1568</v>
      </c>
      <c r="F62">
        <v>64</v>
      </c>
      <c r="G62">
        <v>23.970615148544312</v>
      </c>
      <c r="H62">
        <v>4.2652277946472168</v>
      </c>
      <c r="I62">
        <v>12.91122603416443</v>
      </c>
      <c r="J62">
        <v>2.497038602828979</v>
      </c>
      <c r="K62">
        <v>4.2840878963470459</v>
      </c>
    </row>
    <row r="63" spans="1:11" x14ac:dyDescent="0.25">
      <c r="A63">
        <v>61</v>
      </c>
      <c r="B63" t="s">
        <v>133</v>
      </c>
      <c r="C63">
        <v>2060.8822</v>
      </c>
      <c r="D63" t="s">
        <v>695</v>
      </c>
      <c r="E63">
        <v>2579.6280000000002</v>
      </c>
      <c r="F63">
        <v>64</v>
      </c>
      <c r="G63">
        <v>23.945148468017582</v>
      </c>
      <c r="H63">
        <v>4.4380893707275391</v>
      </c>
      <c r="I63">
        <v>12.355414867401119</v>
      </c>
      <c r="J63">
        <v>2.718372106552124</v>
      </c>
      <c r="K63">
        <v>4.4252517223358154</v>
      </c>
    </row>
    <row r="64" spans="1:11" x14ac:dyDescent="0.25">
      <c r="A64">
        <v>62</v>
      </c>
      <c r="B64" t="s">
        <v>135</v>
      </c>
      <c r="C64">
        <v>1676.7950000000001</v>
      </c>
      <c r="D64" t="s">
        <v>696</v>
      </c>
      <c r="E64">
        <v>2200.3762999999999</v>
      </c>
      <c r="F64">
        <v>64</v>
      </c>
      <c r="G64">
        <v>23.065634489059448</v>
      </c>
      <c r="H64">
        <v>4.3021814823150626</v>
      </c>
      <c r="I64">
        <v>12.027814626693729</v>
      </c>
      <c r="J64">
        <v>2.5096874237060551</v>
      </c>
      <c r="K64">
        <v>4.2179293632507324</v>
      </c>
    </row>
    <row r="65" spans="1:11" x14ac:dyDescent="0.25">
      <c r="A65">
        <v>63</v>
      </c>
      <c r="B65" t="s">
        <v>137</v>
      </c>
      <c r="C65">
        <v>2103.5949000000001</v>
      </c>
      <c r="D65" t="s">
        <v>138</v>
      </c>
      <c r="E65">
        <v>2617.0581999999999</v>
      </c>
      <c r="F65">
        <v>64</v>
      </c>
      <c r="G65">
        <v>23.030971050262451</v>
      </c>
      <c r="H65">
        <v>4.2678525447845459</v>
      </c>
      <c r="I65">
        <v>11.96114921569824</v>
      </c>
      <c r="J65">
        <v>2.560232400894165</v>
      </c>
      <c r="K65">
        <v>4.2357358932495117</v>
      </c>
    </row>
    <row r="66" spans="1:11" x14ac:dyDescent="0.25">
      <c r="A66">
        <v>64</v>
      </c>
      <c r="B66" t="s">
        <v>139</v>
      </c>
      <c r="C66">
        <v>2016.4377999999999</v>
      </c>
      <c r="D66" t="s">
        <v>140</v>
      </c>
      <c r="E66">
        <v>2551.2546000000002</v>
      </c>
      <c r="F66">
        <v>64</v>
      </c>
      <c r="G66">
        <v>23.463285684585571</v>
      </c>
      <c r="H66">
        <v>4.3949947357177734</v>
      </c>
      <c r="I66">
        <v>12.11902928352356</v>
      </c>
      <c r="J66">
        <v>2.6969351768493648</v>
      </c>
      <c r="K66">
        <v>4.2423243522644043</v>
      </c>
    </row>
    <row r="67" spans="1:11" x14ac:dyDescent="0.25">
      <c r="A67">
        <v>65</v>
      </c>
      <c r="B67" t="s">
        <v>141</v>
      </c>
      <c r="C67">
        <v>2020.1205</v>
      </c>
      <c r="D67" t="s">
        <v>697</v>
      </c>
      <c r="E67">
        <v>2461.7013000000002</v>
      </c>
      <c r="F67">
        <v>64</v>
      </c>
      <c r="G67">
        <v>23.292249917984009</v>
      </c>
      <c r="H67">
        <v>4.4954648017883301</v>
      </c>
      <c r="I67">
        <v>11.838546752929689</v>
      </c>
      <c r="J67">
        <v>2.5305683612823491</v>
      </c>
      <c r="K67">
        <v>4.4166522026062012</v>
      </c>
    </row>
    <row r="68" spans="1:11" x14ac:dyDescent="0.25">
      <c r="A68">
        <v>66</v>
      </c>
      <c r="B68" t="s">
        <v>143</v>
      </c>
      <c r="C68">
        <v>2076.7136</v>
      </c>
      <c r="D68" t="s">
        <v>698</v>
      </c>
      <c r="E68">
        <v>2706.777</v>
      </c>
      <c r="F68">
        <v>64</v>
      </c>
      <c r="G68">
        <v>26.57050704956055</v>
      </c>
      <c r="H68">
        <v>4.4627580642700204</v>
      </c>
      <c r="I68">
        <v>15.07697105407715</v>
      </c>
      <c r="J68">
        <v>2.6044414043426509</v>
      </c>
      <c r="K68">
        <v>4.4142882823944092</v>
      </c>
    </row>
    <row r="69" spans="1:11" x14ac:dyDescent="0.25">
      <c r="A69">
        <v>67</v>
      </c>
      <c r="B69" t="s">
        <v>145</v>
      </c>
      <c r="C69">
        <v>1926.4534000000001</v>
      </c>
      <c r="D69" t="s">
        <v>699</v>
      </c>
      <c r="E69">
        <v>2516.9052999999999</v>
      </c>
      <c r="F69">
        <v>64</v>
      </c>
      <c r="G69">
        <v>24.369141101837162</v>
      </c>
      <c r="H69">
        <v>4.4322957992553711</v>
      </c>
      <c r="I69">
        <v>12.950194120407099</v>
      </c>
      <c r="J69">
        <v>2.588985919952393</v>
      </c>
      <c r="K69">
        <v>4.3845627307891846</v>
      </c>
    </row>
    <row r="70" spans="1:11" x14ac:dyDescent="0.25">
      <c r="A70">
        <v>68</v>
      </c>
      <c r="B70" t="s">
        <v>147</v>
      </c>
      <c r="C70">
        <v>2446.4214999999999</v>
      </c>
      <c r="D70" t="s">
        <v>148</v>
      </c>
      <c r="E70">
        <v>2751.2112999999999</v>
      </c>
      <c r="F70">
        <v>64</v>
      </c>
      <c r="G70">
        <v>24.507528066635128</v>
      </c>
      <c r="H70">
        <v>4.5203907489776611</v>
      </c>
      <c r="I70">
        <v>12.83508396148682</v>
      </c>
      <c r="J70">
        <v>2.642295122146606</v>
      </c>
      <c r="K70">
        <v>4.5020632743835449</v>
      </c>
    </row>
    <row r="71" spans="1:11" x14ac:dyDescent="0.25">
      <c r="A71">
        <v>69</v>
      </c>
      <c r="B71" t="s">
        <v>149</v>
      </c>
      <c r="C71">
        <v>2293.3912999999998</v>
      </c>
      <c r="D71" t="s">
        <v>700</v>
      </c>
      <c r="E71">
        <v>2737.0925999999999</v>
      </c>
      <c r="F71">
        <v>64</v>
      </c>
      <c r="G71">
        <v>23.882955074310299</v>
      </c>
      <c r="H71">
        <v>4.6268737316131592</v>
      </c>
      <c r="I71">
        <v>11.953411817550659</v>
      </c>
      <c r="J71">
        <v>2.664643526077271</v>
      </c>
      <c r="K71">
        <v>4.6280522346496582</v>
      </c>
    </row>
    <row r="72" spans="1:11" x14ac:dyDescent="0.25">
      <c r="A72">
        <v>70</v>
      </c>
      <c r="B72" t="s">
        <v>151</v>
      </c>
      <c r="C72">
        <v>2202.645</v>
      </c>
      <c r="D72" t="s">
        <v>701</v>
      </c>
      <c r="E72">
        <v>2567.6736999999998</v>
      </c>
      <c r="F72">
        <v>64</v>
      </c>
      <c r="G72">
        <v>25.544316291809078</v>
      </c>
      <c r="H72">
        <v>4.4560353755950928</v>
      </c>
      <c r="I72">
        <v>13.925095081329349</v>
      </c>
      <c r="J72">
        <v>2.658779621124268</v>
      </c>
      <c r="K72">
        <v>4.4934072494506836</v>
      </c>
    </row>
    <row r="73" spans="1:11" x14ac:dyDescent="0.25">
      <c r="A73">
        <v>71</v>
      </c>
      <c r="B73" t="s">
        <v>153</v>
      </c>
      <c r="C73">
        <v>1911.8039000000001</v>
      </c>
      <c r="D73" t="s">
        <v>154</v>
      </c>
      <c r="E73">
        <v>2216.3807000000002</v>
      </c>
      <c r="F73">
        <v>64</v>
      </c>
      <c r="G73">
        <v>24.274509429931641</v>
      </c>
      <c r="H73">
        <v>4.3594319820404053</v>
      </c>
      <c r="I73">
        <v>12.961064577102659</v>
      </c>
      <c r="J73">
        <v>2.6020479202270508</v>
      </c>
      <c r="K73">
        <v>4.3418424129486084</v>
      </c>
    </row>
    <row r="74" spans="1:11" x14ac:dyDescent="0.25">
      <c r="A74">
        <v>72</v>
      </c>
      <c r="B74" t="s">
        <v>155</v>
      </c>
      <c r="C74">
        <v>1960.5987</v>
      </c>
      <c r="D74" t="s">
        <v>702</v>
      </c>
      <c r="E74">
        <v>2423.48</v>
      </c>
      <c r="F74">
        <v>64</v>
      </c>
      <c r="G74">
        <v>24.500267744064331</v>
      </c>
      <c r="H74">
        <v>4.3478434085845947</v>
      </c>
      <c r="I74">
        <v>13.196889877319339</v>
      </c>
      <c r="J74">
        <v>2.5756015777587891</v>
      </c>
      <c r="K74">
        <v>4.3699789047241211</v>
      </c>
    </row>
    <row r="75" spans="1:11" x14ac:dyDescent="0.25">
      <c r="A75">
        <v>73</v>
      </c>
      <c r="B75" t="s">
        <v>157</v>
      </c>
      <c r="C75">
        <v>2418.9105</v>
      </c>
      <c r="D75" t="s">
        <v>703</v>
      </c>
      <c r="E75">
        <v>3074.0349000000001</v>
      </c>
      <c r="F75">
        <v>64</v>
      </c>
      <c r="G75">
        <v>25.206020832061771</v>
      </c>
      <c r="H75">
        <v>4.3508751392364502</v>
      </c>
      <c r="I75">
        <v>14.05514073371887</v>
      </c>
      <c r="J75">
        <v>2.537129163742065</v>
      </c>
      <c r="K75">
        <v>4.2518672943115234</v>
      </c>
    </row>
    <row r="76" spans="1:11" x14ac:dyDescent="0.25">
      <c r="A76">
        <v>74</v>
      </c>
      <c r="B76" t="s">
        <v>159</v>
      </c>
      <c r="C76">
        <v>1607.4085</v>
      </c>
      <c r="D76" t="s">
        <v>704</v>
      </c>
      <c r="E76">
        <v>1970.4746</v>
      </c>
      <c r="F76">
        <v>64</v>
      </c>
      <c r="G76">
        <v>23.60695219039917</v>
      </c>
      <c r="H76">
        <v>4.3042936325073242</v>
      </c>
      <c r="I76">
        <v>12.44597220420837</v>
      </c>
      <c r="J76">
        <v>2.4992527961730961</v>
      </c>
      <c r="K76">
        <v>4.3464498519897461</v>
      </c>
    </row>
    <row r="77" spans="1:11" x14ac:dyDescent="0.25">
      <c r="A77">
        <v>75</v>
      </c>
      <c r="B77" t="s">
        <v>161</v>
      </c>
      <c r="C77">
        <v>2001.1371999999999</v>
      </c>
      <c r="D77" t="s">
        <v>705</v>
      </c>
      <c r="E77">
        <v>2498.1727000000001</v>
      </c>
      <c r="F77">
        <v>64</v>
      </c>
      <c r="G77">
        <v>23.597651243209839</v>
      </c>
      <c r="H77">
        <v>4.3315691947937012</v>
      </c>
      <c r="I77">
        <v>12.419780492782589</v>
      </c>
      <c r="J77">
        <v>2.5088410377502441</v>
      </c>
      <c r="K77">
        <v>4.324470043182373</v>
      </c>
    </row>
    <row r="78" spans="1:11" x14ac:dyDescent="0.25">
      <c r="A78">
        <v>76</v>
      </c>
      <c r="B78" t="s">
        <v>163</v>
      </c>
      <c r="C78">
        <v>1783.4855</v>
      </c>
      <c r="D78" t="s">
        <v>164</v>
      </c>
      <c r="E78">
        <v>2045.6995999999999</v>
      </c>
      <c r="F78">
        <v>64</v>
      </c>
      <c r="G78">
        <v>23.721659183502201</v>
      </c>
      <c r="H78">
        <v>4.3713889122009277</v>
      </c>
      <c r="I78">
        <v>12.43675208091736</v>
      </c>
      <c r="J78">
        <v>2.5560894012451172</v>
      </c>
      <c r="K78">
        <v>4.3480486869812012</v>
      </c>
    </row>
    <row r="79" spans="1:11" x14ac:dyDescent="0.25">
      <c r="A79">
        <v>77</v>
      </c>
      <c r="B79" t="s">
        <v>165</v>
      </c>
      <c r="C79">
        <v>1434.6749</v>
      </c>
      <c r="D79" t="s">
        <v>166</v>
      </c>
      <c r="E79">
        <v>1840.84</v>
      </c>
      <c r="F79">
        <v>64</v>
      </c>
      <c r="G79">
        <v>23.179984331130981</v>
      </c>
      <c r="H79">
        <v>4.3777482509613037</v>
      </c>
      <c r="I79">
        <v>11.83026909828186</v>
      </c>
      <c r="J79">
        <v>2.5749046802520752</v>
      </c>
      <c r="K79">
        <v>4.3890655040740967</v>
      </c>
    </row>
    <row r="80" spans="1:11" x14ac:dyDescent="0.25">
      <c r="A80">
        <v>78</v>
      </c>
      <c r="B80" t="s">
        <v>167</v>
      </c>
      <c r="C80">
        <v>1563.3711000000001</v>
      </c>
      <c r="D80" t="s">
        <v>706</v>
      </c>
      <c r="E80">
        <v>2070.8807000000002</v>
      </c>
      <c r="F80">
        <v>64</v>
      </c>
      <c r="G80">
        <v>24.333627223968509</v>
      </c>
      <c r="H80">
        <v>4.2914309501647949</v>
      </c>
      <c r="I80">
        <v>13.122954607009889</v>
      </c>
      <c r="J80">
        <v>2.6938192844390869</v>
      </c>
      <c r="K80">
        <v>4.2183876037597656</v>
      </c>
    </row>
    <row r="81" spans="1:11" x14ac:dyDescent="0.25">
      <c r="A81">
        <v>79</v>
      </c>
      <c r="B81" t="s">
        <v>169</v>
      </c>
      <c r="C81">
        <v>2284.9926999999998</v>
      </c>
      <c r="D81" t="s">
        <v>170</v>
      </c>
      <c r="E81">
        <v>2859.9310999999998</v>
      </c>
      <c r="F81">
        <v>64</v>
      </c>
      <c r="G81">
        <v>24.293825387954708</v>
      </c>
      <c r="H81">
        <v>4.4806625843048096</v>
      </c>
      <c r="I81">
        <v>12.719285249710079</v>
      </c>
      <c r="J81">
        <v>2.5678544044494629</v>
      </c>
      <c r="K81">
        <v>4.5159807205200204</v>
      </c>
    </row>
    <row r="82" spans="1:11" x14ac:dyDescent="0.25">
      <c r="A82">
        <v>80</v>
      </c>
      <c r="B82" t="s">
        <v>171</v>
      </c>
      <c r="C82">
        <v>1988.0724</v>
      </c>
      <c r="D82" t="s">
        <v>707</v>
      </c>
      <c r="E82">
        <v>2410.4893000000002</v>
      </c>
      <c r="F82">
        <v>64</v>
      </c>
      <c r="G82">
        <v>25.58829832077026</v>
      </c>
      <c r="H82">
        <v>4.3222355842590332</v>
      </c>
      <c r="I82">
        <v>14.36730027198792</v>
      </c>
      <c r="J82">
        <v>2.5606334209442139</v>
      </c>
      <c r="K82">
        <v>4.3251159191131592</v>
      </c>
    </row>
    <row r="83" spans="1:11" x14ac:dyDescent="0.25">
      <c r="A83">
        <v>81</v>
      </c>
      <c r="B83" t="s">
        <v>173</v>
      </c>
      <c r="C83">
        <v>2030.6594</v>
      </c>
      <c r="D83" t="s">
        <v>174</v>
      </c>
      <c r="E83">
        <v>2436.9476</v>
      </c>
      <c r="F83">
        <v>64</v>
      </c>
      <c r="G83">
        <v>22.747110366821289</v>
      </c>
      <c r="H83">
        <v>4.3224294185638428</v>
      </c>
      <c r="I83">
        <v>11.37860941886902</v>
      </c>
      <c r="J83">
        <v>2.7580511569976811</v>
      </c>
      <c r="K83">
        <v>4.2760059833526611</v>
      </c>
    </row>
    <row r="84" spans="1:11" x14ac:dyDescent="0.25">
      <c r="A84">
        <v>82</v>
      </c>
      <c r="B84" t="s">
        <v>175</v>
      </c>
      <c r="C84">
        <v>1840.0879</v>
      </c>
      <c r="D84" t="s">
        <v>708</v>
      </c>
      <c r="E84">
        <v>2227.2837</v>
      </c>
      <c r="F84">
        <v>64</v>
      </c>
      <c r="G84">
        <v>23.995627880096439</v>
      </c>
      <c r="H84">
        <v>4.2886738777160636</v>
      </c>
      <c r="I84">
        <v>12.940813779830931</v>
      </c>
      <c r="J84">
        <v>2.5348093509674068</v>
      </c>
      <c r="K84">
        <v>4.222332239151001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709</v>
      </c>
      <c r="E85">
        <v>1900.7842000000001</v>
      </c>
      <c r="F85">
        <v>64</v>
      </c>
      <c r="G85">
        <v>24.436057090759281</v>
      </c>
      <c r="H85">
        <v>4.3297677040100098</v>
      </c>
      <c r="I85">
        <v>13.27541399002075</v>
      </c>
      <c r="J85">
        <v>2.498587846755981</v>
      </c>
      <c r="K85">
        <v>4.3262839317321777</v>
      </c>
    </row>
    <row r="86" spans="1:11" x14ac:dyDescent="0.25">
      <c r="A86">
        <v>84</v>
      </c>
      <c r="B86" t="s">
        <v>179</v>
      </c>
      <c r="C86">
        <v>1666.1472000000001</v>
      </c>
      <c r="D86" t="s">
        <v>180</v>
      </c>
      <c r="E86">
        <v>2140.5574000000001</v>
      </c>
      <c r="F86">
        <v>64</v>
      </c>
      <c r="G86">
        <v>24.203243017196659</v>
      </c>
      <c r="H86">
        <v>4.3816099166870117</v>
      </c>
      <c r="I86">
        <v>12.82583832740784</v>
      </c>
      <c r="J86">
        <v>2.590462446212769</v>
      </c>
      <c r="K86">
        <v>4.3933086395263672</v>
      </c>
    </row>
    <row r="87" spans="1:11" x14ac:dyDescent="0.25">
      <c r="A87">
        <v>85</v>
      </c>
      <c r="B87" t="s">
        <v>181</v>
      </c>
      <c r="C87">
        <v>1592.768</v>
      </c>
      <c r="D87" t="s">
        <v>182</v>
      </c>
      <c r="E87">
        <v>2129.2498000000001</v>
      </c>
      <c r="F87">
        <v>64</v>
      </c>
      <c r="G87">
        <v>23.474461317062381</v>
      </c>
      <c r="H87">
        <v>4.3783838748931876</v>
      </c>
      <c r="I87">
        <v>12.14566707611084</v>
      </c>
      <c r="J87">
        <v>2.5695211887359619</v>
      </c>
      <c r="K87">
        <v>4.3738837242126456</v>
      </c>
    </row>
    <row r="88" spans="1:11" x14ac:dyDescent="0.25">
      <c r="A88">
        <v>86</v>
      </c>
      <c r="B88" t="s">
        <v>183</v>
      </c>
      <c r="C88">
        <v>2070.5288999999998</v>
      </c>
      <c r="D88" t="s">
        <v>184</v>
      </c>
      <c r="E88">
        <v>2497.7905000000001</v>
      </c>
      <c r="F88">
        <v>64</v>
      </c>
      <c r="G88">
        <v>24.81031060218811</v>
      </c>
      <c r="H88">
        <v>4.3355929851531982</v>
      </c>
      <c r="I88">
        <v>13.49057459831238</v>
      </c>
      <c r="J88">
        <v>2.7199909687042241</v>
      </c>
      <c r="K88">
        <v>4.2560875415802002</v>
      </c>
    </row>
    <row r="89" spans="1:11" x14ac:dyDescent="0.25">
      <c r="A89">
        <v>87</v>
      </c>
      <c r="B89" t="s">
        <v>185</v>
      </c>
      <c r="C89">
        <v>1925.8970999999999</v>
      </c>
      <c r="D89" t="s">
        <v>186</v>
      </c>
      <c r="E89">
        <v>2357.0765000000001</v>
      </c>
      <c r="F89">
        <v>64</v>
      </c>
      <c r="G89">
        <v>22.789005994796749</v>
      </c>
      <c r="H89">
        <v>4.4604222774505624</v>
      </c>
      <c r="I89">
        <v>11.232237577438349</v>
      </c>
      <c r="J89">
        <v>2.5356452465057369</v>
      </c>
      <c r="K89">
        <v>4.5488088130950928</v>
      </c>
    </row>
    <row r="90" spans="1:11" x14ac:dyDescent="0.25">
      <c r="A90">
        <v>88</v>
      </c>
      <c r="B90" t="s">
        <v>187</v>
      </c>
      <c r="C90">
        <v>2174.277</v>
      </c>
      <c r="D90" t="s">
        <v>710</v>
      </c>
      <c r="E90">
        <v>2474.0884000000001</v>
      </c>
      <c r="F90">
        <v>64</v>
      </c>
      <c r="G90">
        <v>22.88422250747681</v>
      </c>
      <c r="H90">
        <v>4.4362750053405762</v>
      </c>
      <c r="I90">
        <v>11.29951286315918</v>
      </c>
      <c r="J90">
        <v>2.637885570526123</v>
      </c>
      <c r="K90">
        <v>4.4985933303833008</v>
      </c>
    </row>
    <row r="91" spans="1:11" x14ac:dyDescent="0.25">
      <c r="A91">
        <v>89</v>
      </c>
      <c r="B91" t="s">
        <v>189</v>
      </c>
      <c r="C91">
        <v>1921.6767</v>
      </c>
      <c r="D91" t="s">
        <v>190</v>
      </c>
      <c r="E91">
        <v>2640.2698999999998</v>
      </c>
      <c r="F91">
        <v>64</v>
      </c>
      <c r="G91">
        <v>23.629042863845829</v>
      </c>
      <c r="H91">
        <v>4.4792208671569824</v>
      </c>
      <c r="I91">
        <v>12.0920193195343</v>
      </c>
      <c r="J91">
        <v>2.5498859882354741</v>
      </c>
      <c r="K91">
        <v>4.4973723888397217</v>
      </c>
    </row>
    <row r="92" spans="1:11" x14ac:dyDescent="0.25">
      <c r="A92">
        <v>90</v>
      </c>
      <c r="B92" t="s">
        <v>191</v>
      </c>
      <c r="C92">
        <v>1522.3068000000001</v>
      </c>
      <c r="D92" t="s">
        <v>711</v>
      </c>
      <c r="E92">
        <v>1691.6195</v>
      </c>
      <c r="F92">
        <v>64</v>
      </c>
      <c r="G92">
        <v>23.499156713485721</v>
      </c>
      <c r="H92">
        <v>4.4488542079925537</v>
      </c>
      <c r="I92">
        <v>12.07618570327759</v>
      </c>
      <c r="J92">
        <v>2.5449619293212891</v>
      </c>
      <c r="K92">
        <v>4.4190404415130624</v>
      </c>
    </row>
    <row r="93" spans="1:11" x14ac:dyDescent="0.25">
      <c r="A93">
        <v>91</v>
      </c>
      <c r="B93" t="s">
        <v>193</v>
      </c>
      <c r="C93">
        <v>1667.7800999999999</v>
      </c>
      <c r="D93" t="s">
        <v>712</v>
      </c>
      <c r="E93">
        <v>2037.3072</v>
      </c>
      <c r="F93">
        <v>64</v>
      </c>
      <c r="G93">
        <v>23.989778280258179</v>
      </c>
      <c r="H93">
        <v>4.4944314956665039</v>
      </c>
      <c r="I93">
        <v>12.469939947128299</v>
      </c>
      <c r="J93">
        <v>2.5383565425872798</v>
      </c>
      <c r="K93">
        <v>4.4749813079833984</v>
      </c>
    </row>
    <row r="94" spans="1:11" x14ac:dyDescent="0.25">
      <c r="A94">
        <v>92</v>
      </c>
      <c r="B94" t="s">
        <v>195</v>
      </c>
      <c r="C94">
        <v>1654.2467999999999</v>
      </c>
      <c r="D94" t="s">
        <v>196</v>
      </c>
      <c r="E94">
        <v>2255.8627000000001</v>
      </c>
      <c r="F94">
        <v>64</v>
      </c>
      <c r="G94">
        <v>26.034295797348019</v>
      </c>
      <c r="H94">
        <v>4.2892014980316162</v>
      </c>
      <c r="I94">
        <v>14.70022130012512</v>
      </c>
      <c r="J94">
        <v>2.709070205688477</v>
      </c>
      <c r="K94">
        <v>4.326807975769043</v>
      </c>
    </row>
    <row r="95" spans="1:11" x14ac:dyDescent="0.25">
      <c r="A95">
        <v>93</v>
      </c>
      <c r="B95" t="s">
        <v>197</v>
      </c>
      <c r="C95">
        <v>1566.9848</v>
      </c>
      <c r="D95" t="s">
        <v>198</v>
      </c>
      <c r="E95">
        <v>1935.8263999999999</v>
      </c>
      <c r="F95">
        <v>64</v>
      </c>
      <c r="G95">
        <v>23.298755168914791</v>
      </c>
      <c r="H95">
        <v>4.4922935962677002</v>
      </c>
      <c r="I95">
        <v>11.828611850738531</v>
      </c>
      <c r="J95">
        <v>2.5414519309997559</v>
      </c>
      <c r="K95">
        <v>4.4279053211212158</v>
      </c>
    </row>
    <row r="96" spans="1:11" x14ac:dyDescent="0.25">
      <c r="A96">
        <v>94</v>
      </c>
      <c r="B96" t="s">
        <v>199</v>
      </c>
      <c r="C96">
        <v>2311.0637000000002</v>
      </c>
      <c r="D96" t="s">
        <v>545</v>
      </c>
      <c r="E96">
        <v>2834.2411999999999</v>
      </c>
      <c r="F96">
        <v>64</v>
      </c>
      <c r="G96">
        <v>24.770209789276119</v>
      </c>
      <c r="H96">
        <v>4.2878568172454834</v>
      </c>
      <c r="I96">
        <v>13.60357570648193</v>
      </c>
      <c r="J96">
        <v>2.6707346439361568</v>
      </c>
      <c r="K96">
        <v>4.2001657485961914</v>
      </c>
    </row>
    <row r="97" spans="1:11" x14ac:dyDescent="0.25">
      <c r="A97">
        <v>95</v>
      </c>
      <c r="B97" t="s">
        <v>201</v>
      </c>
      <c r="C97">
        <v>1888.1305</v>
      </c>
      <c r="D97" t="s">
        <v>202</v>
      </c>
      <c r="E97">
        <v>2324.8058000000001</v>
      </c>
      <c r="F97">
        <v>64</v>
      </c>
      <c r="G97">
        <v>23.202777624130249</v>
      </c>
      <c r="H97">
        <v>4.2463092803955078</v>
      </c>
      <c r="I97">
        <v>12.22107458114624</v>
      </c>
      <c r="J97">
        <v>2.4395275115966801</v>
      </c>
      <c r="K97">
        <v>4.2858684062957764</v>
      </c>
    </row>
    <row r="98" spans="1:11" x14ac:dyDescent="0.25">
      <c r="A98">
        <v>96</v>
      </c>
      <c r="B98" t="s">
        <v>203</v>
      </c>
      <c r="C98">
        <v>2443.7606000000001</v>
      </c>
      <c r="D98" t="s">
        <v>713</v>
      </c>
      <c r="E98">
        <v>2912.3294999999998</v>
      </c>
      <c r="F98">
        <v>64</v>
      </c>
      <c r="G98">
        <v>23.12003326416016</v>
      </c>
      <c r="H98">
        <v>4.252871036529541</v>
      </c>
      <c r="I98">
        <v>12.139633655548099</v>
      </c>
      <c r="J98">
        <v>2.480469942092896</v>
      </c>
      <c r="K98">
        <v>4.2380588054656982</v>
      </c>
    </row>
    <row r="99" spans="1:11" x14ac:dyDescent="0.25">
      <c r="A99">
        <v>97</v>
      </c>
      <c r="B99" t="s">
        <v>205</v>
      </c>
      <c r="C99">
        <v>2108.2195000000002</v>
      </c>
      <c r="D99" t="s">
        <v>206</v>
      </c>
      <c r="E99">
        <v>2558.0286000000001</v>
      </c>
      <c r="F99">
        <v>64</v>
      </c>
      <c r="G99">
        <v>22.976479530334469</v>
      </c>
      <c r="H99">
        <v>4.1896202564239502</v>
      </c>
      <c r="I99">
        <v>12.14968776702881</v>
      </c>
      <c r="J99">
        <v>2.4735932350158691</v>
      </c>
      <c r="K99">
        <v>4.1565790176391602</v>
      </c>
    </row>
    <row r="100" spans="1:11" x14ac:dyDescent="0.25">
      <c r="A100">
        <v>98</v>
      </c>
      <c r="B100" t="s">
        <v>207</v>
      </c>
      <c r="C100">
        <v>1668.4512</v>
      </c>
      <c r="D100" t="s">
        <v>714</v>
      </c>
      <c r="E100">
        <v>2219.3786</v>
      </c>
      <c r="F100">
        <v>64</v>
      </c>
      <c r="G100">
        <v>22.563805341720581</v>
      </c>
      <c r="H100">
        <v>4.2433590888977051</v>
      </c>
      <c r="I100">
        <v>11.589184522628781</v>
      </c>
      <c r="J100">
        <v>2.4772014617919922</v>
      </c>
      <c r="K100">
        <v>4.2480621337890616</v>
      </c>
    </row>
    <row r="101" spans="1:11" x14ac:dyDescent="0.25">
      <c r="A101">
        <v>99</v>
      </c>
      <c r="B101" t="s">
        <v>209</v>
      </c>
      <c r="C101">
        <v>2324.1115</v>
      </c>
      <c r="D101" t="s">
        <v>715</v>
      </c>
      <c r="E101">
        <v>3119.5461</v>
      </c>
      <c r="F101">
        <v>64</v>
      </c>
      <c r="G101">
        <v>22.911029815673832</v>
      </c>
      <c r="H101">
        <v>4.1609203815460214</v>
      </c>
      <c r="I101">
        <v>12.107088804245</v>
      </c>
      <c r="J101">
        <v>2.4671206474304199</v>
      </c>
      <c r="K101">
        <v>4.1658952236175537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572C-231C-43C0-AC18-AA9EBBE171E9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16</v>
      </c>
      <c r="G2">
        <v>56.884998321533203</v>
      </c>
      <c r="H2">
        <v>16.56069374084473</v>
      </c>
      <c r="I2">
        <v>35.803092956542969</v>
      </c>
      <c r="J2">
        <v>2.861233234405518</v>
      </c>
      <c r="K2">
        <v>1.6449780464172361</v>
      </c>
    </row>
    <row r="3" spans="1:11" x14ac:dyDescent="0.25">
      <c r="A3">
        <v>1</v>
      </c>
      <c r="B3" t="s">
        <v>13</v>
      </c>
      <c r="C3">
        <v>1413.1054999999999</v>
      </c>
      <c r="D3" t="s">
        <v>411</v>
      </c>
      <c r="E3">
        <v>1540.0183</v>
      </c>
      <c r="F3">
        <v>16</v>
      </c>
      <c r="G3">
        <v>57.736999988555908</v>
      </c>
      <c r="H3">
        <v>16.444856643676761</v>
      </c>
      <c r="I3">
        <v>36.766013145446777</v>
      </c>
      <c r="J3">
        <v>2.862061500549316</v>
      </c>
      <c r="K3">
        <v>1.6470704078674321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16</v>
      </c>
      <c r="G4">
        <v>53.662000179290771</v>
      </c>
      <c r="H4">
        <v>15.874743700027469</v>
      </c>
      <c r="I4">
        <v>33.0599524974823</v>
      </c>
      <c r="J4">
        <v>3.047268390655518</v>
      </c>
      <c r="K4">
        <v>1.662035465240479</v>
      </c>
    </row>
    <row r="5" spans="1:11" x14ac:dyDescent="0.25">
      <c r="A5">
        <v>3</v>
      </c>
      <c r="B5" t="s">
        <v>17</v>
      </c>
      <c r="C5">
        <v>1765.2573</v>
      </c>
      <c r="D5" t="s">
        <v>412</v>
      </c>
      <c r="E5">
        <v>1828.3445999999999</v>
      </c>
      <c r="F5">
        <v>16</v>
      </c>
      <c r="G5">
        <v>49.644999504089363</v>
      </c>
      <c r="H5">
        <v>15.48484301567078</v>
      </c>
      <c r="I5">
        <v>29.602051019668579</v>
      </c>
      <c r="J5">
        <v>2.841094017028809</v>
      </c>
      <c r="K5">
        <v>1.7030115127563481</v>
      </c>
    </row>
    <row r="6" spans="1:11" x14ac:dyDescent="0.25">
      <c r="A6">
        <v>4</v>
      </c>
      <c r="B6" t="s">
        <v>19</v>
      </c>
      <c r="C6">
        <v>1592.6125</v>
      </c>
      <c r="D6" t="s">
        <v>413</v>
      </c>
      <c r="E6">
        <v>1682.8173999999999</v>
      </c>
      <c r="F6">
        <v>16</v>
      </c>
      <c r="G6">
        <v>56.992000579833977</v>
      </c>
      <c r="H6">
        <v>17.683935642242432</v>
      </c>
      <c r="I6">
        <v>34.864048719406128</v>
      </c>
      <c r="J6">
        <v>2.9610168933868408</v>
      </c>
      <c r="K6">
        <v>1.470999479293823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16</v>
      </c>
      <c r="G7">
        <v>46.960999488830574</v>
      </c>
      <c r="H7">
        <v>14.814003229141241</v>
      </c>
      <c r="I7">
        <v>27.589030981063839</v>
      </c>
      <c r="J7">
        <v>2.7629590034484859</v>
      </c>
      <c r="K7">
        <v>1.7800066471099849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16</v>
      </c>
      <c r="G8">
        <v>47.760002374649048</v>
      </c>
      <c r="H8">
        <v>14.77378511428833</v>
      </c>
      <c r="I8">
        <v>28.471081256866459</v>
      </c>
      <c r="J8">
        <v>2.7861413955688481</v>
      </c>
      <c r="K8">
        <v>1.716993093490601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16</v>
      </c>
      <c r="G9">
        <v>55.570998191833503</v>
      </c>
      <c r="H9">
        <v>16.94760084152222</v>
      </c>
      <c r="I9">
        <v>34.109102964401252</v>
      </c>
      <c r="J9">
        <v>2.9221630096435551</v>
      </c>
      <c r="K9">
        <v>1.5761327743530269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16</v>
      </c>
      <c r="G10">
        <v>53.842001438140869</v>
      </c>
      <c r="H10">
        <v>16.126442432403561</v>
      </c>
      <c r="I10">
        <v>33.239169597625732</v>
      </c>
      <c r="J10">
        <v>2.8553676605224609</v>
      </c>
      <c r="K10">
        <v>1.60802149772644</v>
      </c>
    </row>
    <row r="11" spans="1:11" x14ac:dyDescent="0.25">
      <c r="A11">
        <v>9</v>
      </c>
      <c r="B11" t="s">
        <v>29</v>
      </c>
      <c r="C11">
        <v>2183.8359999999998</v>
      </c>
      <c r="D11" t="s">
        <v>414</v>
      </c>
      <c r="E11">
        <v>2227.5962</v>
      </c>
      <c r="F11">
        <v>16</v>
      </c>
      <c r="G11">
        <v>50.010998010635383</v>
      </c>
      <c r="H11">
        <v>16.554922580718991</v>
      </c>
      <c r="I11">
        <v>29.140971899032589</v>
      </c>
      <c r="J11">
        <v>2.843095064163208</v>
      </c>
      <c r="K11">
        <v>1.461008548736572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16</v>
      </c>
      <c r="G12">
        <v>49.48199987411499</v>
      </c>
      <c r="H12">
        <v>14.842997074127201</v>
      </c>
      <c r="I12">
        <v>30.041956186294559</v>
      </c>
      <c r="J12">
        <v>2.8090682029724121</v>
      </c>
      <c r="K12">
        <v>1.774977445602417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16</v>
      </c>
      <c r="G13">
        <v>54.790000438690193</v>
      </c>
      <c r="H13">
        <v>16.03198075294495</v>
      </c>
      <c r="I13">
        <v>34.28101372718811</v>
      </c>
      <c r="J13">
        <v>2.7990000247955318</v>
      </c>
      <c r="K13">
        <v>1.6650054454803469</v>
      </c>
    </row>
    <row r="14" spans="1:11" x14ac:dyDescent="0.25">
      <c r="A14">
        <v>12</v>
      </c>
      <c r="B14" t="s">
        <v>35</v>
      </c>
      <c r="C14">
        <v>1973.6126999999999</v>
      </c>
      <c r="D14" t="s">
        <v>415</v>
      </c>
      <c r="E14">
        <v>2037.9102</v>
      </c>
      <c r="F14">
        <v>16</v>
      </c>
      <c r="G14">
        <v>56.227999925613403</v>
      </c>
      <c r="H14">
        <v>16.935893058776859</v>
      </c>
      <c r="I14">
        <v>34.85704779624939</v>
      </c>
      <c r="J14">
        <v>2.8880348205566411</v>
      </c>
      <c r="K14">
        <v>1.536023855209351</v>
      </c>
    </row>
    <row r="15" spans="1:11" x14ac:dyDescent="0.25">
      <c r="A15">
        <v>13</v>
      </c>
      <c r="B15" t="s">
        <v>37</v>
      </c>
      <c r="C15">
        <v>1786.0399</v>
      </c>
      <c r="D15" t="s">
        <v>416</v>
      </c>
      <c r="E15">
        <v>1829.1424</v>
      </c>
      <c r="F15">
        <v>16</v>
      </c>
      <c r="G15">
        <v>57.818001747131348</v>
      </c>
      <c r="H15">
        <v>17.71873927116394</v>
      </c>
      <c r="I15">
        <v>35.497089624404907</v>
      </c>
      <c r="J15">
        <v>3.1441247463226318</v>
      </c>
      <c r="K15">
        <v>1.444047689437866</v>
      </c>
    </row>
    <row r="16" spans="1:11" x14ac:dyDescent="0.25">
      <c r="A16">
        <v>14</v>
      </c>
      <c r="B16" t="s">
        <v>39</v>
      </c>
      <c r="C16">
        <v>1731.0119</v>
      </c>
      <c r="D16" t="s">
        <v>417</v>
      </c>
      <c r="E16">
        <v>1782.0257999999999</v>
      </c>
      <c r="F16">
        <v>16</v>
      </c>
      <c r="G16">
        <v>47.47700047492981</v>
      </c>
      <c r="H16">
        <v>15.229434967041019</v>
      </c>
      <c r="I16">
        <v>27.54520583152771</v>
      </c>
      <c r="J16">
        <v>3.0093457698822021</v>
      </c>
      <c r="K16">
        <v>1.682012557983398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16</v>
      </c>
      <c r="G17">
        <v>51.610999345779419</v>
      </c>
      <c r="H17">
        <v>15.68886613845825</v>
      </c>
      <c r="I17">
        <v>31.39000487327576</v>
      </c>
      <c r="J17">
        <v>2.8351211547851558</v>
      </c>
      <c r="K17">
        <v>1.6890056133270259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16</v>
      </c>
      <c r="G18">
        <v>47.116000890731812</v>
      </c>
      <c r="H18">
        <v>14.629559278488159</v>
      </c>
      <c r="I18">
        <v>27.999202013015751</v>
      </c>
      <c r="J18">
        <v>2.719237327575684</v>
      </c>
      <c r="K18">
        <v>1.7600011825561519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16</v>
      </c>
      <c r="G19">
        <v>52.782997608184807</v>
      </c>
      <c r="H19">
        <v>16.498479604721069</v>
      </c>
      <c r="I19">
        <v>31.870147466659549</v>
      </c>
      <c r="J19">
        <v>2.830305814743042</v>
      </c>
      <c r="K19">
        <v>1.5700643062591551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16</v>
      </c>
      <c r="G20">
        <v>53.658999443054199</v>
      </c>
      <c r="H20">
        <v>16.69482254981995</v>
      </c>
      <c r="I20">
        <v>32.451987743377693</v>
      </c>
      <c r="J20">
        <v>2.909162044525146</v>
      </c>
      <c r="K20">
        <v>1.5900270938873291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16</v>
      </c>
      <c r="G21">
        <v>47.516002416610718</v>
      </c>
      <c r="H21">
        <v>15.05645537376404</v>
      </c>
      <c r="I21">
        <v>28.003225564956669</v>
      </c>
      <c r="J21">
        <v>2.7503073215484619</v>
      </c>
      <c r="K21">
        <v>1.6950128078460689</v>
      </c>
    </row>
    <row r="22" spans="1:11" x14ac:dyDescent="0.25">
      <c r="A22">
        <v>20</v>
      </c>
      <c r="B22" t="s">
        <v>51</v>
      </c>
      <c r="C22">
        <v>1685.6155000000001</v>
      </c>
      <c r="D22" t="s">
        <v>418</v>
      </c>
      <c r="E22">
        <v>1717.2135000000001</v>
      </c>
      <c r="F22">
        <v>16</v>
      </c>
      <c r="G22">
        <v>58.920000314712517</v>
      </c>
      <c r="H22">
        <v>17.695658683776859</v>
      </c>
      <c r="I22">
        <v>36.844126224517822</v>
      </c>
      <c r="J22">
        <v>2.872191190719604</v>
      </c>
      <c r="K22">
        <v>1.492023706436157</v>
      </c>
    </row>
    <row r="23" spans="1:11" x14ac:dyDescent="0.25">
      <c r="A23">
        <v>21</v>
      </c>
      <c r="B23" t="s">
        <v>53</v>
      </c>
      <c r="C23">
        <v>1416.8597</v>
      </c>
      <c r="D23" t="s">
        <v>419</v>
      </c>
      <c r="E23">
        <v>1505.1945000000001</v>
      </c>
      <c r="F23">
        <v>16</v>
      </c>
      <c r="G23">
        <v>57.881998062133789</v>
      </c>
      <c r="H23">
        <v>17.656946659088131</v>
      </c>
      <c r="I23">
        <v>35.881992816925049</v>
      </c>
      <c r="J23">
        <v>2.867018461227417</v>
      </c>
      <c r="K23">
        <v>1.4620399475097661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16</v>
      </c>
      <c r="G24">
        <v>52.505999565124512</v>
      </c>
      <c r="H24">
        <v>16.69173431396484</v>
      </c>
      <c r="I24">
        <v>31.42212533950806</v>
      </c>
      <c r="J24">
        <v>2.8751235008239751</v>
      </c>
      <c r="K24">
        <v>1.50501537322998</v>
      </c>
    </row>
    <row r="25" spans="1:11" x14ac:dyDescent="0.25">
      <c r="A25">
        <v>23</v>
      </c>
      <c r="B25" t="s">
        <v>57</v>
      </c>
      <c r="C25">
        <v>1932.0362</v>
      </c>
      <c r="D25" t="s">
        <v>420</v>
      </c>
      <c r="E25">
        <v>1969.8358000000001</v>
      </c>
      <c r="F25">
        <v>16</v>
      </c>
      <c r="G25">
        <v>52.376000165939331</v>
      </c>
      <c r="H25">
        <v>16.77189826965332</v>
      </c>
      <c r="I25">
        <v>31.16604661941528</v>
      </c>
      <c r="J25">
        <v>2.8720436096191411</v>
      </c>
      <c r="K25">
        <v>1.551011800765991</v>
      </c>
    </row>
    <row r="26" spans="1:11" x14ac:dyDescent="0.25">
      <c r="A26">
        <v>24</v>
      </c>
      <c r="B26" t="s">
        <v>59</v>
      </c>
      <c r="C26">
        <v>1764.2035000000001</v>
      </c>
      <c r="D26" t="s">
        <v>421</v>
      </c>
      <c r="E26">
        <v>1820.2797</v>
      </c>
      <c r="F26">
        <v>16</v>
      </c>
      <c r="G26">
        <v>46.108000040054321</v>
      </c>
      <c r="H26">
        <v>14.10283899307251</v>
      </c>
      <c r="I26">
        <v>27.482990264892582</v>
      </c>
      <c r="J26">
        <v>2.739132404327393</v>
      </c>
      <c r="K26">
        <v>1.772039651870728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16</v>
      </c>
      <c r="G27">
        <v>52.268002271652222</v>
      </c>
      <c r="H27">
        <v>16.45092940330505</v>
      </c>
      <c r="I27">
        <v>31.410010099411011</v>
      </c>
      <c r="J27">
        <v>2.8760783672332759</v>
      </c>
      <c r="K27">
        <v>1.517982482910156</v>
      </c>
    </row>
    <row r="28" spans="1:11" x14ac:dyDescent="0.25">
      <c r="A28">
        <v>26</v>
      </c>
      <c r="B28" t="s">
        <v>63</v>
      </c>
      <c r="C28">
        <v>1951.9867999999999</v>
      </c>
      <c r="D28" t="s">
        <v>422</v>
      </c>
      <c r="E28">
        <v>2079.9468000000002</v>
      </c>
      <c r="F28">
        <v>16</v>
      </c>
      <c r="G28">
        <v>56.02399754524231</v>
      </c>
      <c r="H28">
        <v>17.701609134674069</v>
      </c>
      <c r="I28">
        <v>33.935124397277832</v>
      </c>
      <c r="J28">
        <v>2.9232552051544189</v>
      </c>
      <c r="K28">
        <v>1.453008651733398</v>
      </c>
    </row>
    <row r="29" spans="1:11" x14ac:dyDescent="0.25">
      <c r="A29">
        <v>27</v>
      </c>
      <c r="B29" t="s">
        <v>65</v>
      </c>
      <c r="C29">
        <v>2542.1068</v>
      </c>
      <c r="D29" t="s">
        <v>423</v>
      </c>
      <c r="E29">
        <v>2696.3537000000001</v>
      </c>
      <c r="F29">
        <v>16</v>
      </c>
      <c r="G29">
        <v>53.540001153945923</v>
      </c>
      <c r="H29">
        <v>16.84772157669067</v>
      </c>
      <c r="I29">
        <v>32.253957271575928</v>
      </c>
      <c r="J29">
        <v>2.923323392868042</v>
      </c>
      <c r="K29">
        <v>1.502998352050781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16</v>
      </c>
      <c r="G30">
        <v>47.042000293731689</v>
      </c>
      <c r="H30">
        <v>15.193424940109249</v>
      </c>
      <c r="I30">
        <v>27.453244924545292</v>
      </c>
      <c r="J30">
        <v>2.7443728446960449</v>
      </c>
      <c r="K30">
        <v>1.6409564018249509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16</v>
      </c>
      <c r="G31">
        <v>53.009998083114617</v>
      </c>
      <c r="H31">
        <v>16.28678822517395</v>
      </c>
      <c r="I31">
        <v>32.315969944000237</v>
      </c>
      <c r="J31">
        <v>2.8131918907165532</v>
      </c>
      <c r="K31">
        <v>1.583046436309814</v>
      </c>
    </row>
    <row r="32" spans="1:11" x14ac:dyDescent="0.25">
      <c r="A32">
        <v>30</v>
      </c>
      <c r="B32" t="s">
        <v>71</v>
      </c>
      <c r="C32">
        <v>1845.1597999999999</v>
      </c>
      <c r="D32" t="s">
        <v>424</v>
      </c>
      <c r="E32">
        <v>1935.7083</v>
      </c>
      <c r="F32">
        <v>16</v>
      </c>
      <c r="G32">
        <v>48.916000127792358</v>
      </c>
      <c r="H32">
        <v>16.833912372589111</v>
      </c>
      <c r="I32">
        <v>26.853952884674069</v>
      </c>
      <c r="J32">
        <v>2.9221539497375488</v>
      </c>
      <c r="K32">
        <v>2.2929809093475342</v>
      </c>
    </row>
    <row r="33" spans="1:11" x14ac:dyDescent="0.25">
      <c r="A33">
        <v>31</v>
      </c>
      <c r="B33" t="s">
        <v>73</v>
      </c>
      <c r="C33">
        <v>1709.2061000000001</v>
      </c>
      <c r="D33" t="s">
        <v>425</v>
      </c>
      <c r="E33">
        <v>1775.0115000000001</v>
      </c>
      <c r="F33">
        <v>16</v>
      </c>
      <c r="G33">
        <v>50.472999572753913</v>
      </c>
      <c r="H33">
        <v>16.10386753082275</v>
      </c>
      <c r="I33">
        <v>29.859004259109501</v>
      </c>
      <c r="J33">
        <v>2.897128820419312</v>
      </c>
      <c r="K33">
        <v>1.599998474121094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16</v>
      </c>
      <c r="G34">
        <v>51.015002012252808</v>
      </c>
      <c r="H34">
        <v>15.983575105667111</v>
      </c>
      <c r="I34">
        <v>30.590172052383419</v>
      </c>
      <c r="J34">
        <v>2.8152585029602051</v>
      </c>
      <c r="K34">
        <v>1.615996360778809</v>
      </c>
    </row>
    <row r="35" spans="1:11" x14ac:dyDescent="0.25">
      <c r="A35">
        <v>33</v>
      </c>
      <c r="B35" t="s">
        <v>77</v>
      </c>
      <c r="C35">
        <v>1853.8345999999999</v>
      </c>
      <c r="D35" t="s">
        <v>426</v>
      </c>
      <c r="E35">
        <v>1964.3981000000001</v>
      </c>
      <c r="F35">
        <v>16</v>
      </c>
      <c r="G35">
        <v>50.886999607086182</v>
      </c>
      <c r="H35">
        <v>15.510420322418209</v>
      </c>
      <c r="I35">
        <v>30.89023923873901</v>
      </c>
      <c r="J35">
        <v>2.8153359889984131</v>
      </c>
      <c r="K35">
        <v>1.658003568649292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16</v>
      </c>
      <c r="G36">
        <v>52.459000110626221</v>
      </c>
      <c r="H36">
        <v>16.122395277023319</v>
      </c>
      <c r="I36">
        <v>31.944219350814819</v>
      </c>
      <c r="J36">
        <v>2.7913801670074458</v>
      </c>
      <c r="K36">
        <v>1.591003894805908</v>
      </c>
    </row>
    <row r="37" spans="1:11" x14ac:dyDescent="0.25">
      <c r="A37">
        <v>35</v>
      </c>
      <c r="B37" t="s">
        <v>81</v>
      </c>
      <c r="C37">
        <v>1762.8243</v>
      </c>
      <c r="D37" t="s">
        <v>346</v>
      </c>
      <c r="E37">
        <v>1851.5346999999999</v>
      </c>
      <c r="F37">
        <v>16</v>
      </c>
      <c r="G37">
        <v>48.324998378753662</v>
      </c>
      <c r="H37">
        <v>14.554912328720089</v>
      </c>
      <c r="I37">
        <v>28.989980220794681</v>
      </c>
      <c r="J37">
        <v>2.9971039295196529</v>
      </c>
      <c r="K37">
        <v>1.773000955581665</v>
      </c>
    </row>
    <row r="38" spans="1:11" x14ac:dyDescent="0.25">
      <c r="A38">
        <v>36</v>
      </c>
      <c r="B38" t="s">
        <v>83</v>
      </c>
      <c r="C38">
        <v>2206.2365</v>
      </c>
      <c r="D38" t="s">
        <v>427</v>
      </c>
      <c r="E38">
        <v>2253.3807999999999</v>
      </c>
      <c r="F38">
        <v>16</v>
      </c>
      <c r="G38">
        <v>59.859002113342292</v>
      </c>
      <c r="H38">
        <v>18.541810274124149</v>
      </c>
      <c r="I38">
        <v>36.966030359268188</v>
      </c>
      <c r="J38">
        <v>2.9451828002929692</v>
      </c>
      <c r="K38">
        <v>1.3939778804779051</v>
      </c>
    </row>
    <row r="39" spans="1:11" x14ac:dyDescent="0.25">
      <c r="A39">
        <v>37</v>
      </c>
      <c r="B39" t="s">
        <v>85</v>
      </c>
      <c r="C39">
        <v>1579.6904999999999</v>
      </c>
      <c r="D39" t="s">
        <v>348</v>
      </c>
      <c r="E39">
        <v>1617.6923999999999</v>
      </c>
      <c r="F39">
        <v>16</v>
      </c>
      <c r="G39">
        <v>56.124999761581421</v>
      </c>
      <c r="H39">
        <v>17.687334060668949</v>
      </c>
      <c r="I39">
        <v>34.034274578094482</v>
      </c>
      <c r="J39">
        <v>2.9253630638122559</v>
      </c>
      <c r="K39">
        <v>1.4660270214080811</v>
      </c>
    </row>
    <row r="40" spans="1:11" x14ac:dyDescent="0.25">
      <c r="A40">
        <v>38</v>
      </c>
      <c r="B40" t="s">
        <v>87</v>
      </c>
      <c r="C40">
        <v>1650.3539000000001</v>
      </c>
      <c r="D40" t="s">
        <v>428</v>
      </c>
      <c r="E40">
        <v>1814.9469999999999</v>
      </c>
      <c r="F40">
        <v>16</v>
      </c>
      <c r="G40">
        <v>48.318000316619873</v>
      </c>
      <c r="H40">
        <v>15.38139319419861</v>
      </c>
      <c r="I40">
        <v>28.480241298675541</v>
      </c>
      <c r="J40">
        <v>2.7873589992523189</v>
      </c>
      <c r="K40">
        <v>1.6570055484771731</v>
      </c>
    </row>
    <row r="41" spans="1:11" x14ac:dyDescent="0.25">
      <c r="A41">
        <v>39</v>
      </c>
      <c r="B41" t="s">
        <v>89</v>
      </c>
      <c r="C41">
        <v>1531.3317</v>
      </c>
      <c r="D41" t="s">
        <v>429</v>
      </c>
      <c r="E41">
        <v>1648.7654</v>
      </c>
      <c r="F41">
        <v>16</v>
      </c>
      <c r="G41">
        <v>55.664997577667243</v>
      </c>
      <c r="H41">
        <v>16.334372282028198</v>
      </c>
      <c r="I41">
        <v>34.817229986190803</v>
      </c>
      <c r="J41">
        <v>2.8703525066375728</v>
      </c>
      <c r="K41">
        <v>1.629041910171509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16</v>
      </c>
      <c r="G42">
        <v>47.593999862670898</v>
      </c>
      <c r="H42">
        <v>15.18863272666931</v>
      </c>
      <c r="I42">
        <v>27.957147359848019</v>
      </c>
      <c r="J42">
        <v>2.8092093467712398</v>
      </c>
      <c r="K42">
        <v>1.630010604858398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16</v>
      </c>
      <c r="G43">
        <v>53.667000293731689</v>
      </c>
      <c r="H43">
        <v>15.88680410385132</v>
      </c>
      <c r="I43">
        <v>33.257983207702637</v>
      </c>
      <c r="J43">
        <v>2.8231737613677979</v>
      </c>
      <c r="K43">
        <v>1.689038753509521</v>
      </c>
    </row>
    <row r="44" spans="1:11" x14ac:dyDescent="0.25">
      <c r="A44">
        <v>42</v>
      </c>
      <c r="B44" t="s">
        <v>95</v>
      </c>
      <c r="C44">
        <v>1988.5601999999999</v>
      </c>
      <c r="D44" t="s">
        <v>353</v>
      </c>
      <c r="E44">
        <v>2086.4670000000001</v>
      </c>
      <c r="F44">
        <v>16</v>
      </c>
      <c r="G44">
        <v>54.389999628067017</v>
      </c>
      <c r="H44">
        <v>16.88545203208923</v>
      </c>
      <c r="I44">
        <v>33.065211296081543</v>
      </c>
      <c r="J44">
        <v>2.8642995357513432</v>
      </c>
      <c r="K44">
        <v>1.56403660774231</v>
      </c>
    </row>
    <row r="45" spans="1:11" x14ac:dyDescent="0.25">
      <c r="A45">
        <v>43</v>
      </c>
      <c r="B45" t="s">
        <v>97</v>
      </c>
      <c r="C45">
        <v>2251.8153000000002</v>
      </c>
      <c r="D45" t="s">
        <v>430</v>
      </c>
      <c r="E45">
        <v>2391.0419999999999</v>
      </c>
      <c r="F45">
        <v>16</v>
      </c>
      <c r="G45">
        <v>49.110002040863037</v>
      </c>
      <c r="H45">
        <v>14.58795428276062</v>
      </c>
      <c r="I45">
        <v>29.912997245788571</v>
      </c>
      <c r="J45">
        <v>2.808019876480103</v>
      </c>
      <c r="K45">
        <v>1.789030075073242</v>
      </c>
    </row>
    <row r="46" spans="1:11" x14ac:dyDescent="0.25">
      <c r="A46">
        <v>44</v>
      </c>
      <c r="B46" t="s">
        <v>99</v>
      </c>
      <c r="C46">
        <v>2156.8332999999998</v>
      </c>
      <c r="D46" t="s">
        <v>431</v>
      </c>
      <c r="E46">
        <v>2257.3948</v>
      </c>
      <c r="F46">
        <v>16</v>
      </c>
      <c r="G46">
        <v>50.315000295639038</v>
      </c>
      <c r="H46">
        <v>15.648603439331049</v>
      </c>
      <c r="I46">
        <v>30.200203418731689</v>
      </c>
      <c r="J46">
        <v>2.8221950531005859</v>
      </c>
      <c r="K46">
        <v>1.6339972019195561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16</v>
      </c>
      <c r="G47">
        <v>52.571998119354248</v>
      </c>
      <c r="H47">
        <v>16.84483695030212</v>
      </c>
      <c r="I47">
        <v>31.363041639327999</v>
      </c>
      <c r="J47">
        <v>2.819125652313232</v>
      </c>
      <c r="K47">
        <v>1.5329937934875491</v>
      </c>
    </row>
    <row r="48" spans="1:11" x14ac:dyDescent="0.25">
      <c r="A48">
        <v>46</v>
      </c>
      <c r="B48" t="s">
        <v>103</v>
      </c>
      <c r="C48">
        <v>1674.2306000000001</v>
      </c>
      <c r="D48" t="s">
        <v>432</v>
      </c>
      <c r="E48">
        <v>1737.4472000000001</v>
      </c>
      <c r="F48">
        <v>16</v>
      </c>
      <c r="G48">
        <v>54.895000219345093</v>
      </c>
      <c r="H48">
        <v>16.524847269058231</v>
      </c>
      <c r="I48">
        <v>33.883066177368157</v>
      </c>
      <c r="J48">
        <v>2.8700966835021968</v>
      </c>
      <c r="K48">
        <v>1.603988885879517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16</v>
      </c>
      <c r="G49">
        <v>46.064999580383301</v>
      </c>
      <c r="H49">
        <v>15.146955966949459</v>
      </c>
      <c r="I49">
        <v>26.41497182846069</v>
      </c>
      <c r="J49">
        <v>2.8400580883026119</v>
      </c>
      <c r="K49">
        <v>1.654013872146606</v>
      </c>
    </row>
    <row r="50" spans="1:11" x14ac:dyDescent="0.25">
      <c r="A50">
        <v>48</v>
      </c>
      <c r="B50" t="s">
        <v>107</v>
      </c>
      <c r="C50">
        <v>1987.3929000000001</v>
      </c>
      <c r="D50" t="s">
        <v>433</v>
      </c>
      <c r="E50">
        <v>2044.4881</v>
      </c>
      <c r="F50">
        <v>16</v>
      </c>
      <c r="G50">
        <v>49.399000406265259</v>
      </c>
      <c r="H50">
        <v>16.51789212226868</v>
      </c>
      <c r="I50">
        <v>28.37297344207764</v>
      </c>
      <c r="J50">
        <v>3.0020697116851811</v>
      </c>
      <c r="K50">
        <v>1.494066715240479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16</v>
      </c>
      <c r="G51">
        <v>43.858999729156487</v>
      </c>
      <c r="H51">
        <v>13.28087139129639</v>
      </c>
      <c r="I51">
        <v>25.98500490188599</v>
      </c>
      <c r="J51">
        <v>2.672082662582397</v>
      </c>
      <c r="K51">
        <v>1.911041259765625</v>
      </c>
    </row>
    <row r="52" spans="1:11" x14ac:dyDescent="0.25">
      <c r="A52">
        <v>50</v>
      </c>
      <c r="B52" t="s">
        <v>111</v>
      </c>
      <c r="C52">
        <v>1849.7107000000001</v>
      </c>
      <c r="D52" t="s">
        <v>434</v>
      </c>
      <c r="E52">
        <v>1935.1142</v>
      </c>
      <c r="F52">
        <v>16</v>
      </c>
      <c r="G52">
        <v>53.117002487182617</v>
      </c>
      <c r="H52">
        <v>16.48244738578796</v>
      </c>
      <c r="I52">
        <v>32.195181131362922</v>
      </c>
      <c r="J52">
        <v>2.8383691310882568</v>
      </c>
      <c r="K52">
        <v>1.5900032520294189</v>
      </c>
    </row>
    <row r="53" spans="1:11" x14ac:dyDescent="0.25">
      <c r="A53">
        <v>51</v>
      </c>
      <c r="B53" t="s">
        <v>113</v>
      </c>
      <c r="C53">
        <v>2085.6848</v>
      </c>
      <c r="D53" t="s">
        <v>435</v>
      </c>
      <c r="E53">
        <v>2181.9989999999998</v>
      </c>
      <c r="F53">
        <v>16</v>
      </c>
      <c r="G53">
        <v>56.560999155044563</v>
      </c>
      <c r="H53">
        <v>17.761380434036251</v>
      </c>
      <c r="I53">
        <v>34.409261465072632</v>
      </c>
      <c r="J53">
        <v>2.958337783813477</v>
      </c>
      <c r="K53">
        <v>1.420019149780273</v>
      </c>
    </row>
    <row r="54" spans="1:11" x14ac:dyDescent="0.25">
      <c r="A54">
        <v>52</v>
      </c>
      <c r="B54" t="s">
        <v>115</v>
      </c>
      <c r="C54">
        <v>1641.0359000000001</v>
      </c>
      <c r="D54" t="s">
        <v>436</v>
      </c>
      <c r="E54">
        <v>1680.9346</v>
      </c>
      <c r="F54">
        <v>16</v>
      </c>
      <c r="G54">
        <v>51.214998245239258</v>
      </c>
      <c r="H54">
        <v>15.38680148124695</v>
      </c>
      <c r="I54">
        <v>31.03805685043335</v>
      </c>
      <c r="J54">
        <v>3.1201727390289311</v>
      </c>
      <c r="K54">
        <v>1.6569664478302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16</v>
      </c>
      <c r="G55">
        <v>45.20000147819519</v>
      </c>
      <c r="H55">
        <v>14.16778564453125</v>
      </c>
      <c r="I55">
        <v>26.50506949424744</v>
      </c>
      <c r="J55">
        <v>2.7271924018859859</v>
      </c>
      <c r="K55">
        <v>1.788954496383667</v>
      </c>
    </row>
    <row r="56" spans="1:11" x14ac:dyDescent="0.25">
      <c r="A56">
        <v>54</v>
      </c>
      <c r="B56" t="s">
        <v>119</v>
      </c>
      <c r="C56">
        <v>2164.7318</v>
      </c>
      <c r="D56" t="s">
        <v>437</v>
      </c>
      <c r="E56">
        <v>2259.8537000000001</v>
      </c>
      <c r="F56">
        <v>16</v>
      </c>
      <c r="G56">
        <v>60.383000373840332</v>
      </c>
      <c r="H56">
        <v>18.577423095703121</v>
      </c>
      <c r="I56">
        <v>37.494159936904907</v>
      </c>
      <c r="J56">
        <v>3.2063829898834229</v>
      </c>
      <c r="K56">
        <v>0.54603338241577148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16</v>
      </c>
      <c r="G57">
        <v>43.481998205184937</v>
      </c>
      <c r="H57">
        <v>13.85771107673645</v>
      </c>
      <c r="I57">
        <v>25.083072185516361</v>
      </c>
      <c r="J57">
        <v>2.703217506408691</v>
      </c>
      <c r="K57">
        <v>1.8279979228973391</v>
      </c>
    </row>
    <row r="58" spans="1:11" x14ac:dyDescent="0.25">
      <c r="A58">
        <v>56</v>
      </c>
      <c r="B58" t="s">
        <v>123</v>
      </c>
      <c r="C58">
        <v>2346.7204999999999</v>
      </c>
      <c r="D58" t="s">
        <v>438</v>
      </c>
      <c r="E58">
        <v>2537.8146999999999</v>
      </c>
      <c r="F58">
        <v>16</v>
      </c>
      <c r="G58">
        <v>54.317000150680542</v>
      </c>
      <c r="H58">
        <v>17.24859356880188</v>
      </c>
      <c r="I58">
        <v>32.67915940284729</v>
      </c>
      <c r="J58">
        <v>2.9092485904693599</v>
      </c>
      <c r="K58">
        <v>1.4689979553222661</v>
      </c>
    </row>
    <row r="59" spans="1:11" x14ac:dyDescent="0.25">
      <c r="A59">
        <v>57</v>
      </c>
      <c r="B59" t="s">
        <v>125</v>
      </c>
      <c r="C59">
        <v>1393.7402999999999</v>
      </c>
      <c r="D59" t="s">
        <v>439</v>
      </c>
      <c r="E59">
        <v>1443.8686</v>
      </c>
      <c r="F59">
        <v>16</v>
      </c>
      <c r="G59">
        <v>52.064002275466919</v>
      </c>
      <c r="H59">
        <v>16.593571424484249</v>
      </c>
      <c r="I59">
        <v>31.080184936523441</v>
      </c>
      <c r="J59">
        <v>2.8812286853790279</v>
      </c>
      <c r="K59">
        <v>1.498015880584717</v>
      </c>
    </row>
    <row r="60" spans="1:11" x14ac:dyDescent="0.25">
      <c r="A60">
        <v>58</v>
      </c>
      <c r="B60" t="s">
        <v>127</v>
      </c>
      <c r="C60">
        <v>1657.2292</v>
      </c>
      <c r="D60" t="s">
        <v>440</v>
      </c>
      <c r="E60">
        <v>1706.5210999999999</v>
      </c>
      <c r="F60">
        <v>16</v>
      </c>
      <c r="G60">
        <v>52.64799952507019</v>
      </c>
      <c r="H60">
        <v>16.53269457817078</v>
      </c>
      <c r="I60">
        <v>31.427991151809689</v>
      </c>
      <c r="J60">
        <v>3.1442594528198242</v>
      </c>
      <c r="K60">
        <v>1.531054019927979</v>
      </c>
    </row>
    <row r="61" spans="1:11" x14ac:dyDescent="0.25">
      <c r="A61">
        <v>59</v>
      </c>
      <c r="B61" t="s">
        <v>129</v>
      </c>
      <c r="C61">
        <v>1904.5959</v>
      </c>
      <c r="D61" t="s">
        <v>441</v>
      </c>
      <c r="E61">
        <v>1937.6840999999999</v>
      </c>
      <c r="F61">
        <v>16</v>
      </c>
      <c r="G61">
        <v>59.497998237609863</v>
      </c>
      <c r="H61">
        <v>17.41174936294556</v>
      </c>
      <c r="I61">
        <v>37.653011560440063</v>
      </c>
      <c r="J61">
        <v>2.939182043075562</v>
      </c>
      <c r="K61">
        <v>1.482054710388184</v>
      </c>
    </row>
    <row r="62" spans="1:11" x14ac:dyDescent="0.25">
      <c r="A62">
        <v>60</v>
      </c>
      <c r="B62" t="s">
        <v>131</v>
      </c>
      <c r="C62">
        <v>1500.1635000000001</v>
      </c>
      <c r="D62" t="s">
        <v>371</v>
      </c>
      <c r="E62">
        <v>1580.0844</v>
      </c>
      <c r="F62">
        <v>16</v>
      </c>
      <c r="G62">
        <v>53.959999084472663</v>
      </c>
      <c r="H62">
        <v>16.625895500183109</v>
      </c>
      <c r="I62">
        <v>32.897973537445068</v>
      </c>
      <c r="J62">
        <v>2.8211343288421631</v>
      </c>
      <c r="K62">
        <v>1.6049957275390621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16</v>
      </c>
      <c r="G63">
        <v>51.434002876281738</v>
      </c>
      <c r="H63">
        <v>15.924712419509889</v>
      </c>
      <c r="I63">
        <v>31.04613471031189</v>
      </c>
      <c r="J63">
        <v>2.8151781558990479</v>
      </c>
      <c r="K63">
        <v>1.637975692749023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16</v>
      </c>
      <c r="G64">
        <v>51.490999937057502</v>
      </c>
      <c r="H64">
        <v>15.64650988578796</v>
      </c>
      <c r="I64">
        <v>31.345189571380619</v>
      </c>
      <c r="J64">
        <v>2.7933099269866939</v>
      </c>
      <c r="K64">
        <v>1.691988945007324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16</v>
      </c>
      <c r="G65">
        <v>58.945997714996338</v>
      </c>
      <c r="H65">
        <v>18.18146371841431</v>
      </c>
      <c r="I65">
        <v>36.397176265716553</v>
      </c>
      <c r="J65">
        <v>2.8583171367645259</v>
      </c>
      <c r="K65">
        <v>1.495041608810425</v>
      </c>
    </row>
    <row r="66" spans="1:11" x14ac:dyDescent="0.25">
      <c r="A66">
        <v>64</v>
      </c>
      <c r="B66" t="s">
        <v>139</v>
      </c>
      <c r="C66">
        <v>2016.4377999999999</v>
      </c>
      <c r="D66" t="s">
        <v>442</v>
      </c>
      <c r="E66">
        <v>2078.6498999999999</v>
      </c>
      <c r="F66">
        <v>16</v>
      </c>
      <c r="G66">
        <v>52.430002450942993</v>
      </c>
      <c r="H66">
        <v>16.81801342964172</v>
      </c>
      <c r="I66">
        <v>31.167982578277591</v>
      </c>
      <c r="J66">
        <v>2.9480113983154301</v>
      </c>
      <c r="K66">
        <v>1.4869940280914311</v>
      </c>
    </row>
    <row r="67" spans="1:11" x14ac:dyDescent="0.25">
      <c r="A67">
        <v>65</v>
      </c>
      <c r="B67" t="s">
        <v>141</v>
      </c>
      <c r="C67">
        <v>2020.1205</v>
      </c>
      <c r="D67" t="s">
        <v>443</v>
      </c>
      <c r="E67">
        <v>2228.0162999999998</v>
      </c>
      <c r="F67">
        <v>16</v>
      </c>
      <c r="G67">
        <v>45.350000143051147</v>
      </c>
      <c r="H67">
        <v>14.704420328140261</v>
      </c>
      <c r="I67">
        <v>26.160213947296139</v>
      </c>
      <c r="J67">
        <v>2.7973446846008301</v>
      </c>
      <c r="K67">
        <v>1.680020332336426</v>
      </c>
    </row>
    <row r="68" spans="1:11" x14ac:dyDescent="0.25">
      <c r="A68">
        <v>66</v>
      </c>
      <c r="B68" t="s">
        <v>143</v>
      </c>
      <c r="C68">
        <v>2076.7136</v>
      </c>
      <c r="D68" t="s">
        <v>444</v>
      </c>
      <c r="E68">
        <v>2105.1790000000001</v>
      </c>
      <c r="F68">
        <v>16</v>
      </c>
      <c r="G68">
        <v>56.532999992370613</v>
      </c>
      <c r="H68">
        <v>17.302358627319339</v>
      </c>
      <c r="I68">
        <v>34.789244651794426</v>
      </c>
      <c r="J68">
        <v>2.905362606048584</v>
      </c>
      <c r="K68">
        <v>1.5250329971313481</v>
      </c>
    </row>
    <row r="69" spans="1:11" x14ac:dyDescent="0.25">
      <c r="A69">
        <v>67</v>
      </c>
      <c r="B69" t="s">
        <v>145</v>
      </c>
      <c r="C69">
        <v>1926.4534000000001</v>
      </c>
      <c r="D69" t="s">
        <v>378</v>
      </c>
      <c r="E69">
        <v>2003.7846</v>
      </c>
      <c r="F69">
        <v>16</v>
      </c>
      <c r="G69">
        <v>59.584999561309807</v>
      </c>
      <c r="H69">
        <v>17.837414264678959</v>
      </c>
      <c r="I69">
        <v>37.329224824905403</v>
      </c>
      <c r="J69">
        <v>2.9243066310882568</v>
      </c>
      <c r="K69">
        <v>1.4810535907745359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16</v>
      </c>
      <c r="G70">
        <v>60.154000282287598</v>
      </c>
      <c r="H70">
        <v>17.644453525543209</v>
      </c>
      <c r="I70">
        <v>38.047220230102539</v>
      </c>
      <c r="J70">
        <v>2.9293184280395508</v>
      </c>
      <c r="K70">
        <v>1.52100682258606</v>
      </c>
    </row>
    <row r="71" spans="1:11" x14ac:dyDescent="0.25">
      <c r="A71">
        <v>69</v>
      </c>
      <c r="B71" t="s">
        <v>149</v>
      </c>
      <c r="C71">
        <v>2293.3912999999998</v>
      </c>
      <c r="D71" t="s">
        <v>445</v>
      </c>
      <c r="E71">
        <v>2411.8400999999999</v>
      </c>
      <c r="F71">
        <v>16</v>
      </c>
      <c r="G71">
        <v>52.571999311447144</v>
      </c>
      <c r="H71">
        <v>16.989542007446289</v>
      </c>
      <c r="I71">
        <v>31.12615180015564</v>
      </c>
      <c r="J71">
        <v>2.934252023696899</v>
      </c>
      <c r="K71">
        <v>1.5110518932342529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16</v>
      </c>
      <c r="G72">
        <v>49.300998449325562</v>
      </c>
      <c r="H72">
        <v>15.09177780151367</v>
      </c>
      <c r="I72">
        <v>29.691038846969601</v>
      </c>
      <c r="J72">
        <v>2.777190208435059</v>
      </c>
      <c r="K72">
        <v>1.726991653442383</v>
      </c>
    </row>
    <row r="73" spans="1:11" x14ac:dyDescent="0.25">
      <c r="A73">
        <v>71</v>
      </c>
      <c r="B73" t="s">
        <v>153</v>
      </c>
      <c r="C73">
        <v>1911.8039000000001</v>
      </c>
      <c r="D73" t="s">
        <v>446</v>
      </c>
      <c r="E73">
        <v>2036.8728000000001</v>
      </c>
      <c r="F73">
        <v>16</v>
      </c>
      <c r="G73">
        <v>49.87800121307373</v>
      </c>
      <c r="H73">
        <v>15.248515367507929</v>
      </c>
      <c r="I73">
        <v>30.151201963424679</v>
      </c>
      <c r="J73">
        <v>2.75727391242981</v>
      </c>
      <c r="K73">
        <v>1.7060117721557619</v>
      </c>
    </row>
    <row r="74" spans="1:11" x14ac:dyDescent="0.25">
      <c r="A74">
        <v>72</v>
      </c>
      <c r="B74" t="s">
        <v>155</v>
      </c>
      <c r="C74">
        <v>1960.5987</v>
      </c>
      <c r="D74" t="s">
        <v>447</v>
      </c>
      <c r="E74">
        <v>2103.1894000000002</v>
      </c>
      <c r="F74">
        <v>16</v>
      </c>
      <c r="G74">
        <v>51.124000310897827</v>
      </c>
      <c r="H74">
        <v>15.366398096084589</v>
      </c>
      <c r="I74">
        <v>31.28121542930603</v>
      </c>
      <c r="J74">
        <v>2.7853789329528809</v>
      </c>
      <c r="K74">
        <v>1.681007385253906</v>
      </c>
    </row>
    <row r="75" spans="1:11" x14ac:dyDescent="0.25">
      <c r="A75">
        <v>73</v>
      </c>
      <c r="B75" t="s">
        <v>157</v>
      </c>
      <c r="C75">
        <v>2418.9105</v>
      </c>
      <c r="D75" t="s">
        <v>448</v>
      </c>
      <c r="E75">
        <v>2477.3407000000002</v>
      </c>
      <c r="F75">
        <v>16</v>
      </c>
      <c r="G75">
        <v>56.312998294830322</v>
      </c>
      <c r="H75">
        <v>17.186407327651981</v>
      </c>
      <c r="I75">
        <v>34.2592453956604</v>
      </c>
      <c r="J75">
        <v>3.339327335357666</v>
      </c>
      <c r="K75">
        <v>1.5160179138183589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16</v>
      </c>
      <c r="G76">
        <v>49.638001680374153</v>
      </c>
      <c r="H76">
        <v>15.602421998977659</v>
      </c>
      <c r="I76">
        <v>29.560261726379391</v>
      </c>
      <c r="J76">
        <v>2.793330192565918</v>
      </c>
      <c r="K76">
        <v>1.6709883213043211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16</v>
      </c>
      <c r="G77">
        <v>49.256000757217407</v>
      </c>
      <c r="H77">
        <v>14.67201781272888</v>
      </c>
      <c r="I77">
        <v>30.06495475769043</v>
      </c>
      <c r="J77">
        <v>2.7420327663421631</v>
      </c>
      <c r="K77">
        <v>1.766992568969727</v>
      </c>
    </row>
    <row r="78" spans="1:11" x14ac:dyDescent="0.25">
      <c r="A78">
        <v>76</v>
      </c>
      <c r="B78" t="s">
        <v>163</v>
      </c>
      <c r="C78">
        <v>1783.4855</v>
      </c>
      <c r="D78" t="s">
        <v>449</v>
      </c>
      <c r="E78">
        <v>1885.2976000000001</v>
      </c>
      <c r="F78">
        <v>16</v>
      </c>
      <c r="G78">
        <v>48.441999435424798</v>
      </c>
      <c r="H78">
        <v>15.960617542266849</v>
      </c>
      <c r="I78">
        <v>28.1061897277832</v>
      </c>
      <c r="J78">
        <v>2.831199169158936</v>
      </c>
      <c r="K78">
        <v>1.535993099212646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16</v>
      </c>
      <c r="G79">
        <v>51.74500036239624</v>
      </c>
      <c r="H79">
        <v>15.757409811019899</v>
      </c>
      <c r="I79">
        <v>31.540207624435421</v>
      </c>
      <c r="J79">
        <v>2.780376672744751</v>
      </c>
      <c r="K79">
        <v>1.656003475189209</v>
      </c>
    </row>
    <row r="80" spans="1:11" x14ac:dyDescent="0.25">
      <c r="A80">
        <v>78</v>
      </c>
      <c r="B80" t="s">
        <v>167</v>
      </c>
      <c r="C80">
        <v>1563.3711000000001</v>
      </c>
      <c r="D80" t="s">
        <v>450</v>
      </c>
      <c r="E80">
        <v>1636.6728000000001</v>
      </c>
      <c r="F80">
        <v>16</v>
      </c>
      <c r="G80">
        <v>50.786999702453613</v>
      </c>
      <c r="H80">
        <v>14.66947507858276</v>
      </c>
      <c r="I80">
        <v>31.638169765472409</v>
      </c>
      <c r="J80">
        <v>2.7173478603363042</v>
      </c>
      <c r="K80">
        <v>1.753006219863892</v>
      </c>
    </row>
    <row r="81" spans="1:11" x14ac:dyDescent="0.25">
      <c r="A81">
        <v>79</v>
      </c>
      <c r="B81" t="s">
        <v>169</v>
      </c>
      <c r="C81">
        <v>2284.9926999999998</v>
      </c>
      <c r="D81" t="s">
        <v>451</v>
      </c>
      <c r="E81">
        <v>2401.6192999999998</v>
      </c>
      <c r="F81">
        <v>16</v>
      </c>
      <c r="G81">
        <v>48.534997940063477</v>
      </c>
      <c r="H81">
        <v>15.14346885681152</v>
      </c>
      <c r="I81">
        <v>28.88523888587952</v>
      </c>
      <c r="J81">
        <v>2.7632656097412109</v>
      </c>
      <c r="K81">
        <v>1.7330243587493901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16</v>
      </c>
      <c r="G82">
        <v>59.134000301361077</v>
      </c>
      <c r="H82">
        <v>18.135968446731571</v>
      </c>
      <c r="I82">
        <v>36.625018358230591</v>
      </c>
      <c r="J82">
        <v>2.9590024948120122</v>
      </c>
      <c r="K82">
        <v>1.40300989151001</v>
      </c>
    </row>
    <row r="83" spans="1:11" x14ac:dyDescent="0.25">
      <c r="A83">
        <v>81</v>
      </c>
      <c r="B83" t="s">
        <v>173</v>
      </c>
      <c r="C83">
        <v>2030.6594</v>
      </c>
      <c r="D83" t="s">
        <v>452</v>
      </c>
      <c r="E83">
        <v>2088.1531</v>
      </c>
      <c r="F83">
        <v>16</v>
      </c>
      <c r="G83">
        <v>45.066001415252693</v>
      </c>
      <c r="H83">
        <v>13.95375871658325</v>
      </c>
      <c r="I83">
        <v>26.570030450820919</v>
      </c>
      <c r="J83">
        <v>2.731218814849854</v>
      </c>
      <c r="K83">
        <v>1.801993131637573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16</v>
      </c>
      <c r="G84">
        <v>42.642998218536377</v>
      </c>
      <c r="H84">
        <v>14.02694797515869</v>
      </c>
      <c r="I84">
        <v>24.080992460250851</v>
      </c>
      <c r="J84">
        <v>2.756074190139771</v>
      </c>
      <c r="K84">
        <v>1.770983219146729</v>
      </c>
    </row>
    <row r="85" spans="1:11" x14ac:dyDescent="0.25">
      <c r="A85">
        <v>83</v>
      </c>
      <c r="B85" t="s">
        <v>177</v>
      </c>
      <c r="C85">
        <v>1502.7116000000001</v>
      </c>
      <c r="D85" t="s">
        <v>453</v>
      </c>
      <c r="E85">
        <v>1563.0291999999999</v>
      </c>
      <c r="F85">
        <v>16</v>
      </c>
      <c r="G85">
        <v>59.300002098083503</v>
      </c>
      <c r="H85">
        <v>17.371460199356079</v>
      </c>
      <c r="I85">
        <v>37.487241506576538</v>
      </c>
      <c r="J85">
        <v>2.883258581161499</v>
      </c>
      <c r="K85">
        <v>1.5460412502288821</v>
      </c>
    </row>
    <row r="86" spans="1:11" x14ac:dyDescent="0.25">
      <c r="A86">
        <v>84</v>
      </c>
      <c r="B86" t="s">
        <v>179</v>
      </c>
      <c r="C86">
        <v>1666.1472000000001</v>
      </c>
      <c r="D86" t="s">
        <v>454</v>
      </c>
      <c r="E86">
        <v>1792.0685000000001</v>
      </c>
      <c r="F86">
        <v>16</v>
      </c>
      <c r="G86">
        <v>50.810999870300293</v>
      </c>
      <c r="H86">
        <v>15.8226854801178</v>
      </c>
      <c r="I86">
        <v>30.552079200744629</v>
      </c>
      <c r="J86">
        <v>2.8272912502288818</v>
      </c>
      <c r="K86">
        <v>1.597943067550659</v>
      </c>
    </row>
    <row r="87" spans="1:11" x14ac:dyDescent="0.25">
      <c r="A87">
        <v>85</v>
      </c>
      <c r="B87" t="s">
        <v>181</v>
      </c>
      <c r="C87">
        <v>1592.768</v>
      </c>
      <c r="D87" t="s">
        <v>455</v>
      </c>
      <c r="E87">
        <v>1686.0085999999999</v>
      </c>
      <c r="F87">
        <v>16</v>
      </c>
      <c r="G87">
        <v>53.29800009727478</v>
      </c>
      <c r="H87">
        <v>15.787415981292719</v>
      </c>
      <c r="I87">
        <v>33.010245561599731</v>
      </c>
      <c r="J87">
        <v>2.8323574066162109</v>
      </c>
      <c r="K87">
        <v>1.657980680465698</v>
      </c>
    </row>
    <row r="88" spans="1:11" x14ac:dyDescent="0.25">
      <c r="A88">
        <v>86</v>
      </c>
      <c r="B88" t="s">
        <v>183</v>
      </c>
      <c r="C88">
        <v>2070.5288999999998</v>
      </c>
      <c r="D88" t="s">
        <v>456</v>
      </c>
      <c r="E88">
        <v>2098.8168000000001</v>
      </c>
      <c r="F88">
        <v>16</v>
      </c>
      <c r="G88">
        <v>55</v>
      </c>
      <c r="H88">
        <v>16.747511148452759</v>
      </c>
      <c r="I88">
        <v>33.902126789093018</v>
      </c>
      <c r="J88">
        <v>2.8283300399780269</v>
      </c>
      <c r="K88">
        <v>1.5150313377380371</v>
      </c>
    </row>
    <row r="89" spans="1:11" x14ac:dyDescent="0.25">
      <c r="A89">
        <v>87</v>
      </c>
      <c r="B89" t="s">
        <v>185</v>
      </c>
      <c r="C89">
        <v>1925.8970999999999</v>
      </c>
      <c r="D89" t="s">
        <v>457</v>
      </c>
      <c r="E89">
        <v>2000.1697999999999</v>
      </c>
      <c r="F89">
        <v>16</v>
      </c>
      <c r="G89">
        <v>44.123997926712043</v>
      </c>
      <c r="H89">
        <v>13.92345261573792</v>
      </c>
      <c r="I89">
        <v>25.281194925308231</v>
      </c>
      <c r="J89">
        <v>3.1053135395050049</v>
      </c>
      <c r="K89">
        <v>1.8070366382598879</v>
      </c>
    </row>
    <row r="90" spans="1:11" x14ac:dyDescent="0.25">
      <c r="A90">
        <v>88</v>
      </c>
      <c r="B90" t="s">
        <v>187</v>
      </c>
      <c r="C90">
        <v>2174.277</v>
      </c>
      <c r="D90" t="s">
        <v>458</v>
      </c>
      <c r="E90">
        <v>2223.9690000000001</v>
      </c>
      <c r="F90">
        <v>16</v>
      </c>
      <c r="G90">
        <v>48.156999588012702</v>
      </c>
      <c r="H90">
        <v>15.37784171104431</v>
      </c>
      <c r="I90">
        <v>28.292984485626221</v>
      </c>
      <c r="J90">
        <v>2.8181407451629639</v>
      </c>
      <c r="K90">
        <v>1.6590337753295901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16</v>
      </c>
      <c r="G91">
        <v>43.699000358581543</v>
      </c>
      <c r="H91">
        <v>14.422950506210331</v>
      </c>
      <c r="I91">
        <v>24.45002269744873</v>
      </c>
      <c r="J91">
        <v>3.0790309906005859</v>
      </c>
      <c r="K91">
        <v>1.737995862960815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459</v>
      </c>
      <c r="E92">
        <v>1586.665</v>
      </c>
      <c r="F92">
        <v>16</v>
      </c>
      <c r="G92">
        <v>53.913002252578742</v>
      </c>
      <c r="H92">
        <v>17.337714672088619</v>
      </c>
      <c r="I92">
        <v>32.237124681472778</v>
      </c>
      <c r="J92">
        <v>2.8911135196685791</v>
      </c>
      <c r="K92">
        <v>1.433048009872437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16</v>
      </c>
      <c r="G93">
        <v>49.462997436523438</v>
      </c>
      <c r="H93">
        <v>15.93350172042847</v>
      </c>
      <c r="I93">
        <v>29.05617189407349</v>
      </c>
      <c r="J93">
        <v>2.8383255004882808</v>
      </c>
      <c r="K93">
        <v>1.6229984760284419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16</v>
      </c>
      <c r="G94">
        <v>56.388000726699829</v>
      </c>
      <c r="H94">
        <v>16.925475835800171</v>
      </c>
      <c r="I94">
        <v>35.031183242797852</v>
      </c>
      <c r="J94">
        <v>2.8123066425323491</v>
      </c>
      <c r="K94">
        <v>1.6070353984832759</v>
      </c>
    </row>
    <row r="95" spans="1:11" x14ac:dyDescent="0.25">
      <c r="A95">
        <v>93</v>
      </c>
      <c r="B95" t="s">
        <v>197</v>
      </c>
      <c r="C95">
        <v>1566.9848</v>
      </c>
      <c r="D95" t="s">
        <v>460</v>
      </c>
      <c r="E95">
        <v>1613.7897</v>
      </c>
      <c r="F95">
        <v>16</v>
      </c>
      <c r="G95">
        <v>51.604001522064209</v>
      </c>
      <c r="H95">
        <v>16.54970812797546</v>
      </c>
      <c r="I95">
        <v>30.62510514259338</v>
      </c>
      <c r="J95">
        <v>2.9201793670654301</v>
      </c>
      <c r="K95">
        <v>1.49700927734375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461</v>
      </c>
      <c r="E96">
        <v>2449.4720000000002</v>
      </c>
      <c r="F96">
        <v>16</v>
      </c>
      <c r="G96">
        <v>54.029998302459717</v>
      </c>
      <c r="H96">
        <v>16.80097937583923</v>
      </c>
      <c r="I96">
        <v>32.81599760055542</v>
      </c>
      <c r="J96">
        <v>2.863043069839478</v>
      </c>
      <c r="K96">
        <v>1.536977291107178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16</v>
      </c>
      <c r="G97">
        <v>58.637001752853394</v>
      </c>
      <c r="H97">
        <v>18.003869533538818</v>
      </c>
      <c r="I97">
        <v>36.138067483901978</v>
      </c>
      <c r="J97">
        <v>3.0660719871521001</v>
      </c>
      <c r="K97">
        <v>1.4159917831420901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16</v>
      </c>
      <c r="G98">
        <v>49.678000211715698</v>
      </c>
      <c r="H98">
        <v>14.635439395904539</v>
      </c>
      <c r="I98">
        <v>30.463210344314579</v>
      </c>
      <c r="J98">
        <v>2.7713577747344971</v>
      </c>
      <c r="K98">
        <v>1.797991275787354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16</v>
      </c>
      <c r="G99">
        <v>52.243997812271118</v>
      </c>
      <c r="H99">
        <v>15.954815149307249</v>
      </c>
      <c r="I99">
        <v>31.472044706344601</v>
      </c>
      <c r="J99">
        <v>3.1801483631134029</v>
      </c>
      <c r="K99">
        <v>1.628989458084106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16</v>
      </c>
      <c r="G100">
        <v>45.334000110626221</v>
      </c>
      <c r="H100">
        <v>15.09088230133057</v>
      </c>
      <c r="I100">
        <v>25.799034357070919</v>
      </c>
      <c r="J100">
        <v>2.7890758514404301</v>
      </c>
      <c r="K100">
        <v>1.6490075588226321</v>
      </c>
    </row>
    <row r="101" spans="1:11" x14ac:dyDescent="0.25">
      <c r="A101">
        <v>99</v>
      </c>
      <c r="B101" t="s">
        <v>209</v>
      </c>
      <c r="C101">
        <v>2324.1115</v>
      </c>
      <c r="D101" t="s">
        <v>462</v>
      </c>
      <c r="E101">
        <v>2452.0938999999998</v>
      </c>
      <c r="F101">
        <v>16</v>
      </c>
      <c r="G101">
        <v>49.151000022888176</v>
      </c>
      <c r="H101">
        <v>15.08093571662903</v>
      </c>
      <c r="I101">
        <v>29.58797121047974</v>
      </c>
      <c r="J101">
        <v>2.7680447101593022</v>
      </c>
      <c r="K101">
        <v>1.706048250198364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D788-472F-4912-B78B-D8906DE051F3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16</v>
      </c>
      <c r="G2">
        <v>45.994000196456909</v>
      </c>
      <c r="H2">
        <v>8.3125731945037842</v>
      </c>
      <c r="I2">
        <v>33.270033836364753</v>
      </c>
      <c r="J2">
        <v>2.7843153476715088</v>
      </c>
      <c r="K2">
        <v>1.6150772571563721</v>
      </c>
    </row>
    <row r="3" spans="1:11" x14ac:dyDescent="0.25">
      <c r="A3">
        <v>1</v>
      </c>
      <c r="B3" t="s">
        <v>13</v>
      </c>
      <c r="C3">
        <v>1413.1054999999999</v>
      </c>
      <c r="D3" t="s">
        <v>312</v>
      </c>
      <c r="E3">
        <v>1531.3595</v>
      </c>
      <c r="F3">
        <v>16</v>
      </c>
      <c r="G3">
        <v>45.410000085830688</v>
      </c>
      <c r="H3">
        <v>8.4137930870056152</v>
      </c>
      <c r="I3">
        <v>32.658827066421509</v>
      </c>
      <c r="J3">
        <v>2.7323024272918701</v>
      </c>
      <c r="K3">
        <v>1.5940790176391599</v>
      </c>
    </row>
    <row r="4" spans="1:11" x14ac:dyDescent="0.25">
      <c r="A4">
        <v>2</v>
      </c>
      <c r="B4" t="s">
        <v>15</v>
      </c>
      <c r="C4">
        <v>1869.4059999999999</v>
      </c>
      <c r="D4" t="s">
        <v>796</v>
      </c>
      <c r="E4">
        <v>1980.0577000000001</v>
      </c>
      <c r="F4">
        <v>16</v>
      </c>
      <c r="G4">
        <v>42.09400200843811</v>
      </c>
      <c r="H4">
        <v>9.0155723094940186</v>
      </c>
      <c r="I4">
        <v>28.39602613449097</v>
      </c>
      <c r="J4">
        <v>2.85539698600769</v>
      </c>
      <c r="K4">
        <v>1.817006587982178</v>
      </c>
    </row>
    <row r="5" spans="1:11" x14ac:dyDescent="0.25">
      <c r="A5">
        <v>3</v>
      </c>
      <c r="B5" t="s">
        <v>17</v>
      </c>
      <c r="C5">
        <v>1765.2573</v>
      </c>
      <c r="D5" t="s">
        <v>314</v>
      </c>
      <c r="E5">
        <v>1869.8915999999999</v>
      </c>
      <c r="F5">
        <v>16</v>
      </c>
      <c r="G5">
        <v>40.606998205184937</v>
      </c>
      <c r="H5">
        <v>7.7828273773193359</v>
      </c>
      <c r="I5">
        <v>28.199770450592041</v>
      </c>
      <c r="J5">
        <v>2.8823211193084721</v>
      </c>
      <c r="K5">
        <v>1.732078552246094</v>
      </c>
    </row>
    <row r="6" spans="1:11" x14ac:dyDescent="0.25">
      <c r="A6">
        <v>4</v>
      </c>
      <c r="B6" t="s">
        <v>19</v>
      </c>
      <c r="C6">
        <v>1592.6125</v>
      </c>
      <c r="D6" t="s">
        <v>315</v>
      </c>
      <c r="E6">
        <v>1672.5785000000001</v>
      </c>
      <c r="F6">
        <v>16</v>
      </c>
      <c r="G6">
        <v>41.676001310348511</v>
      </c>
      <c r="H6">
        <v>9.267749547958374</v>
      </c>
      <c r="I6">
        <v>27.982898950576779</v>
      </c>
      <c r="J6">
        <v>2.7533280849456792</v>
      </c>
      <c r="K6">
        <v>1.6640241146087651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16</v>
      </c>
      <c r="G7">
        <v>40.551001071929932</v>
      </c>
      <c r="H7">
        <v>9.1215221881866455</v>
      </c>
      <c r="I7">
        <v>26.383104085922241</v>
      </c>
      <c r="J7">
        <v>3.2203810214996338</v>
      </c>
      <c r="K7">
        <v>1.814993619918823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16</v>
      </c>
      <c r="G8">
        <v>41.314999341964722</v>
      </c>
      <c r="H8">
        <v>9.7805075645446777</v>
      </c>
      <c r="I8">
        <v>27.026104688644409</v>
      </c>
      <c r="J8">
        <v>2.6913943290710449</v>
      </c>
      <c r="K8">
        <v>1.8049919605255129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16</v>
      </c>
      <c r="G9">
        <v>45.039999485015869</v>
      </c>
      <c r="H9">
        <v>8.4305398464202881</v>
      </c>
      <c r="I9">
        <v>32.057027101516717</v>
      </c>
      <c r="J9">
        <v>2.9454221725463872</v>
      </c>
      <c r="K9">
        <v>1.5980086326599121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16</v>
      </c>
      <c r="G10">
        <v>45.444000244140618</v>
      </c>
      <c r="H10">
        <v>9.7907278537750244</v>
      </c>
      <c r="I10">
        <v>31.226888656616211</v>
      </c>
      <c r="J10">
        <v>2.7473351955413818</v>
      </c>
      <c r="K10">
        <v>1.670047283172607</v>
      </c>
    </row>
    <row r="11" spans="1:11" x14ac:dyDescent="0.25">
      <c r="A11">
        <v>9</v>
      </c>
      <c r="B11" t="s">
        <v>29</v>
      </c>
      <c r="C11">
        <v>2183.8359999999998</v>
      </c>
      <c r="D11" t="s">
        <v>320</v>
      </c>
      <c r="E11">
        <v>2268.2215999999999</v>
      </c>
      <c r="F11">
        <v>16</v>
      </c>
      <c r="G11">
        <v>48.709999799728394</v>
      </c>
      <c r="H11">
        <v>9.3015618324279785</v>
      </c>
      <c r="I11">
        <v>35.002004623413093</v>
      </c>
      <c r="J11">
        <v>2.8133809566497798</v>
      </c>
      <c r="K11">
        <v>1.5860517024993901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16</v>
      </c>
      <c r="G12">
        <v>41.982000112533569</v>
      </c>
      <c r="H12">
        <v>8.9495272636413574</v>
      </c>
      <c r="I12">
        <v>28.460077524185181</v>
      </c>
      <c r="J12">
        <v>2.6993870735168461</v>
      </c>
      <c r="K12">
        <v>1.863007068634033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16</v>
      </c>
      <c r="G13">
        <v>44.246999740600593</v>
      </c>
      <c r="H13">
        <v>7.5315897464752197</v>
      </c>
      <c r="I13">
        <v>32.283971309661872</v>
      </c>
      <c r="J13">
        <v>2.7044026851654048</v>
      </c>
      <c r="K13">
        <v>1.716035842895508</v>
      </c>
    </row>
    <row r="14" spans="1:11" x14ac:dyDescent="0.25">
      <c r="A14">
        <v>12</v>
      </c>
      <c r="B14" t="s">
        <v>35</v>
      </c>
      <c r="C14">
        <v>1973.6126999999999</v>
      </c>
      <c r="D14" t="s">
        <v>323</v>
      </c>
      <c r="E14">
        <v>2039.4443000000001</v>
      </c>
      <c r="F14">
        <v>16</v>
      </c>
      <c r="G14">
        <v>42.233000040054321</v>
      </c>
      <c r="H14">
        <v>7.3315300941467294</v>
      </c>
      <c r="I14">
        <v>30.37000203132629</v>
      </c>
      <c r="J14">
        <v>2.827433586120605</v>
      </c>
      <c r="K14">
        <v>1.6970334053039551</v>
      </c>
    </row>
    <row r="15" spans="1:11" x14ac:dyDescent="0.25">
      <c r="A15">
        <v>13</v>
      </c>
      <c r="B15" t="s">
        <v>37</v>
      </c>
      <c r="C15">
        <v>1786.0399</v>
      </c>
      <c r="D15" t="s">
        <v>797</v>
      </c>
      <c r="E15">
        <v>1827.9901</v>
      </c>
      <c r="F15">
        <v>16</v>
      </c>
      <c r="G15">
        <v>48.533001899719238</v>
      </c>
      <c r="H15">
        <v>7.8495502471923828</v>
      </c>
      <c r="I15">
        <v>36.352983713150017</v>
      </c>
      <c r="J15">
        <v>2.893512487411499</v>
      </c>
      <c r="K15">
        <v>1.428951740264893</v>
      </c>
    </row>
    <row r="16" spans="1:11" x14ac:dyDescent="0.25">
      <c r="A16">
        <v>14</v>
      </c>
      <c r="B16" t="s">
        <v>39</v>
      </c>
      <c r="C16">
        <v>1731.0119</v>
      </c>
      <c r="D16" t="s">
        <v>325</v>
      </c>
      <c r="E16">
        <v>1778.1996999999999</v>
      </c>
      <c r="F16">
        <v>16</v>
      </c>
      <c r="G16">
        <v>43.19999885559082</v>
      </c>
      <c r="H16">
        <v>8.5214989185333252</v>
      </c>
      <c r="I16">
        <v>30.301031112670898</v>
      </c>
      <c r="J16">
        <v>2.780431747436523</v>
      </c>
      <c r="K16">
        <v>1.588037967681885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16</v>
      </c>
      <c r="G17">
        <v>43.98099946975708</v>
      </c>
      <c r="H17">
        <v>9.1185221672058105</v>
      </c>
      <c r="I17">
        <v>30.363073825836182</v>
      </c>
      <c r="J17">
        <v>2.7673864364624019</v>
      </c>
      <c r="K17">
        <v>1.723016500473022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16</v>
      </c>
      <c r="G18">
        <v>39.697000503540039</v>
      </c>
      <c r="H18">
        <v>8.7086336612701416</v>
      </c>
      <c r="I18">
        <v>26.531998872756962</v>
      </c>
      <c r="J18">
        <v>2.680377721786499</v>
      </c>
      <c r="K18">
        <v>1.7699892520904541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16</v>
      </c>
      <c r="G19">
        <v>42.854999542236328</v>
      </c>
      <c r="H19">
        <v>8.3576903343200684</v>
      </c>
      <c r="I19">
        <v>30.124883890151981</v>
      </c>
      <c r="J19">
        <v>2.7253513336181641</v>
      </c>
      <c r="K19">
        <v>1.6380724906921389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16</v>
      </c>
      <c r="G20">
        <v>44.196999549865723</v>
      </c>
      <c r="H20">
        <v>8.9215502738952637</v>
      </c>
      <c r="I20">
        <v>30.830000400543209</v>
      </c>
      <c r="J20">
        <v>2.803439617156982</v>
      </c>
      <c r="K20">
        <v>1.6340081691741939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16</v>
      </c>
      <c r="G21">
        <v>41.643000364303589</v>
      </c>
      <c r="H21">
        <v>10.227502107620239</v>
      </c>
      <c r="I21">
        <v>26.618071556091309</v>
      </c>
      <c r="J21">
        <v>3.0294191837310791</v>
      </c>
      <c r="K21">
        <v>1.7580065727233889</v>
      </c>
    </row>
    <row r="22" spans="1:11" x14ac:dyDescent="0.25">
      <c r="A22">
        <v>20</v>
      </c>
      <c r="B22" t="s">
        <v>51</v>
      </c>
      <c r="C22">
        <v>1685.6155000000001</v>
      </c>
      <c r="D22" t="s">
        <v>642</v>
      </c>
      <c r="E22">
        <v>1862.0695000000001</v>
      </c>
      <c r="F22">
        <v>16</v>
      </c>
      <c r="G22">
        <v>42.934999942779541</v>
      </c>
      <c r="H22">
        <v>7.7136132717132568</v>
      </c>
      <c r="I22">
        <v>30.878972768783569</v>
      </c>
      <c r="J22">
        <v>2.6693916320800781</v>
      </c>
      <c r="K22">
        <v>1.6650204658508301</v>
      </c>
    </row>
    <row r="23" spans="1:11" x14ac:dyDescent="0.25">
      <c r="A23">
        <v>21</v>
      </c>
      <c r="B23" t="s">
        <v>53</v>
      </c>
      <c r="C23">
        <v>1416.8597</v>
      </c>
      <c r="D23" t="s">
        <v>332</v>
      </c>
      <c r="E23">
        <v>1455.9448</v>
      </c>
      <c r="F23">
        <v>16</v>
      </c>
      <c r="G23">
        <v>48.903000354766853</v>
      </c>
      <c r="H23">
        <v>9.3395583629608154</v>
      </c>
      <c r="I23">
        <v>34.970993995666497</v>
      </c>
      <c r="J23">
        <v>3.0343842506408691</v>
      </c>
      <c r="K23">
        <v>1.5460624694824221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16</v>
      </c>
      <c r="G24">
        <v>42.50499963760376</v>
      </c>
      <c r="H24">
        <v>8.2105927467346191</v>
      </c>
      <c r="I24">
        <v>29.913984775543209</v>
      </c>
      <c r="J24">
        <v>2.7823634147644039</v>
      </c>
      <c r="K24">
        <v>1.5890588760375981</v>
      </c>
    </row>
    <row r="25" spans="1:11" x14ac:dyDescent="0.25">
      <c r="A25">
        <v>23</v>
      </c>
      <c r="B25" t="s">
        <v>57</v>
      </c>
      <c r="C25">
        <v>1932.0362</v>
      </c>
      <c r="D25" t="s">
        <v>334</v>
      </c>
      <c r="E25">
        <v>2054.6143000000002</v>
      </c>
      <c r="F25">
        <v>16</v>
      </c>
      <c r="G25">
        <v>37.537000417709351</v>
      </c>
      <c r="H25">
        <v>7.8106908798217773</v>
      </c>
      <c r="I25">
        <v>25.277945756912231</v>
      </c>
      <c r="J25">
        <v>2.7183511257171631</v>
      </c>
      <c r="K25">
        <v>1.724011898040771</v>
      </c>
    </row>
    <row r="26" spans="1:11" x14ac:dyDescent="0.25">
      <c r="A26">
        <v>24</v>
      </c>
      <c r="B26" t="s">
        <v>59</v>
      </c>
      <c r="C26">
        <v>1764.2035000000001</v>
      </c>
      <c r="D26" t="s">
        <v>335</v>
      </c>
      <c r="E26">
        <v>1864.9467</v>
      </c>
      <c r="F26">
        <v>16</v>
      </c>
      <c r="G26">
        <v>42.162999629974372</v>
      </c>
      <c r="H26">
        <v>8.3935573101043701</v>
      </c>
      <c r="I26">
        <v>29.2930474281311</v>
      </c>
      <c r="J26">
        <v>2.6684098243713379</v>
      </c>
      <c r="K26">
        <v>1.7999839782714839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16</v>
      </c>
      <c r="G27">
        <v>43.962000370025628</v>
      </c>
      <c r="H27">
        <v>9.7485496997833252</v>
      </c>
      <c r="I27">
        <v>29.788022994995121</v>
      </c>
      <c r="J27">
        <v>2.7794089317321782</v>
      </c>
      <c r="K27">
        <v>1.639018058776855</v>
      </c>
    </row>
    <row r="28" spans="1:11" x14ac:dyDescent="0.25">
      <c r="A28">
        <v>26</v>
      </c>
      <c r="B28" t="s">
        <v>63</v>
      </c>
      <c r="C28">
        <v>1951.9867999999999</v>
      </c>
      <c r="D28" t="s">
        <v>798</v>
      </c>
      <c r="E28">
        <v>2079.9838</v>
      </c>
      <c r="F28">
        <v>16</v>
      </c>
      <c r="G28">
        <v>46.104999780654907</v>
      </c>
      <c r="H28">
        <v>9.2495393753051758</v>
      </c>
      <c r="I28">
        <v>32.425013303756707</v>
      </c>
      <c r="J28">
        <v>2.795402050018311</v>
      </c>
      <c r="K28">
        <v>1.624043941497803</v>
      </c>
    </row>
    <row r="29" spans="1:11" x14ac:dyDescent="0.25">
      <c r="A29">
        <v>27</v>
      </c>
      <c r="B29" t="s">
        <v>65</v>
      </c>
      <c r="C29">
        <v>2542.1068</v>
      </c>
      <c r="D29" t="s">
        <v>338</v>
      </c>
      <c r="E29">
        <v>2652.3244</v>
      </c>
      <c r="F29">
        <v>16</v>
      </c>
      <c r="G29">
        <v>41.67499828338623</v>
      </c>
      <c r="H29">
        <v>8.1075551509857178</v>
      </c>
      <c r="I29">
        <v>29.085986375808719</v>
      </c>
      <c r="J29">
        <v>2.9894201755523682</v>
      </c>
      <c r="K29">
        <v>1.485037088394165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16</v>
      </c>
      <c r="G30">
        <v>39.837999820709229</v>
      </c>
      <c r="H30">
        <v>9.4807813167572021</v>
      </c>
      <c r="I30">
        <v>25.865884065628052</v>
      </c>
      <c r="J30">
        <v>2.7142515182495122</v>
      </c>
      <c r="K30">
        <v>1.771082401275635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16</v>
      </c>
      <c r="G31">
        <v>43.61100172996521</v>
      </c>
      <c r="H31">
        <v>8.3855247497558594</v>
      </c>
      <c r="I31">
        <v>30.706045150756839</v>
      </c>
      <c r="J31">
        <v>2.8554115295410161</v>
      </c>
      <c r="K31">
        <v>1.655018091201782</v>
      </c>
    </row>
    <row r="32" spans="1:11" x14ac:dyDescent="0.25">
      <c r="A32">
        <v>30</v>
      </c>
      <c r="B32" t="s">
        <v>71</v>
      </c>
      <c r="C32">
        <v>1845.1597999999999</v>
      </c>
      <c r="D32" t="s">
        <v>341</v>
      </c>
      <c r="E32">
        <v>1937.5585000000001</v>
      </c>
      <c r="F32">
        <v>16</v>
      </c>
      <c r="G32">
        <v>37.438999891281128</v>
      </c>
      <c r="H32">
        <v>7.5916461944580078</v>
      </c>
      <c r="I32">
        <v>25.090990543365479</v>
      </c>
      <c r="J32">
        <v>2.9503602981567378</v>
      </c>
      <c r="K32">
        <v>1.7990021705627439</v>
      </c>
    </row>
    <row r="33" spans="1:11" x14ac:dyDescent="0.25">
      <c r="A33">
        <v>31</v>
      </c>
      <c r="B33" t="s">
        <v>73</v>
      </c>
      <c r="C33">
        <v>1709.2061000000001</v>
      </c>
      <c r="D33" t="s">
        <v>342</v>
      </c>
      <c r="E33">
        <v>1843.5545</v>
      </c>
      <c r="F33">
        <v>16</v>
      </c>
      <c r="G33">
        <v>41.78600001335144</v>
      </c>
      <c r="H33">
        <v>8.5584955215454102</v>
      </c>
      <c r="I33">
        <v>28.756040573120121</v>
      </c>
      <c r="J33">
        <v>2.7804546356201172</v>
      </c>
      <c r="K33">
        <v>1.6810076236724849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16</v>
      </c>
      <c r="G34">
        <v>42.984000205993652</v>
      </c>
      <c r="H34">
        <v>9.3935508728027344</v>
      </c>
      <c r="I34">
        <v>29.122040748596191</v>
      </c>
      <c r="J34">
        <v>2.7434244155883789</v>
      </c>
      <c r="K34">
        <v>1.7159831523895259</v>
      </c>
    </row>
    <row r="35" spans="1:11" x14ac:dyDescent="0.25">
      <c r="A35">
        <v>33</v>
      </c>
      <c r="B35" t="s">
        <v>77</v>
      </c>
      <c r="C35">
        <v>1853.8345999999999</v>
      </c>
      <c r="D35" t="s">
        <v>644</v>
      </c>
      <c r="E35">
        <v>1962.7729999999999</v>
      </c>
      <c r="F35">
        <v>16</v>
      </c>
      <c r="G35">
        <v>42.190999507904053</v>
      </c>
      <c r="H35">
        <v>7.955568790435791</v>
      </c>
      <c r="I35">
        <v>29.775033473968509</v>
      </c>
      <c r="J35">
        <v>2.7313773632049561</v>
      </c>
      <c r="K35">
        <v>1.719018936157227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16</v>
      </c>
      <c r="G36">
        <v>44.369000196456909</v>
      </c>
      <c r="H36">
        <v>9.3915412425994873</v>
      </c>
      <c r="I36">
        <v>30.581008434295651</v>
      </c>
      <c r="J36">
        <v>2.7243959903717041</v>
      </c>
      <c r="K36">
        <v>1.6600544452667241</v>
      </c>
    </row>
    <row r="37" spans="1:11" x14ac:dyDescent="0.25">
      <c r="A37">
        <v>35</v>
      </c>
      <c r="B37" t="s">
        <v>81</v>
      </c>
      <c r="C37">
        <v>1762.8243</v>
      </c>
      <c r="D37" t="s">
        <v>645</v>
      </c>
      <c r="E37">
        <v>1835.8471999999999</v>
      </c>
      <c r="F37">
        <v>16</v>
      </c>
      <c r="G37">
        <v>40.927000522613532</v>
      </c>
      <c r="H37">
        <v>7.2875626087188721</v>
      </c>
      <c r="I37">
        <v>29.163013696670529</v>
      </c>
      <c r="J37">
        <v>2.6843948364257808</v>
      </c>
      <c r="K37">
        <v>1.784028291702271</v>
      </c>
    </row>
    <row r="38" spans="1:11" x14ac:dyDescent="0.25">
      <c r="A38">
        <v>36</v>
      </c>
      <c r="B38" t="s">
        <v>83</v>
      </c>
      <c r="C38">
        <v>2206.2365</v>
      </c>
      <c r="D38" t="s">
        <v>347</v>
      </c>
      <c r="E38">
        <v>2248.9722999999999</v>
      </c>
      <c r="F38">
        <v>16</v>
      </c>
      <c r="G38">
        <v>41.289999485015869</v>
      </c>
      <c r="H38">
        <v>7.537794828414917</v>
      </c>
      <c r="I38">
        <v>29.37683010101318</v>
      </c>
      <c r="J38">
        <v>2.7323250770568852</v>
      </c>
      <c r="K38">
        <v>1.635048389434814</v>
      </c>
    </row>
    <row r="39" spans="1:11" x14ac:dyDescent="0.25">
      <c r="A39">
        <v>37</v>
      </c>
      <c r="B39" t="s">
        <v>85</v>
      </c>
      <c r="C39">
        <v>1579.6904999999999</v>
      </c>
      <c r="D39" t="s">
        <v>646</v>
      </c>
      <c r="E39">
        <v>1619.1339</v>
      </c>
      <c r="F39">
        <v>16</v>
      </c>
      <c r="G39">
        <v>43.733999490737922</v>
      </c>
      <c r="H39">
        <v>8.6416571140289307</v>
      </c>
      <c r="I39">
        <v>30.714940071105961</v>
      </c>
      <c r="J39">
        <v>2.80333399772644</v>
      </c>
      <c r="K39">
        <v>1.5660691261291499</v>
      </c>
    </row>
    <row r="40" spans="1:11" x14ac:dyDescent="0.25">
      <c r="A40">
        <v>38</v>
      </c>
      <c r="B40" t="s">
        <v>87</v>
      </c>
      <c r="C40">
        <v>1650.3539000000001</v>
      </c>
      <c r="D40" t="s">
        <v>349</v>
      </c>
      <c r="E40">
        <v>1742.1251</v>
      </c>
      <c r="F40">
        <v>16</v>
      </c>
      <c r="G40">
        <v>44.391000270843513</v>
      </c>
      <c r="H40">
        <v>8.2835118770599365</v>
      </c>
      <c r="I40">
        <v>31.7370331287384</v>
      </c>
      <c r="J40">
        <v>2.816433429718018</v>
      </c>
      <c r="K40">
        <v>1.5430202484130859</v>
      </c>
    </row>
    <row r="41" spans="1:11" x14ac:dyDescent="0.25">
      <c r="A41">
        <v>39</v>
      </c>
      <c r="B41" t="s">
        <v>89</v>
      </c>
      <c r="C41">
        <v>1531.3317</v>
      </c>
      <c r="D41" t="s">
        <v>350</v>
      </c>
      <c r="E41">
        <v>1629.7271000000001</v>
      </c>
      <c r="F41">
        <v>16</v>
      </c>
      <c r="G41">
        <v>43.816999435424798</v>
      </c>
      <c r="H41">
        <v>8.1605362892150879</v>
      </c>
      <c r="I41">
        <v>31.220016002655029</v>
      </c>
      <c r="J41">
        <v>2.7404029369354248</v>
      </c>
      <c r="K41">
        <v>1.6890439987182619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16</v>
      </c>
      <c r="G42">
        <v>40.417001485824578</v>
      </c>
      <c r="H42">
        <v>8.8995254039764404</v>
      </c>
      <c r="I42">
        <v>26.804060935974121</v>
      </c>
      <c r="J42">
        <v>2.9713997840881352</v>
      </c>
      <c r="K42">
        <v>1.732012033462524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16</v>
      </c>
      <c r="G43">
        <v>45.763999223709114</v>
      </c>
      <c r="H43">
        <v>9.4645249843597412</v>
      </c>
      <c r="I43">
        <v>31.79601883888245</v>
      </c>
      <c r="J43">
        <v>2.7764425277709961</v>
      </c>
      <c r="K43">
        <v>1.7180130481719971</v>
      </c>
    </row>
    <row r="44" spans="1:11" x14ac:dyDescent="0.25">
      <c r="A44">
        <v>42</v>
      </c>
      <c r="B44" t="s">
        <v>95</v>
      </c>
      <c r="C44">
        <v>1988.5601999999999</v>
      </c>
      <c r="D44" t="s">
        <v>799</v>
      </c>
      <c r="E44">
        <v>2090.5904</v>
      </c>
      <c r="F44">
        <v>16</v>
      </c>
      <c r="G44">
        <v>45.220999717712402</v>
      </c>
      <c r="H44">
        <v>9.688607931137085</v>
      </c>
      <c r="I44">
        <v>31.139961242675781</v>
      </c>
      <c r="J44">
        <v>2.7603826522827148</v>
      </c>
      <c r="K44">
        <v>1.623046875</v>
      </c>
    </row>
    <row r="45" spans="1:11" x14ac:dyDescent="0.25">
      <c r="A45">
        <v>43</v>
      </c>
      <c r="B45" t="s">
        <v>97</v>
      </c>
      <c r="C45">
        <v>2251.8153000000002</v>
      </c>
      <c r="D45" t="s">
        <v>354</v>
      </c>
      <c r="E45">
        <v>2380.8868000000002</v>
      </c>
      <c r="F45">
        <v>16</v>
      </c>
      <c r="G45">
        <v>43.983000040054321</v>
      </c>
      <c r="H45">
        <v>7.6156618595123291</v>
      </c>
      <c r="I45">
        <v>31.81393647193909</v>
      </c>
      <c r="J45">
        <v>2.7784030437469478</v>
      </c>
      <c r="K45">
        <v>1.766997814178467</v>
      </c>
    </row>
    <row r="46" spans="1:11" x14ac:dyDescent="0.25">
      <c r="A46">
        <v>44</v>
      </c>
      <c r="B46" t="s">
        <v>99</v>
      </c>
      <c r="C46">
        <v>2156.8332999999998</v>
      </c>
      <c r="D46" t="s">
        <v>355</v>
      </c>
      <c r="E46">
        <v>2282.7060000000001</v>
      </c>
      <c r="F46">
        <v>16</v>
      </c>
      <c r="G46">
        <v>44.619000196456909</v>
      </c>
      <c r="H46">
        <v>9.0775840282440186</v>
      </c>
      <c r="I46">
        <v>31.105004787445068</v>
      </c>
      <c r="J46">
        <v>2.7083780765533452</v>
      </c>
      <c r="K46">
        <v>1.718031644821167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16</v>
      </c>
      <c r="G47">
        <v>44.446998357772827</v>
      </c>
      <c r="H47">
        <v>9.8646886348724365</v>
      </c>
      <c r="I47">
        <v>30.144934415817261</v>
      </c>
      <c r="J47">
        <v>2.8863193988800049</v>
      </c>
      <c r="K47">
        <v>1.5410547256469731</v>
      </c>
    </row>
    <row r="48" spans="1:11" x14ac:dyDescent="0.25">
      <c r="A48">
        <v>46</v>
      </c>
      <c r="B48" t="s">
        <v>103</v>
      </c>
      <c r="C48">
        <v>1674.2306000000001</v>
      </c>
      <c r="D48" t="s">
        <v>357</v>
      </c>
      <c r="E48">
        <v>1712.1076</v>
      </c>
      <c r="F48">
        <v>16</v>
      </c>
      <c r="G48">
        <v>48.517001867294312</v>
      </c>
      <c r="H48">
        <v>10.13464307785034</v>
      </c>
      <c r="I48">
        <v>34.020953893661499</v>
      </c>
      <c r="J48">
        <v>2.840337991714478</v>
      </c>
      <c r="K48">
        <v>1.510067462921143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16</v>
      </c>
      <c r="G49">
        <v>37.073000192642212</v>
      </c>
      <c r="H49">
        <v>7.2705357074737549</v>
      </c>
      <c r="I49">
        <v>25.304014921188351</v>
      </c>
      <c r="J49">
        <v>2.773425817489624</v>
      </c>
      <c r="K49">
        <v>1.718019485473633</v>
      </c>
    </row>
    <row r="50" spans="1:11" x14ac:dyDescent="0.25">
      <c r="A50">
        <v>48</v>
      </c>
      <c r="B50" t="s">
        <v>107</v>
      </c>
      <c r="C50">
        <v>1987.3929000000001</v>
      </c>
      <c r="D50" t="s">
        <v>359</v>
      </c>
      <c r="E50">
        <v>2146.2049000000002</v>
      </c>
      <c r="F50">
        <v>16</v>
      </c>
      <c r="G50">
        <v>42.093999862670898</v>
      </c>
      <c r="H50">
        <v>7.9735743999481201</v>
      </c>
      <c r="I50">
        <v>29.793951034545898</v>
      </c>
      <c r="J50">
        <v>2.8024086952209468</v>
      </c>
      <c r="K50">
        <v>1.5160648822784419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16</v>
      </c>
      <c r="G51">
        <v>36.173999786376953</v>
      </c>
      <c r="H51">
        <v>7.0826840400695801</v>
      </c>
      <c r="I51">
        <v>24.483978271484379</v>
      </c>
      <c r="J51">
        <v>2.602351188659668</v>
      </c>
      <c r="K51">
        <v>1.9999852180480959</v>
      </c>
    </row>
    <row r="52" spans="1:11" x14ac:dyDescent="0.25">
      <c r="A52">
        <v>50</v>
      </c>
      <c r="B52" t="s">
        <v>111</v>
      </c>
      <c r="C52">
        <v>1849.7107000000001</v>
      </c>
      <c r="D52" t="s">
        <v>361</v>
      </c>
      <c r="E52">
        <v>1968.6449</v>
      </c>
      <c r="F52">
        <v>16</v>
      </c>
      <c r="G52">
        <v>38.018999576568604</v>
      </c>
      <c r="H52">
        <v>7.4755949974060059</v>
      </c>
      <c r="I52">
        <v>25.904997587203979</v>
      </c>
      <c r="J52">
        <v>2.8154227733612061</v>
      </c>
      <c r="K52">
        <v>1.8179836273193359</v>
      </c>
    </row>
    <row r="53" spans="1:11" x14ac:dyDescent="0.25">
      <c r="A53">
        <v>51</v>
      </c>
      <c r="B53" t="s">
        <v>113</v>
      </c>
      <c r="C53">
        <v>2085.6848</v>
      </c>
      <c r="D53" t="s">
        <v>362</v>
      </c>
      <c r="E53">
        <v>2192.8667</v>
      </c>
      <c r="F53">
        <v>16</v>
      </c>
      <c r="G53">
        <v>40.648998975753777</v>
      </c>
      <c r="H53">
        <v>7.6118125915527344</v>
      </c>
      <c r="I53">
        <v>28.518868207931519</v>
      </c>
      <c r="J53">
        <v>2.6612448692321782</v>
      </c>
      <c r="K53">
        <v>1.846075057983398</v>
      </c>
    </row>
    <row r="54" spans="1:11" x14ac:dyDescent="0.25">
      <c r="A54">
        <v>52</v>
      </c>
      <c r="B54" t="s">
        <v>115</v>
      </c>
      <c r="C54">
        <v>1641.0359000000001</v>
      </c>
      <c r="D54" t="s">
        <v>800</v>
      </c>
      <c r="E54">
        <v>1681.9978000000001</v>
      </c>
      <c r="F54">
        <v>16</v>
      </c>
      <c r="G54">
        <v>44.969001770019531</v>
      </c>
      <c r="H54">
        <v>9.5825281143188477</v>
      </c>
      <c r="I54">
        <v>30.9460334777832</v>
      </c>
      <c r="J54">
        <v>2.7044045925140381</v>
      </c>
      <c r="K54">
        <v>1.7270348072052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16</v>
      </c>
      <c r="G55">
        <v>38.131000995635993</v>
      </c>
      <c r="H55">
        <v>7.7595643997192383</v>
      </c>
      <c r="I55">
        <v>25.85802793502808</v>
      </c>
      <c r="J55">
        <v>2.6823902130126949</v>
      </c>
      <c r="K55">
        <v>1.82401967048645</v>
      </c>
    </row>
    <row r="56" spans="1:11" x14ac:dyDescent="0.25">
      <c r="A56">
        <v>54</v>
      </c>
      <c r="B56" t="s">
        <v>119</v>
      </c>
      <c r="C56">
        <v>2164.7318</v>
      </c>
      <c r="D56" t="s">
        <v>365</v>
      </c>
      <c r="E56">
        <v>2262.2157000000002</v>
      </c>
      <c r="F56">
        <v>16</v>
      </c>
      <c r="G56">
        <v>50.833998918533332</v>
      </c>
      <c r="H56">
        <v>9.8896334171295166</v>
      </c>
      <c r="I56">
        <v>36.576869010925293</v>
      </c>
      <c r="J56">
        <v>2.906399011611938</v>
      </c>
      <c r="K56">
        <v>1.452099084854126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16</v>
      </c>
      <c r="G57">
        <v>37.114000082015991</v>
      </c>
      <c r="H57">
        <v>8.335578441619873</v>
      </c>
      <c r="I57">
        <v>24.238071441650391</v>
      </c>
      <c r="J57">
        <v>2.6353766918182369</v>
      </c>
      <c r="K57">
        <v>1.8959729671478269</v>
      </c>
    </row>
    <row r="58" spans="1:11" x14ac:dyDescent="0.25">
      <c r="A58">
        <v>56</v>
      </c>
      <c r="B58" t="s">
        <v>123</v>
      </c>
      <c r="C58">
        <v>2346.7204999999999</v>
      </c>
      <c r="D58" t="s">
        <v>367</v>
      </c>
      <c r="E58">
        <v>2488.3253</v>
      </c>
      <c r="F58">
        <v>16</v>
      </c>
      <c r="G58">
        <v>47.833997964859009</v>
      </c>
      <c r="H58">
        <v>10.983515501022341</v>
      </c>
      <c r="I58">
        <v>32.530042409896851</v>
      </c>
      <c r="J58">
        <v>2.8953948020935059</v>
      </c>
      <c r="K58">
        <v>1.414043664932251</v>
      </c>
    </row>
    <row r="59" spans="1:11" x14ac:dyDescent="0.25">
      <c r="A59">
        <v>57</v>
      </c>
      <c r="B59" t="s">
        <v>125</v>
      </c>
      <c r="C59">
        <v>1393.7402999999999</v>
      </c>
      <c r="D59" t="s">
        <v>368</v>
      </c>
      <c r="E59">
        <v>1456.9806000000001</v>
      </c>
      <c r="F59">
        <v>16</v>
      </c>
      <c r="G59">
        <v>41.189001321792603</v>
      </c>
      <c r="H59">
        <v>8.0255804061889648</v>
      </c>
      <c r="I59">
        <v>28.785014390945431</v>
      </c>
      <c r="J59">
        <v>2.743360042572021</v>
      </c>
      <c r="K59">
        <v>1.628045320510864</v>
      </c>
    </row>
    <row r="60" spans="1:11" x14ac:dyDescent="0.25">
      <c r="A60">
        <v>58</v>
      </c>
      <c r="B60" t="s">
        <v>127</v>
      </c>
      <c r="C60">
        <v>1657.2292</v>
      </c>
      <c r="D60" t="s">
        <v>369</v>
      </c>
      <c r="E60">
        <v>1726.7991</v>
      </c>
      <c r="F60">
        <v>16</v>
      </c>
      <c r="G60">
        <v>38.974000692367547</v>
      </c>
      <c r="H60">
        <v>8.0106730461120605</v>
      </c>
      <c r="I60">
        <v>26.518923997879028</v>
      </c>
      <c r="J60">
        <v>2.7213723659515381</v>
      </c>
      <c r="K60">
        <v>1.7170290946960449</v>
      </c>
    </row>
    <row r="61" spans="1:11" x14ac:dyDescent="0.25">
      <c r="A61">
        <v>59</v>
      </c>
      <c r="B61" t="s">
        <v>129</v>
      </c>
      <c r="C61">
        <v>1904.5959</v>
      </c>
      <c r="D61" t="s">
        <v>370</v>
      </c>
      <c r="E61">
        <v>2036.4309000000001</v>
      </c>
      <c r="F61">
        <v>16</v>
      </c>
      <c r="G61">
        <v>49.980998277664177</v>
      </c>
      <c r="H61">
        <v>9.484522819519043</v>
      </c>
      <c r="I61">
        <v>36.068015336990364</v>
      </c>
      <c r="J61">
        <v>2.771409273147583</v>
      </c>
      <c r="K61">
        <v>1.647050142288208</v>
      </c>
    </row>
    <row r="62" spans="1:11" x14ac:dyDescent="0.25">
      <c r="A62">
        <v>60</v>
      </c>
      <c r="B62" t="s">
        <v>131</v>
      </c>
      <c r="C62">
        <v>1500.1635000000001</v>
      </c>
      <c r="D62" t="s">
        <v>801</v>
      </c>
      <c r="E62">
        <v>1580.2534000000001</v>
      </c>
      <c r="F62">
        <v>16</v>
      </c>
      <c r="G62">
        <v>39.350000858306878</v>
      </c>
      <c r="H62">
        <v>7.3855700492858887</v>
      </c>
      <c r="I62">
        <v>27.50107049942017</v>
      </c>
      <c r="J62">
        <v>2.6363673210144039</v>
      </c>
      <c r="K62">
        <v>1.81999135017395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16</v>
      </c>
      <c r="G63">
        <v>43.537000179290771</v>
      </c>
      <c r="H63">
        <v>9.0195207595825195</v>
      </c>
      <c r="I63">
        <v>29.996027708053589</v>
      </c>
      <c r="J63">
        <v>2.7454566955566411</v>
      </c>
      <c r="K63">
        <v>1.7679929733276369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16</v>
      </c>
      <c r="G64">
        <v>42.801001071929932</v>
      </c>
      <c r="H64">
        <v>8.6796095371246338</v>
      </c>
      <c r="I64">
        <v>29.652972221374512</v>
      </c>
      <c r="J64">
        <v>2.7073831558227539</v>
      </c>
      <c r="K64">
        <v>1.753033399581909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16</v>
      </c>
      <c r="G65">
        <v>49.111999750137329</v>
      </c>
      <c r="H65">
        <v>10.154458522796631</v>
      </c>
      <c r="I65">
        <v>34.647049903869629</v>
      </c>
      <c r="J65">
        <v>2.8074712753295898</v>
      </c>
      <c r="K65">
        <v>1.493019580841064</v>
      </c>
    </row>
    <row r="66" spans="1:11" x14ac:dyDescent="0.25">
      <c r="A66">
        <v>64</v>
      </c>
      <c r="B66" t="s">
        <v>139</v>
      </c>
      <c r="C66">
        <v>2016.4377999999999</v>
      </c>
      <c r="D66" t="s">
        <v>375</v>
      </c>
      <c r="E66">
        <v>2103.7307000000001</v>
      </c>
      <c r="F66">
        <v>16</v>
      </c>
      <c r="G66">
        <v>41.438997983932502</v>
      </c>
      <c r="H66">
        <v>8.1677491664886475</v>
      </c>
      <c r="I66">
        <v>28.801893472671509</v>
      </c>
      <c r="J66">
        <v>2.7922816276550289</v>
      </c>
      <c r="K66">
        <v>1.669073343276978</v>
      </c>
    </row>
    <row r="67" spans="1:11" x14ac:dyDescent="0.25">
      <c r="A67">
        <v>65</v>
      </c>
      <c r="B67" t="s">
        <v>141</v>
      </c>
      <c r="C67">
        <v>2020.1205</v>
      </c>
      <c r="D67" t="s">
        <v>376</v>
      </c>
      <c r="E67">
        <v>2131.5886</v>
      </c>
      <c r="F67">
        <v>16</v>
      </c>
      <c r="G67">
        <v>38.181001424789429</v>
      </c>
      <c r="H67">
        <v>8.9175918102264404</v>
      </c>
      <c r="I67">
        <v>24.679009437561039</v>
      </c>
      <c r="J67">
        <v>2.661413431167603</v>
      </c>
      <c r="K67">
        <v>1.914986371994019</v>
      </c>
    </row>
    <row r="68" spans="1:11" x14ac:dyDescent="0.25">
      <c r="A68">
        <v>66</v>
      </c>
      <c r="B68" t="s">
        <v>143</v>
      </c>
      <c r="C68">
        <v>2076.7136</v>
      </c>
      <c r="D68" t="s">
        <v>651</v>
      </c>
      <c r="E68">
        <v>2091.0284999999999</v>
      </c>
      <c r="F68">
        <v>16</v>
      </c>
      <c r="G68">
        <v>45.402000427246087</v>
      </c>
      <c r="H68">
        <v>9.1505019664764404</v>
      </c>
      <c r="I68">
        <v>31.796047210693359</v>
      </c>
      <c r="J68">
        <v>2.780413150787354</v>
      </c>
      <c r="K68">
        <v>1.6650345325469971</v>
      </c>
    </row>
    <row r="69" spans="1:11" x14ac:dyDescent="0.25">
      <c r="A69">
        <v>67</v>
      </c>
      <c r="B69" t="s">
        <v>145</v>
      </c>
      <c r="C69">
        <v>1926.4534000000001</v>
      </c>
      <c r="D69" t="s">
        <v>652</v>
      </c>
      <c r="E69">
        <v>2022.6394</v>
      </c>
      <c r="F69">
        <v>16</v>
      </c>
      <c r="G69">
        <v>44.390999794006348</v>
      </c>
      <c r="H69">
        <v>8.080744743347168</v>
      </c>
      <c r="I69">
        <v>31.818871259689331</v>
      </c>
      <c r="J69">
        <v>2.7263343334197998</v>
      </c>
      <c r="K69">
        <v>1.758048295974731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16</v>
      </c>
      <c r="G70">
        <v>48.589000225067139</v>
      </c>
      <c r="H70">
        <v>7.7385637760162354</v>
      </c>
      <c r="I70">
        <v>36.208976030349731</v>
      </c>
      <c r="J70">
        <v>3.0604081153869629</v>
      </c>
      <c r="K70">
        <v>1.572052001953125</v>
      </c>
    </row>
    <row r="71" spans="1:11" x14ac:dyDescent="0.25">
      <c r="A71">
        <v>69</v>
      </c>
      <c r="B71" t="s">
        <v>149</v>
      </c>
      <c r="C71">
        <v>2293.3912999999998</v>
      </c>
      <c r="D71" t="s">
        <v>380</v>
      </c>
      <c r="E71">
        <v>2411.9540000000002</v>
      </c>
      <c r="F71">
        <v>16</v>
      </c>
      <c r="G71">
        <v>41.45599889755249</v>
      </c>
      <c r="H71">
        <v>8.5765447616577148</v>
      </c>
      <c r="I71">
        <v>28.42902135848999</v>
      </c>
      <c r="J71">
        <v>2.779410600662231</v>
      </c>
      <c r="K71">
        <v>1.66402268409729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16</v>
      </c>
      <c r="G72">
        <v>42.515998840332031</v>
      </c>
      <c r="H72">
        <v>9.0875709056854248</v>
      </c>
      <c r="I72">
        <v>28.90001392364502</v>
      </c>
      <c r="J72">
        <v>2.7333440780639648</v>
      </c>
      <c r="K72">
        <v>1.7870690822601321</v>
      </c>
    </row>
    <row r="73" spans="1:11" x14ac:dyDescent="0.25">
      <c r="A73">
        <v>71</v>
      </c>
      <c r="B73" t="s">
        <v>153</v>
      </c>
      <c r="C73">
        <v>1911.8039000000001</v>
      </c>
      <c r="D73" t="s">
        <v>382</v>
      </c>
      <c r="E73">
        <v>2037.1570999999999</v>
      </c>
      <c r="F73">
        <v>16</v>
      </c>
      <c r="G73">
        <v>42.301002025604248</v>
      </c>
      <c r="H73">
        <v>7.9415512084960938</v>
      </c>
      <c r="I73">
        <v>29.86501407623291</v>
      </c>
      <c r="J73">
        <v>2.7654075622558589</v>
      </c>
      <c r="K73">
        <v>1.7230279445648189</v>
      </c>
    </row>
    <row r="74" spans="1:11" x14ac:dyDescent="0.25">
      <c r="A74">
        <v>72</v>
      </c>
      <c r="B74" t="s">
        <v>155</v>
      </c>
      <c r="C74">
        <v>1960.5987</v>
      </c>
      <c r="D74" t="s">
        <v>383</v>
      </c>
      <c r="E74">
        <v>2105.0700999999999</v>
      </c>
      <c r="F74">
        <v>16</v>
      </c>
      <c r="G74">
        <v>40.636999607086182</v>
      </c>
      <c r="H74">
        <v>8.334571361541748</v>
      </c>
      <c r="I74">
        <v>27.741049766540531</v>
      </c>
      <c r="J74">
        <v>2.7393703460693359</v>
      </c>
      <c r="K74">
        <v>1.81500768661499</v>
      </c>
    </row>
    <row r="75" spans="1:11" x14ac:dyDescent="0.25">
      <c r="A75">
        <v>73</v>
      </c>
      <c r="B75" t="s">
        <v>157</v>
      </c>
      <c r="C75">
        <v>2418.9105</v>
      </c>
      <c r="D75" t="s">
        <v>384</v>
      </c>
      <c r="E75">
        <v>2482.5522999999998</v>
      </c>
      <c r="F75">
        <v>16</v>
      </c>
      <c r="G75">
        <v>46.064001560211182</v>
      </c>
      <c r="H75">
        <v>9.1764998435974121</v>
      </c>
      <c r="I75">
        <v>32.397054433822632</v>
      </c>
      <c r="J75">
        <v>2.909377813339233</v>
      </c>
      <c r="K75">
        <v>1.5730664730072019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16</v>
      </c>
      <c r="G76">
        <v>42.233998775482178</v>
      </c>
      <c r="H76">
        <v>9.445568323135376</v>
      </c>
      <c r="I76">
        <v>28.289026021957401</v>
      </c>
      <c r="J76">
        <v>2.7233817577362061</v>
      </c>
      <c r="K76">
        <v>1.7650237083435061</v>
      </c>
    </row>
    <row r="77" spans="1:11" x14ac:dyDescent="0.25">
      <c r="A77">
        <v>75</v>
      </c>
      <c r="B77" t="s">
        <v>161</v>
      </c>
      <c r="C77">
        <v>2001.1371999999999</v>
      </c>
      <c r="D77" t="s">
        <v>802</v>
      </c>
      <c r="E77">
        <v>2076.8416999999999</v>
      </c>
      <c r="F77">
        <v>16</v>
      </c>
      <c r="G77">
        <v>39.490999698638923</v>
      </c>
      <c r="H77">
        <v>8.3715307712554932</v>
      </c>
      <c r="I77">
        <v>26.638059139251709</v>
      </c>
      <c r="J77">
        <v>2.664409875869751</v>
      </c>
      <c r="K77">
        <v>1.810999393463135</v>
      </c>
    </row>
    <row r="78" spans="1:11" x14ac:dyDescent="0.25">
      <c r="A78">
        <v>76</v>
      </c>
      <c r="B78" t="s">
        <v>163</v>
      </c>
      <c r="C78">
        <v>1783.4855</v>
      </c>
      <c r="D78" t="s">
        <v>387</v>
      </c>
      <c r="E78">
        <v>1908.1790000000001</v>
      </c>
      <c r="F78">
        <v>16</v>
      </c>
      <c r="G78">
        <v>39.071998596191413</v>
      </c>
      <c r="H78">
        <v>8.7855491638183594</v>
      </c>
      <c r="I78">
        <v>25.569039344787601</v>
      </c>
      <c r="J78">
        <v>2.9473521709442139</v>
      </c>
      <c r="K78">
        <v>1.7630565166473391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16</v>
      </c>
      <c r="G79">
        <v>43.21999979019165</v>
      </c>
      <c r="H79">
        <v>8.8165912628173828</v>
      </c>
      <c r="I79">
        <v>29.95605826377869</v>
      </c>
      <c r="J79">
        <v>2.6922740936279301</v>
      </c>
      <c r="K79">
        <v>1.746076345443726</v>
      </c>
    </row>
    <row r="80" spans="1:11" x14ac:dyDescent="0.25">
      <c r="A80">
        <v>78</v>
      </c>
      <c r="B80" t="s">
        <v>167</v>
      </c>
      <c r="C80">
        <v>1563.3711000000001</v>
      </c>
      <c r="D80" t="s">
        <v>389</v>
      </c>
      <c r="E80">
        <v>1634.3706999999999</v>
      </c>
      <c r="F80">
        <v>16</v>
      </c>
      <c r="G80">
        <v>46.221001863479607</v>
      </c>
      <c r="H80">
        <v>7.3436129093170166</v>
      </c>
      <c r="I80">
        <v>34.492977142333977</v>
      </c>
      <c r="J80">
        <v>2.6893630027771001</v>
      </c>
      <c r="K80">
        <v>1.689047574996948</v>
      </c>
    </row>
    <row r="81" spans="1:11" x14ac:dyDescent="0.25">
      <c r="A81">
        <v>79</v>
      </c>
      <c r="B81" t="s">
        <v>169</v>
      </c>
      <c r="C81">
        <v>2284.9926999999998</v>
      </c>
      <c r="D81" t="s">
        <v>390</v>
      </c>
      <c r="E81">
        <v>2351.3508000000002</v>
      </c>
      <c r="F81">
        <v>16</v>
      </c>
      <c r="G81">
        <v>41.560999870300293</v>
      </c>
      <c r="H81">
        <v>8.8795497417449951</v>
      </c>
      <c r="I81">
        <v>28.255058526992801</v>
      </c>
      <c r="J81">
        <v>2.734346866607666</v>
      </c>
      <c r="K81">
        <v>1.6820440292358401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16</v>
      </c>
      <c r="G82">
        <v>47.441998481750488</v>
      </c>
      <c r="H82">
        <v>8.3495821952819824</v>
      </c>
      <c r="I82">
        <v>34.441962957382202</v>
      </c>
      <c r="J82">
        <v>3.215384721755981</v>
      </c>
      <c r="K82">
        <v>1.42706823348999</v>
      </c>
    </row>
    <row r="83" spans="1:11" x14ac:dyDescent="0.25">
      <c r="A83">
        <v>81</v>
      </c>
      <c r="B83" t="s">
        <v>173</v>
      </c>
      <c r="C83">
        <v>2030.6594</v>
      </c>
      <c r="D83" t="s">
        <v>803</v>
      </c>
      <c r="E83">
        <v>2105.125</v>
      </c>
      <c r="F83">
        <v>16</v>
      </c>
      <c r="G83">
        <v>46.609001398086548</v>
      </c>
      <c r="H83">
        <v>9.5335159301757813</v>
      </c>
      <c r="I83">
        <v>32.669066905975342</v>
      </c>
      <c r="J83">
        <v>2.8273942470550542</v>
      </c>
      <c r="K83">
        <v>1.5690238475799561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16</v>
      </c>
      <c r="G84">
        <v>36.609000205993652</v>
      </c>
      <c r="H84">
        <v>8.7725183963775635</v>
      </c>
      <c r="I84">
        <v>23.189074993133541</v>
      </c>
      <c r="J84">
        <v>2.7763912677764888</v>
      </c>
      <c r="K84">
        <v>1.864014863967896</v>
      </c>
    </row>
    <row r="85" spans="1:11" x14ac:dyDescent="0.25">
      <c r="A85">
        <v>83</v>
      </c>
      <c r="B85" t="s">
        <v>177</v>
      </c>
      <c r="C85">
        <v>1502.7116000000001</v>
      </c>
      <c r="D85" t="s">
        <v>394</v>
      </c>
      <c r="E85">
        <v>1527.4338</v>
      </c>
      <c r="F85">
        <v>16</v>
      </c>
      <c r="G85">
        <v>50.934998512268074</v>
      </c>
      <c r="H85">
        <v>9.3757457733154297</v>
      </c>
      <c r="I85">
        <v>37.248822212219238</v>
      </c>
      <c r="J85">
        <v>2.8283641338348389</v>
      </c>
      <c r="K85">
        <v>1.4710655212402339</v>
      </c>
    </row>
    <row r="86" spans="1:11" x14ac:dyDescent="0.25">
      <c r="A86">
        <v>84</v>
      </c>
      <c r="B86" t="s">
        <v>179</v>
      </c>
      <c r="C86">
        <v>1666.1472000000001</v>
      </c>
      <c r="D86" t="s">
        <v>655</v>
      </c>
      <c r="E86">
        <v>1793.5015000000001</v>
      </c>
      <c r="F86">
        <v>16</v>
      </c>
      <c r="G86">
        <v>39.726000070571899</v>
      </c>
      <c r="H86">
        <v>7.8027553558349609</v>
      </c>
      <c r="I86">
        <v>27.552871227264401</v>
      </c>
      <c r="J86">
        <v>2.787295818328857</v>
      </c>
      <c r="K86">
        <v>1.5770771503448491</v>
      </c>
    </row>
    <row r="87" spans="1:11" x14ac:dyDescent="0.25">
      <c r="A87">
        <v>85</v>
      </c>
      <c r="B87" t="s">
        <v>181</v>
      </c>
      <c r="C87">
        <v>1592.768</v>
      </c>
      <c r="D87" t="s">
        <v>396</v>
      </c>
      <c r="E87">
        <v>1717.1383000000001</v>
      </c>
      <c r="F87">
        <v>16</v>
      </c>
      <c r="G87">
        <v>44.45500111579895</v>
      </c>
      <c r="H87">
        <v>9.6165409088134766</v>
      </c>
      <c r="I87">
        <v>30.34703969955444</v>
      </c>
      <c r="J87">
        <v>2.7144217491149898</v>
      </c>
      <c r="K87">
        <v>1.76899790763855</v>
      </c>
    </row>
    <row r="88" spans="1:11" x14ac:dyDescent="0.25">
      <c r="A88">
        <v>86</v>
      </c>
      <c r="B88" t="s">
        <v>183</v>
      </c>
      <c r="C88">
        <v>2070.5288999999998</v>
      </c>
      <c r="D88" t="s">
        <v>397</v>
      </c>
      <c r="E88">
        <v>2147.2294000000002</v>
      </c>
      <c r="F88">
        <v>16</v>
      </c>
      <c r="G88">
        <v>42.577998399734497</v>
      </c>
      <c r="H88">
        <v>7.4157962799072266</v>
      </c>
      <c r="I88">
        <v>30.76485896110535</v>
      </c>
      <c r="J88">
        <v>2.714272260665894</v>
      </c>
      <c r="K88">
        <v>1.6790709495544429</v>
      </c>
    </row>
    <row r="89" spans="1:11" x14ac:dyDescent="0.25">
      <c r="A89">
        <v>87</v>
      </c>
      <c r="B89" t="s">
        <v>185</v>
      </c>
      <c r="C89">
        <v>1925.8970999999999</v>
      </c>
      <c r="D89" t="s">
        <v>398</v>
      </c>
      <c r="E89">
        <v>2080.6729999999998</v>
      </c>
      <c r="F89">
        <v>16</v>
      </c>
      <c r="G89">
        <v>41.4940025806427</v>
      </c>
      <c r="H89">
        <v>8.7006251811981201</v>
      </c>
      <c r="I89">
        <v>28.350984334945679</v>
      </c>
      <c r="J89">
        <v>2.73539137840271</v>
      </c>
      <c r="K89">
        <v>1.6999995708465581</v>
      </c>
    </row>
    <row r="90" spans="1:11" x14ac:dyDescent="0.25">
      <c r="A90">
        <v>88</v>
      </c>
      <c r="B90" t="s">
        <v>187</v>
      </c>
      <c r="C90">
        <v>2174.277</v>
      </c>
      <c r="D90" t="s">
        <v>399</v>
      </c>
      <c r="E90">
        <v>2240.7764000000002</v>
      </c>
      <c r="F90">
        <v>16</v>
      </c>
      <c r="G90">
        <v>41.281999111175537</v>
      </c>
      <c r="H90">
        <v>8.5315632820129395</v>
      </c>
      <c r="I90">
        <v>28.32599949836731</v>
      </c>
      <c r="J90">
        <v>2.7494254112243648</v>
      </c>
      <c r="K90">
        <v>1.668010473251343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16</v>
      </c>
      <c r="G91">
        <v>35.907000064849854</v>
      </c>
      <c r="H91">
        <v>8.1475875377655029</v>
      </c>
      <c r="I91">
        <v>23.105998992919918</v>
      </c>
      <c r="J91">
        <v>2.7973990440368648</v>
      </c>
      <c r="K91">
        <v>1.849013090133667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401</v>
      </c>
      <c r="E92">
        <v>1591.4598000000001</v>
      </c>
      <c r="F92">
        <v>16</v>
      </c>
      <c r="G92">
        <v>48.875000238418579</v>
      </c>
      <c r="H92">
        <v>10.72150897979736</v>
      </c>
      <c r="I92">
        <v>33.788014888763428</v>
      </c>
      <c r="J92">
        <v>2.9023969173431401</v>
      </c>
      <c r="K92">
        <v>1.4540777206420901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16</v>
      </c>
      <c r="G93">
        <v>39.430999994277947</v>
      </c>
      <c r="H93">
        <v>7.7296373844146729</v>
      </c>
      <c r="I93">
        <v>27.114003658294681</v>
      </c>
      <c r="J93">
        <v>2.898293256759644</v>
      </c>
      <c r="K93">
        <v>1.684065103530884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16</v>
      </c>
      <c r="G94">
        <v>45.784000635147088</v>
      </c>
      <c r="H94">
        <v>7.9385139942169189</v>
      </c>
      <c r="I94">
        <v>33.434995412826538</v>
      </c>
      <c r="J94">
        <v>2.770439624786377</v>
      </c>
      <c r="K94">
        <v>1.632050514221191</v>
      </c>
    </row>
    <row r="95" spans="1:11" x14ac:dyDescent="0.25">
      <c r="A95">
        <v>93</v>
      </c>
      <c r="B95" t="s">
        <v>197</v>
      </c>
      <c r="C95">
        <v>1566.9848</v>
      </c>
      <c r="D95" t="s">
        <v>404</v>
      </c>
      <c r="E95">
        <v>1648.2501999999999</v>
      </c>
      <c r="F95">
        <v>16</v>
      </c>
      <c r="G95">
        <v>41.261999607086182</v>
      </c>
      <c r="H95">
        <v>9.0906014442443848</v>
      </c>
      <c r="I95">
        <v>27.442997932434078</v>
      </c>
      <c r="J95">
        <v>3.001368522644043</v>
      </c>
      <c r="K95">
        <v>1.721030473709106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405</v>
      </c>
      <c r="E96">
        <v>2423.5753</v>
      </c>
      <c r="F96">
        <v>16</v>
      </c>
      <c r="G96">
        <v>44.423999786376953</v>
      </c>
      <c r="H96">
        <v>8.253495454788208</v>
      </c>
      <c r="I96">
        <v>31.720029830932621</v>
      </c>
      <c r="J96">
        <v>2.77245044708252</v>
      </c>
      <c r="K96">
        <v>1.6680231094360349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16</v>
      </c>
      <c r="G97">
        <v>47.298000335693359</v>
      </c>
      <c r="H97">
        <v>8.4026002883911133</v>
      </c>
      <c r="I97">
        <v>34.536942958831787</v>
      </c>
      <c r="J97">
        <v>2.8524074554443359</v>
      </c>
      <c r="K97">
        <v>1.4950475692749019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16</v>
      </c>
      <c r="G98">
        <v>40.655999660491943</v>
      </c>
      <c r="H98">
        <v>7.5895795822143546</v>
      </c>
      <c r="I98">
        <v>28.544011354446411</v>
      </c>
      <c r="J98">
        <v>2.6833946704864502</v>
      </c>
      <c r="K98">
        <v>1.8310143947601321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16</v>
      </c>
      <c r="G99">
        <v>44.99399995803833</v>
      </c>
      <c r="H99">
        <v>9.5636529922485352</v>
      </c>
      <c r="I99">
        <v>30.973932504653931</v>
      </c>
      <c r="J99">
        <v>2.8013916015625</v>
      </c>
      <c r="K99">
        <v>1.6490213871002199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16</v>
      </c>
      <c r="G100">
        <v>37.09000039100647</v>
      </c>
      <c r="H100">
        <v>8.4995372295379639</v>
      </c>
      <c r="I100">
        <v>23.887085199356079</v>
      </c>
      <c r="J100">
        <v>2.9913842678070068</v>
      </c>
      <c r="K100">
        <v>1.70398998260498</v>
      </c>
    </row>
    <row r="101" spans="1:11" x14ac:dyDescent="0.25">
      <c r="A101">
        <v>99</v>
      </c>
      <c r="B101" t="s">
        <v>209</v>
      </c>
      <c r="C101">
        <v>2324.1115</v>
      </c>
      <c r="D101" t="s">
        <v>410</v>
      </c>
      <c r="E101">
        <v>2481.7550000000001</v>
      </c>
      <c r="F101">
        <v>16</v>
      </c>
      <c r="G101">
        <v>44.755000352859497</v>
      </c>
      <c r="H101">
        <v>9.0435850620269775</v>
      </c>
      <c r="I101">
        <v>31.340003728866581</v>
      </c>
      <c r="J101">
        <v>2.728407621383667</v>
      </c>
      <c r="K101">
        <v>1.6350023746490481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4687-45CC-43F6-88D0-FE125BCEE52C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211</v>
      </c>
      <c r="E2">
        <v>2572.2087999999999</v>
      </c>
      <c r="F2">
        <v>16</v>
      </c>
      <c r="G2">
        <v>29.160009145736691</v>
      </c>
      <c r="H2">
        <v>3.397997140884399</v>
      </c>
      <c r="I2">
        <v>20.976018905639648</v>
      </c>
      <c r="J2">
        <v>2.335999727249146</v>
      </c>
      <c r="K2">
        <v>2.4449939727783199</v>
      </c>
    </row>
    <row r="3" spans="1:11" x14ac:dyDescent="0.25">
      <c r="A3">
        <v>1</v>
      </c>
      <c r="B3" t="s">
        <v>13</v>
      </c>
      <c r="C3">
        <v>1413.1054999999999</v>
      </c>
      <c r="D3" t="s">
        <v>212</v>
      </c>
      <c r="E3">
        <v>1577.0271</v>
      </c>
      <c r="F3">
        <v>16</v>
      </c>
      <c r="G3">
        <v>28.417921781539921</v>
      </c>
      <c r="H3">
        <v>3.420957088470459</v>
      </c>
      <c r="I3">
        <v>20.18295073509216</v>
      </c>
      <c r="J3">
        <v>2.3330495357513432</v>
      </c>
      <c r="K3">
        <v>2.4759643077850342</v>
      </c>
    </row>
    <row r="4" spans="1:11" x14ac:dyDescent="0.25">
      <c r="A4">
        <v>2</v>
      </c>
      <c r="B4" t="s">
        <v>15</v>
      </c>
      <c r="C4">
        <v>1869.4059999999999</v>
      </c>
      <c r="D4" t="s">
        <v>716</v>
      </c>
      <c r="E4">
        <v>2055.0192999999999</v>
      </c>
      <c r="F4">
        <v>16</v>
      </c>
      <c r="G4">
        <v>26.06499981880188</v>
      </c>
      <c r="H4">
        <v>3.526941299438477</v>
      </c>
      <c r="I4">
        <v>17.621026992797852</v>
      </c>
      <c r="J4">
        <v>2.319062471389771</v>
      </c>
      <c r="K4">
        <v>2.5929687023162842</v>
      </c>
    </row>
    <row r="5" spans="1:11" x14ac:dyDescent="0.25">
      <c r="A5">
        <v>3</v>
      </c>
      <c r="B5" t="s">
        <v>17</v>
      </c>
      <c r="C5">
        <v>1765.2573</v>
      </c>
      <c r="D5" t="s">
        <v>553</v>
      </c>
      <c r="E5">
        <v>1912.7058</v>
      </c>
      <c r="F5">
        <v>16</v>
      </c>
      <c r="G5">
        <v>27.89300012588501</v>
      </c>
      <c r="H5">
        <v>3.5139796733856201</v>
      </c>
      <c r="I5">
        <v>19.52997803688049</v>
      </c>
      <c r="J5">
        <v>2.3540396690368648</v>
      </c>
      <c r="K5">
        <v>2.4900026321411128</v>
      </c>
    </row>
    <row r="6" spans="1:11" x14ac:dyDescent="0.25">
      <c r="A6">
        <v>4</v>
      </c>
      <c r="B6" t="s">
        <v>19</v>
      </c>
      <c r="C6">
        <v>1592.6125</v>
      </c>
      <c r="D6" t="s">
        <v>717</v>
      </c>
      <c r="E6">
        <v>1880.4742000000001</v>
      </c>
      <c r="F6">
        <v>16</v>
      </c>
      <c r="G6">
        <v>27.234000205993649</v>
      </c>
      <c r="H6">
        <v>3.4719150066375728</v>
      </c>
      <c r="I6">
        <v>18.773038148880001</v>
      </c>
      <c r="J6">
        <v>2.419998407363892</v>
      </c>
      <c r="K6">
        <v>2.5630486011505131</v>
      </c>
    </row>
    <row r="7" spans="1:11" x14ac:dyDescent="0.25">
      <c r="A7">
        <v>5</v>
      </c>
      <c r="B7" t="s">
        <v>21</v>
      </c>
      <c r="C7">
        <v>1875.9214999999999</v>
      </c>
      <c r="D7" t="s">
        <v>718</v>
      </c>
      <c r="E7">
        <v>1984.231</v>
      </c>
      <c r="F7">
        <v>16</v>
      </c>
      <c r="G7">
        <v>25.24398756027222</v>
      </c>
      <c r="H7">
        <v>3.4899358749389648</v>
      </c>
      <c r="I7">
        <v>16.841989517211911</v>
      </c>
      <c r="J7">
        <v>2.3080604076385498</v>
      </c>
      <c r="K7">
        <v>2.5990018844604492</v>
      </c>
    </row>
    <row r="8" spans="1:11" x14ac:dyDescent="0.25">
      <c r="A8">
        <v>6</v>
      </c>
      <c r="B8" t="s">
        <v>23</v>
      </c>
      <c r="C8">
        <v>2317.8159999999998</v>
      </c>
      <c r="D8" t="s">
        <v>719</v>
      </c>
      <c r="E8">
        <v>2520.4234000000001</v>
      </c>
      <c r="F8">
        <v>16</v>
      </c>
      <c r="G8">
        <v>28.679012060165409</v>
      </c>
      <c r="H8">
        <v>3.4239094257354741</v>
      </c>
      <c r="I8">
        <v>20.347063064575199</v>
      </c>
      <c r="J8">
        <v>2.3560056686401372</v>
      </c>
      <c r="K8">
        <v>2.5440337657928471</v>
      </c>
    </row>
    <row r="9" spans="1:11" x14ac:dyDescent="0.25">
      <c r="A9">
        <v>7</v>
      </c>
      <c r="B9" t="s">
        <v>25</v>
      </c>
      <c r="C9">
        <v>1779.8562999999999</v>
      </c>
      <c r="D9" t="s">
        <v>720</v>
      </c>
      <c r="E9">
        <v>1926.5709999999999</v>
      </c>
      <c r="F9">
        <v>16</v>
      </c>
      <c r="G9">
        <v>28.323000192642208</v>
      </c>
      <c r="H9">
        <v>3.482967615127563</v>
      </c>
      <c r="I9">
        <v>19.837002277374271</v>
      </c>
      <c r="J9">
        <v>2.332077264785767</v>
      </c>
      <c r="K9">
        <v>2.6639528274536128</v>
      </c>
    </row>
    <row r="10" spans="1:11" x14ac:dyDescent="0.25">
      <c r="A10">
        <v>8</v>
      </c>
      <c r="B10" t="s">
        <v>27</v>
      </c>
      <c r="C10">
        <v>2055.0891000000001</v>
      </c>
      <c r="D10" t="s">
        <v>558</v>
      </c>
      <c r="E10">
        <v>2220.2453</v>
      </c>
      <c r="F10">
        <v>16</v>
      </c>
      <c r="G10">
        <v>27.589999914169312</v>
      </c>
      <c r="H10">
        <v>3.441009521484375</v>
      </c>
      <c r="I10">
        <v>19.228027820587162</v>
      </c>
      <c r="J10">
        <v>2.2500069141387939</v>
      </c>
      <c r="K10">
        <v>2.665955543518066</v>
      </c>
    </row>
    <row r="11" spans="1:11" x14ac:dyDescent="0.25">
      <c r="A11">
        <v>9</v>
      </c>
      <c r="B11" t="s">
        <v>29</v>
      </c>
      <c r="C11">
        <v>2183.8359999999998</v>
      </c>
      <c r="D11" t="s">
        <v>721</v>
      </c>
      <c r="E11">
        <v>2415.8136</v>
      </c>
      <c r="F11">
        <v>16</v>
      </c>
      <c r="G11">
        <v>26.75999999046326</v>
      </c>
      <c r="H11">
        <v>3.5299761295318599</v>
      </c>
      <c r="I11">
        <v>18.389032602310181</v>
      </c>
      <c r="J11">
        <v>2.3329873085021968</v>
      </c>
      <c r="K11">
        <v>2.503003835678101</v>
      </c>
    </row>
    <row r="12" spans="1:11" x14ac:dyDescent="0.25">
      <c r="A12">
        <v>10</v>
      </c>
      <c r="B12" t="s">
        <v>31</v>
      </c>
      <c r="C12">
        <v>2461.6711</v>
      </c>
      <c r="D12" t="s">
        <v>722</v>
      </c>
      <c r="E12">
        <v>2587.6576</v>
      </c>
      <c r="F12">
        <v>16</v>
      </c>
      <c r="G12">
        <v>26.99399995803833</v>
      </c>
      <c r="H12">
        <v>3.5479245185852051</v>
      </c>
      <c r="I12">
        <v>18.564067602157589</v>
      </c>
      <c r="J12">
        <v>2.359998226165771</v>
      </c>
      <c r="K12">
        <v>2.5160098075866699</v>
      </c>
    </row>
    <row r="13" spans="1:11" x14ac:dyDescent="0.25">
      <c r="A13">
        <v>11</v>
      </c>
      <c r="B13" t="s">
        <v>33</v>
      </c>
      <c r="C13">
        <v>1670.4249</v>
      </c>
      <c r="D13" t="s">
        <v>222</v>
      </c>
      <c r="E13">
        <v>1725.0923</v>
      </c>
      <c r="F13">
        <v>16</v>
      </c>
      <c r="G13">
        <v>28.668999910354611</v>
      </c>
      <c r="H13">
        <v>3.4053163528442378</v>
      </c>
      <c r="I13">
        <v>20.421686887741089</v>
      </c>
      <c r="J13">
        <v>2.338383674621582</v>
      </c>
      <c r="K13">
        <v>2.495612621307373</v>
      </c>
    </row>
    <row r="14" spans="1:11" x14ac:dyDescent="0.25">
      <c r="A14">
        <v>12</v>
      </c>
      <c r="B14" t="s">
        <v>35</v>
      </c>
      <c r="C14">
        <v>1973.6126999999999</v>
      </c>
      <c r="D14" t="s">
        <v>723</v>
      </c>
      <c r="E14">
        <v>2206.6615000000002</v>
      </c>
      <c r="F14">
        <v>16</v>
      </c>
      <c r="G14">
        <v>28.947999954223629</v>
      </c>
      <c r="H14">
        <v>3.3009779453277588</v>
      </c>
      <c r="I14">
        <v>20.755993604660031</v>
      </c>
      <c r="J14">
        <v>2.4140117168426509</v>
      </c>
      <c r="K14">
        <v>2.4710171222686772</v>
      </c>
    </row>
    <row r="15" spans="1:11" x14ac:dyDescent="0.25">
      <c r="A15">
        <v>13</v>
      </c>
      <c r="B15" t="s">
        <v>37</v>
      </c>
      <c r="C15">
        <v>1786.0399</v>
      </c>
      <c r="D15" t="s">
        <v>724</v>
      </c>
      <c r="E15">
        <v>1934.1292000000001</v>
      </c>
      <c r="F15">
        <v>16</v>
      </c>
      <c r="G15">
        <v>26.960000514984131</v>
      </c>
      <c r="H15">
        <v>3.4819710254669189</v>
      </c>
      <c r="I15">
        <v>18.577036619186401</v>
      </c>
      <c r="J15">
        <v>2.3510036468505859</v>
      </c>
      <c r="K15">
        <v>2.5439884662628169</v>
      </c>
    </row>
    <row r="16" spans="1:11" x14ac:dyDescent="0.25">
      <c r="A16">
        <v>14</v>
      </c>
      <c r="B16" t="s">
        <v>39</v>
      </c>
      <c r="C16">
        <v>1731.0119</v>
      </c>
      <c r="D16" t="s">
        <v>725</v>
      </c>
      <c r="E16">
        <v>1940.1190999999999</v>
      </c>
      <c r="F16">
        <v>16</v>
      </c>
      <c r="G16">
        <v>27.42799973487854</v>
      </c>
      <c r="H16">
        <v>3.424888134002686</v>
      </c>
      <c r="I16">
        <v>19.202027797698971</v>
      </c>
      <c r="J16">
        <v>2.370069026947021</v>
      </c>
      <c r="K16">
        <v>2.427014827728271</v>
      </c>
    </row>
    <row r="17" spans="1:11" x14ac:dyDescent="0.25">
      <c r="A17">
        <v>15</v>
      </c>
      <c r="B17" t="s">
        <v>41</v>
      </c>
      <c r="C17">
        <v>2056.7336</v>
      </c>
      <c r="D17" t="s">
        <v>726</v>
      </c>
      <c r="E17">
        <v>2172.3132999999998</v>
      </c>
      <c r="F17">
        <v>16</v>
      </c>
      <c r="G17">
        <v>24.954999923706051</v>
      </c>
      <c r="H17">
        <v>3.4129819869995122</v>
      </c>
      <c r="I17">
        <v>16.634016036987301</v>
      </c>
      <c r="J17">
        <v>2.2979788780212398</v>
      </c>
      <c r="K17">
        <v>2.6030244827270508</v>
      </c>
    </row>
    <row r="18" spans="1:11" x14ac:dyDescent="0.25">
      <c r="A18">
        <v>16</v>
      </c>
      <c r="B18" t="s">
        <v>43</v>
      </c>
      <c r="C18">
        <v>1820.3479</v>
      </c>
      <c r="D18" t="s">
        <v>727</v>
      </c>
      <c r="E18">
        <v>1935.5604000000001</v>
      </c>
      <c r="F18">
        <v>16</v>
      </c>
      <c r="G18">
        <v>25.600987911224369</v>
      </c>
      <c r="H18">
        <v>3.593970775604248</v>
      </c>
      <c r="I18">
        <v>17.08601450920105</v>
      </c>
      <c r="J18">
        <v>2.2750310897827148</v>
      </c>
      <c r="K18">
        <v>2.639971256256104</v>
      </c>
    </row>
    <row r="19" spans="1:11" x14ac:dyDescent="0.25">
      <c r="A19">
        <v>17</v>
      </c>
      <c r="B19" t="s">
        <v>45</v>
      </c>
      <c r="C19">
        <v>1538.5327</v>
      </c>
      <c r="D19" t="s">
        <v>728</v>
      </c>
      <c r="E19">
        <v>1687.8992000000001</v>
      </c>
      <c r="F19">
        <v>16</v>
      </c>
      <c r="G19">
        <v>26.57101202011108</v>
      </c>
      <c r="H19">
        <v>3.528978824615479</v>
      </c>
      <c r="I19">
        <v>18.110993623733521</v>
      </c>
      <c r="J19">
        <v>2.3470473289489751</v>
      </c>
      <c r="K19">
        <v>2.579992294311523</v>
      </c>
    </row>
    <row r="20" spans="1:11" x14ac:dyDescent="0.25">
      <c r="A20">
        <v>18</v>
      </c>
      <c r="B20" t="s">
        <v>47</v>
      </c>
      <c r="C20">
        <v>1603.9368999999999</v>
      </c>
      <c r="D20" t="s">
        <v>729</v>
      </c>
      <c r="E20">
        <v>1936.6777</v>
      </c>
      <c r="F20">
        <v>16</v>
      </c>
      <c r="G20">
        <v>28.176999807357792</v>
      </c>
      <c r="H20">
        <v>3.568944931030273</v>
      </c>
      <c r="I20">
        <v>19.596029758453369</v>
      </c>
      <c r="J20">
        <v>2.4570848941802979</v>
      </c>
      <c r="K20">
        <v>2.5499405860900879</v>
      </c>
    </row>
    <row r="21" spans="1:11" x14ac:dyDescent="0.25">
      <c r="A21">
        <v>19</v>
      </c>
      <c r="B21" t="s">
        <v>49</v>
      </c>
      <c r="C21">
        <v>2002.1286</v>
      </c>
      <c r="D21" t="s">
        <v>730</v>
      </c>
      <c r="E21">
        <v>2238.6936999999998</v>
      </c>
      <c r="F21">
        <v>16</v>
      </c>
      <c r="G21">
        <v>26.746999979019169</v>
      </c>
      <c r="H21">
        <v>3.392947673797607</v>
      </c>
      <c r="I21">
        <v>18.367036104202271</v>
      </c>
      <c r="J21">
        <v>2.3080310821533199</v>
      </c>
      <c r="K21">
        <v>2.6739852428436279</v>
      </c>
    </row>
    <row r="22" spans="1:11" x14ac:dyDescent="0.25">
      <c r="A22">
        <v>20</v>
      </c>
      <c r="B22" t="s">
        <v>51</v>
      </c>
      <c r="C22">
        <v>1685.6155000000001</v>
      </c>
      <c r="D22" t="s">
        <v>231</v>
      </c>
      <c r="E22">
        <v>1922.5450000000001</v>
      </c>
      <c r="F22">
        <v>16</v>
      </c>
      <c r="G22">
        <v>27.917000293731689</v>
      </c>
      <c r="H22">
        <v>3.2679400444030762</v>
      </c>
      <c r="I22">
        <v>19.85506963729858</v>
      </c>
      <c r="J22">
        <v>2.3699779510498051</v>
      </c>
      <c r="K22">
        <v>2.4190125465393071</v>
      </c>
    </row>
    <row r="23" spans="1:11" x14ac:dyDescent="0.25">
      <c r="A23">
        <v>21</v>
      </c>
      <c r="B23" t="s">
        <v>53</v>
      </c>
      <c r="C23">
        <v>1416.8597</v>
      </c>
      <c r="D23" t="s">
        <v>731</v>
      </c>
      <c r="E23">
        <v>1650.7239999999999</v>
      </c>
      <c r="F23">
        <v>16</v>
      </c>
      <c r="G23">
        <v>29.24498820304871</v>
      </c>
      <c r="H23">
        <v>3.3949403762817378</v>
      </c>
      <c r="I23">
        <v>21.068015813827511</v>
      </c>
      <c r="J23">
        <v>2.3770430088043208</v>
      </c>
      <c r="K23">
        <v>2.3989889621734619</v>
      </c>
    </row>
    <row r="24" spans="1:11" x14ac:dyDescent="0.25">
      <c r="A24">
        <v>22</v>
      </c>
      <c r="B24" t="s">
        <v>55</v>
      </c>
      <c r="C24">
        <v>2007.8637000000001</v>
      </c>
      <c r="D24" t="s">
        <v>732</v>
      </c>
      <c r="E24">
        <v>2218.1936000000001</v>
      </c>
      <c r="F24">
        <v>16</v>
      </c>
      <c r="G24">
        <v>29.138923645019531</v>
      </c>
      <c r="H24">
        <v>3.413987398147583</v>
      </c>
      <c r="I24">
        <v>20.75493216514587</v>
      </c>
      <c r="J24">
        <v>2.4800045490264888</v>
      </c>
      <c r="K24">
        <v>2.4849998950958252</v>
      </c>
    </row>
    <row r="25" spans="1:11" x14ac:dyDescent="0.25">
      <c r="A25">
        <v>23</v>
      </c>
      <c r="B25" t="s">
        <v>57</v>
      </c>
      <c r="C25">
        <v>1932.0362</v>
      </c>
      <c r="D25" t="s">
        <v>733</v>
      </c>
      <c r="E25">
        <v>2090.3524000000002</v>
      </c>
      <c r="F25">
        <v>16</v>
      </c>
      <c r="G25">
        <v>24.85601186752319</v>
      </c>
      <c r="H25">
        <v>3.570979118347168</v>
      </c>
      <c r="I25">
        <v>16.29501843452454</v>
      </c>
      <c r="J25">
        <v>2.3230247497558589</v>
      </c>
      <c r="K25">
        <v>2.660990715026855</v>
      </c>
    </row>
    <row r="26" spans="1:11" x14ac:dyDescent="0.25">
      <c r="A26">
        <v>24</v>
      </c>
      <c r="B26" t="s">
        <v>59</v>
      </c>
      <c r="C26">
        <v>1764.2035000000001</v>
      </c>
      <c r="D26" t="s">
        <v>235</v>
      </c>
      <c r="E26">
        <v>1984.8405</v>
      </c>
      <c r="F26">
        <v>16</v>
      </c>
      <c r="G26">
        <v>25.871999979019169</v>
      </c>
      <c r="H26">
        <v>3.443949937820435</v>
      </c>
      <c r="I26">
        <v>17.239028215408329</v>
      </c>
      <c r="J26">
        <v>2.519039392471313</v>
      </c>
      <c r="K26">
        <v>2.6639821529388432</v>
      </c>
    </row>
    <row r="27" spans="1:11" x14ac:dyDescent="0.25">
      <c r="A27">
        <v>25</v>
      </c>
      <c r="B27" t="s">
        <v>61</v>
      </c>
      <c r="C27">
        <v>1552.9212</v>
      </c>
      <c r="D27" t="s">
        <v>734</v>
      </c>
      <c r="E27">
        <v>1743.7532000000001</v>
      </c>
      <c r="F27">
        <v>16</v>
      </c>
      <c r="G27">
        <v>26.545999765396122</v>
      </c>
      <c r="H27">
        <v>3.5729646682739258</v>
      </c>
      <c r="I27">
        <v>18.007043600082401</v>
      </c>
      <c r="J27">
        <v>2.3439960479736328</v>
      </c>
      <c r="K27">
        <v>2.614996194839478</v>
      </c>
    </row>
    <row r="28" spans="1:11" x14ac:dyDescent="0.25">
      <c r="A28">
        <v>26</v>
      </c>
      <c r="B28" t="s">
        <v>63</v>
      </c>
      <c r="C28">
        <v>1951.9867999999999</v>
      </c>
      <c r="D28" t="s">
        <v>237</v>
      </c>
      <c r="E28">
        <v>2096.0030000000002</v>
      </c>
      <c r="F28">
        <v>16</v>
      </c>
      <c r="G28">
        <v>30.014000177383419</v>
      </c>
      <c r="H28">
        <v>3.2649540901184082</v>
      </c>
      <c r="I28">
        <v>21.860040903091431</v>
      </c>
      <c r="J28">
        <v>2.3809976577758789</v>
      </c>
      <c r="K28">
        <v>2.5020072460174561</v>
      </c>
    </row>
    <row r="29" spans="1:11" x14ac:dyDescent="0.25">
      <c r="A29">
        <v>27</v>
      </c>
      <c r="B29" t="s">
        <v>65</v>
      </c>
      <c r="C29">
        <v>2542.1068</v>
      </c>
      <c r="D29" t="s">
        <v>735</v>
      </c>
      <c r="E29">
        <v>2777.8714</v>
      </c>
      <c r="F29">
        <v>16</v>
      </c>
      <c r="G29">
        <v>28.123999834060669</v>
      </c>
      <c r="H29">
        <v>3.526914119720459</v>
      </c>
      <c r="I29">
        <v>19.438049554824829</v>
      </c>
      <c r="J29">
        <v>2.588029146194458</v>
      </c>
      <c r="K29">
        <v>2.565008401870728</v>
      </c>
    </row>
    <row r="30" spans="1:11" x14ac:dyDescent="0.25">
      <c r="A30">
        <v>28</v>
      </c>
      <c r="B30" t="s">
        <v>67</v>
      </c>
      <c r="C30">
        <v>2186.3633</v>
      </c>
      <c r="D30" t="s">
        <v>736</v>
      </c>
      <c r="E30">
        <v>2326.5743000000002</v>
      </c>
      <c r="F30">
        <v>16</v>
      </c>
      <c r="G30">
        <v>26.655999898910519</v>
      </c>
      <c r="H30">
        <v>3.4379642009735112</v>
      </c>
      <c r="I30">
        <v>18.193979263305661</v>
      </c>
      <c r="J30">
        <v>2.4700644016265869</v>
      </c>
      <c r="K30">
        <v>2.544992208480835</v>
      </c>
    </row>
    <row r="31" spans="1:11" x14ac:dyDescent="0.25">
      <c r="A31">
        <v>29</v>
      </c>
      <c r="B31" t="s">
        <v>69</v>
      </c>
      <c r="C31">
        <v>1946.9268999999999</v>
      </c>
      <c r="D31" t="s">
        <v>574</v>
      </c>
      <c r="E31">
        <v>2176.4324999999999</v>
      </c>
      <c r="F31">
        <v>16</v>
      </c>
      <c r="G31">
        <v>25.580000400543209</v>
      </c>
      <c r="H31">
        <v>3.4609460830688481</v>
      </c>
      <c r="I31">
        <v>17.12905120849609</v>
      </c>
      <c r="J31">
        <v>2.2920088768005371</v>
      </c>
      <c r="K31">
        <v>2.6929938793182369</v>
      </c>
    </row>
    <row r="32" spans="1:11" x14ac:dyDescent="0.25">
      <c r="A32">
        <v>30</v>
      </c>
      <c r="B32" t="s">
        <v>71</v>
      </c>
      <c r="C32">
        <v>1845.1597999999999</v>
      </c>
      <c r="D32" t="s">
        <v>737</v>
      </c>
      <c r="E32">
        <v>1972.7492</v>
      </c>
      <c r="F32">
        <v>16</v>
      </c>
      <c r="G32">
        <v>27.853999853134159</v>
      </c>
      <c r="H32">
        <v>3.3769583702087398</v>
      </c>
      <c r="I32">
        <v>19.5810272693634</v>
      </c>
      <c r="J32">
        <v>2.4010312557220459</v>
      </c>
      <c r="K32">
        <v>2.4889836311340332</v>
      </c>
    </row>
    <row r="33" spans="1:11" x14ac:dyDescent="0.25">
      <c r="A33">
        <v>31</v>
      </c>
      <c r="B33" t="s">
        <v>73</v>
      </c>
      <c r="C33">
        <v>1709.2061000000001</v>
      </c>
      <c r="D33" t="s">
        <v>738</v>
      </c>
      <c r="E33">
        <v>1836.8214</v>
      </c>
      <c r="F33">
        <v>16</v>
      </c>
      <c r="G33">
        <v>27.446000337600712</v>
      </c>
      <c r="H33">
        <v>3.3949720859527588</v>
      </c>
      <c r="I33">
        <v>19.176026105880741</v>
      </c>
      <c r="J33">
        <v>2.3909926414489751</v>
      </c>
      <c r="K33">
        <v>2.4780087471008301</v>
      </c>
    </row>
    <row r="34" spans="1:11" x14ac:dyDescent="0.25">
      <c r="A34">
        <v>32</v>
      </c>
      <c r="B34" t="s">
        <v>75</v>
      </c>
      <c r="C34">
        <v>1694.3308</v>
      </c>
      <c r="D34" t="s">
        <v>739</v>
      </c>
      <c r="E34">
        <v>1815.8317</v>
      </c>
      <c r="F34">
        <v>16</v>
      </c>
      <c r="G34">
        <v>28.78099966049194</v>
      </c>
      <c r="H34">
        <v>3.543983936309814</v>
      </c>
      <c r="I34">
        <v>20.335021257400509</v>
      </c>
      <c r="J34">
        <v>2.369019508361816</v>
      </c>
      <c r="K34">
        <v>2.524975061416626</v>
      </c>
    </row>
    <row r="35" spans="1:11" x14ac:dyDescent="0.25">
      <c r="A35">
        <v>33</v>
      </c>
      <c r="B35" t="s">
        <v>77</v>
      </c>
      <c r="C35">
        <v>1853.8345999999999</v>
      </c>
      <c r="D35" t="s">
        <v>740</v>
      </c>
      <c r="E35">
        <v>2014.1058</v>
      </c>
      <c r="F35">
        <v>16</v>
      </c>
      <c r="G35">
        <v>28.371999979019169</v>
      </c>
      <c r="H35">
        <v>3.3089926242828369</v>
      </c>
      <c r="I35">
        <v>19.971984624862671</v>
      </c>
      <c r="J35">
        <v>2.4730122089385991</v>
      </c>
      <c r="K35">
        <v>2.6120104789733891</v>
      </c>
    </row>
    <row r="36" spans="1:11" x14ac:dyDescent="0.25">
      <c r="A36">
        <v>34</v>
      </c>
      <c r="B36" t="s">
        <v>79</v>
      </c>
      <c r="C36">
        <v>1587.9069999999999</v>
      </c>
      <c r="D36" t="s">
        <v>741</v>
      </c>
      <c r="E36">
        <v>1719.4573</v>
      </c>
      <c r="F36">
        <v>16</v>
      </c>
      <c r="G36">
        <v>27.36400032043457</v>
      </c>
      <c r="H36">
        <v>3.3209760189056401</v>
      </c>
      <c r="I36">
        <v>19.115006685256962</v>
      </c>
      <c r="J36">
        <v>2.4160478115081792</v>
      </c>
      <c r="K36">
        <v>2.5069701671600342</v>
      </c>
    </row>
    <row r="37" spans="1:11" x14ac:dyDescent="0.25">
      <c r="A37">
        <v>35</v>
      </c>
      <c r="B37" t="s">
        <v>81</v>
      </c>
      <c r="C37">
        <v>1762.8243</v>
      </c>
      <c r="D37" t="s">
        <v>246</v>
      </c>
      <c r="E37">
        <v>1943.2823000000001</v>
      </c>
      <c r="F37">
        <v>16</v>
      </c>
      <c r="G37">
        <v>25.302988052368161</v>
      </c>
      <c r="H37">
        <v>3.6129581928253169</v>
      </c>
      <c r="I37">
        <v>16.56903505325317</v>
      </c>
      <c r="J37">
        <v>2.340977668762207</v>
      </c>
      <c r="K37">
        <v>2.7730164527893071</v>
      </c>
    </row>
    <row r="38" spans="1:11" x14ac:dyDescent="0.25">
      <c r="A38">
        <v>36</v>
      </c>
      <c r="B38" t="s">
        <v>83</v>
      </c>
      <c r="C38">
        <v>2206.2365</v>
      </c>
      <c r="D38" t="s">
        <v>742</v>
      </c>
      <c r="E38">
        <v>2293.9569999999999</v>
      </c>
      <c r="F38">
        <v>16</v>
      </c>
      <c r="G38">
        <v>27.966011762619019</v>
      </c>
      <c r="H38">
        <v>3.444017648696899</v>
      </c>
      <c r="I38">
        <v>19.393001317977909</v>
      </c>
      <c r="J38">
        <v>2.5380227565765381</v>
      </c>
      <c r="K38">
        <v>2.582970142364502</v>
      </c>
    </row>
    <row r="39" spans="1:11" x14ac:dyDescent="0.25">
      <c r="A39">
        <v>37</v>
      </c>
      <c r="B39" t="s">
        <v>85</v>
      </c>
      <c r="C39">
        <v>1579.6904999999999</v>
      </c>
      <c r="D39" t="s">
        <v>743</v>
      </c>
      <c r="E39">
        <v>1723.7773999999999</v>
      </c>
      <c r="F39">
        <v>16</v>
      </c>
      <c r="G39">
        <v>29.08099985122681</v>
      </c>
      <c r="H39">
        <v>3.2309906482696529</v>
      </c>
      <c r="I39">
        <v>20.80998706817627</v>
      </c>
      <c r="J39">
        <v>2.4590499401092529</v>
      </c>
      <c r="K39">
        <v>2.575972318649292</v>
      </c>
    </row>
    <row r="40" spans="1:11" x14ac:dyDescent="0.25">
      <c r="A40">
        <v>38</v>
      </c>
      <c r="B40" t="s">
        <v>87</v>
      </c>
      <c r="C40">
        <v>1650.3539000000001</v>
      </c>
      <c r="D40" t="s">
        <v>744</v>
      </c>
      <c r="E40">
        <v>1826.6646000000001</v>
      </c>
      <c r="F40">
        <v>16</v>
      </c>
      <c r="G40">
        <v>30.934999942779541</v>
      </c>
      <c r="H40">
        <v>3.4829919338226318</v>
      </c>
      <c r="I40">
        <v>22.540013074874881</v>
      </c>
      <c r="J40">
        <v>2.398013591766357</v>
      </c>
      <c r="K40">
        <v>2.5069808959960942</v>
      </c>
    </row>
    <row r="41" spans="1:11" x14ac:dyDescent="0.25">
      <c r="A41">
        <v>39</v>
      </c>
      <c r="B41" t="s">
        <v>89</v>
      </c>
      <c r="C41">
        <v>1531.3317</v>
      </c>
      <c r="D41" t="s">
        <v>745</v>
      </c>
      <c r="E41">
        <v>1681.2855</v>
      </c>
      <c r="F41">
        <v>16</v>
      </c>
      <c r="G41">
        <v>28.133999824523929</v>
      </c>
      <c r="H41">
        <v>3.4189622402191162</v>
      </c>
      <c r="I41">
        <v>19.80800628662109</v>
      </c>
      <c r="J41">
        <v>2.357006311416626</v>
      </c>
      <c r="K41">
        <v>2.5440258979797359</v>
      </c>
    </row>
    <row r="42" spans="1:11" x14ac:dyDescent="0.25">
      <c r="A42">
        <v>40</v>
      </c>
      <c r="B42" t="s">
        <v>91</v>
      </c>
      <c r="C42">
        <v>1588.5966000000001</v>
      </c>
      <c r="D42" t="s">
        <v>746</v>
      </c>
      <c r="E42">
        <v>1704.4563000000001</v>
      </c>
      <c r="F42">
        <v>16</v>
      </c>
      <c r="G42">
        <v>25.65100002288818</v>
      </c>
      <c r="H42">
        <v>3.4799575805664058</v>
      </c>
      <c r="I42">
        <v>17.240014314651489</v>
      </c>
      <c r="J42">
        <v>2.2970671653747559</v>
      </c>
      <c r="K42">
        <v>2.6289608478546138</v>
      </c>
    </row>
    <row r="43" spans="1:11" x14ac:dyDescent="0.25">
      <c r="A43">
        <v>41</v>
      </c>
      <c r="B43" t="s">
        <v>93</v>
      </c>
      <c r="C43">
        <v>2221.114</v>
      </c>
      <c r="D43" t="s">
        <v>586</v>
      </c>
      <c r="E43">
        <v>2250.8895000000002</v>
      </c>
      <c r="F43">
        <v>16</v>
      </c>
      <c r="G43">
        <v>27.986000537872311</v>
      </c>
      <c r="H43">
        <v>3.4759480953216548</v>
      </c>
      <c r="I43">
        <v>19.416006088256839</v>
      </c>
      <c r="J43">
        <v>2.4230647087097168</v>
      </c>
      <c r="K43">
        <v>2.6649825572967529</v>
      </c>
    </row>
    <row r="44" spans="1:11" x14ac:dyDescent="0.25">
      <c r="A44">
        <v>42</v>
      </c>
      <c r="B44" t="s">
        <v>95</v>
      </c>
      <c r="C44">
        <v>1988.5601999999999</v>
      </c>
      <c r="D44" t="s">
        <v>747</v>
      </c>
      <c r="E44">
        <v>2184.7462999999998</v>
      </c>
      <c r="F44">
        <v>16</v>
      </c>
      <c r="G44">
        <v>27.12199950218201</v>
      </c>
      <c r="H44">
        <v>3.691939115524292</v>
      </c>
      <c r="I44">
        <v>18.595995187759399</v>
      </c>
      <c r="J44">
        <v>2.3490521907806401</v>
      </c>
      <c r="K44">
        <v>2.479013204574585</v>
      </c>
    </row>
    <row r="45" spans="1:11" x14ac:dyDescent="0.25">
      <c r="A45">
        <v>43</v>
      </c>
      <c r="B45" t="s">
        <v>97</v>
      </c>
      <c r="C45">
        <v>2251.8153000000002</v>
      </c>
      <c r="D45" t="s">
        <v>748</v>
      </c>
      <c r="E45">
        <v>2386.9785999999999</v>
      </c>
      <c r="F45">
        <v>16</v>
      </c>
      <c r="G45">
        <v>26.073000192642208</v>
      </c>
      <c r="H45">
        <v>3.5259006023406978</v>
      </c>
      <c r="I45">
        <v>17.46905159950256</v>
      </c>
      <c r="J45">
        <v>2.4620001316070561</v>
      </c>
      <c r="K45">
        <v>2.6120479106903081</v>
      </c>
    </row>
    <row r="46" spans="1:11" x14ac:dyDescent="0.25">
      <c r="A46">
        <v>44</v>
      </c>
      <c r="B46" t="s">
        <v>99</v>
      </c>
      <c r="C46">
        <v>2156.8332999999998</v>
      </c>
      <c r="D46" t="s">
        <v>749</v>
      </c>
      <c r="E46">
        <v>2352.0479</v>
      </c>
      <c r="F46">
        <v>16</v>
      </c>
      <c r="G46">
        <v>28.45599985122681</v>
      </c>
      <c r="H46">
        <v>3.29597020149231</v>
      </c>
      <c r="I46">
        <v>20.322035312652591</v>
      </c>
      <c r="J46">
        <v>2.3639857769012451</v>
      </c>
      <c r="K46">
        <v>2.4660084247589111</v>
      </c>
    </row>
    <row r="47" spans="1:11" x14ac:dyDescent="0.25">
      <c r="A47">
        <v>45</v>
      </c>
      <c r="B47" t="s">
        <v>101</v>
      </c>
      <c r="C47">
        <v>1623.5251000000001</v>
      </c>
      <c r="D47" t="s">
        <v>750</v>
      </c>
      <c r="E47">
        <v>1857.8222000000001</v>
      </c>
      <c r="F47">
        <v>16</v>
      </c>
      <c r="G47">
        <v>26.591000318527222</v>
      </c>
      <c r="H47">
        <v>3.4419701099395752</v>
      </c>
      <c r="I47">
        <v>18.151030302047729</v>
      </c>
      <c r="J47">
        <v>2.3700389862060551</v>
      </c>
      <c r="K47">
        <v>2.621961116790771</v>
      </c>
    </row>
    <row r="48" spans="1:11" x14ac:dyDescent="0.25">
      <c r="A48">
        <v>46</v>
      </c>
      <c r="B48" t="s">
        <v>103</v>
      </c>
      <c r="C48">
        <v>1674.2306000000001</v>
      </c>
      <c r="D48" t="s">
        <v>751</v>
      </c>
      <c r="E48">
        <v>1773.3267000000001</v>
      </c>
      <c r="F48">
        <v>16</v>
      </c>
      <c r="G48">
        <v>28.53699970245361</v>
      </c>
      <c r="H48">
        <v>3.6219487190246582</v>
      </c>
      <c r="I48">
        <v>19.916057348251339</v>
      </c>
      <c r="J48">
        <v>2.4469974040985112</v>
      </c>
      <c r="K48">
        <v>2.5469963550567631</v>
      </c>
    </row>
    <row r="49" spans="1:11" x14ac:dyDescent="0.25">
      <c r="A49">
        <v>47</v>
      </c>
      <c r="B49" t="s">
        <v>105</v>
      </c>
      <c r="C49">
        <v>1986.5671</v>
      </c>
      <c r="D49" t="s">
        <v>752</v>
      </c>
      <c r="E49">
        <v>1968.7607</v>
      </c>
      <c r="F49">
        <v>16</v>
      </c>
      <c r="G49">
        <v>27.59000039100647</v>
      </c>
      <c r="H49">
        <v>3.5569407939910889</v>
      </c>
      <c r="I49">
        <v>19.12998986244202</v>
      </c>
      <c r="J49">
        <v>2.394057035446167</v>
      </c>
      <c r="K49">
        <v>2.5040125846862789</v>
      </c>
    </row>
    <row r="50" spans="1:11" x14ac:dyDescent="0.25">
      <c r="A50">
        <v>48</v>
      </c>
      <c r="B50" t="s">
        <v>107</v>
      </c>
      <c r="C50">
        <v>1987.3929000000001</v>
      </c>
      <c r="D50" t="s">
        <v>753</v>
      </c>
      <c r="E50">
        <v>2273.6659</v>
      </c>
      <c r="F50">
        <v>16</v>
      </c>
      <c r="G50">
        <v>26.70799994468689</v>
      </c>
      <c r="H50">
        <v>3.3669719696044922</v>
      </c>
      <c r="I50">
        <v>18.34298849105835</v>
      </c>
      <c r="J50">
        <v>2.5010182857513432</v>
      </c>
      <c r="K50">
        <v>2.4880211353302002</v>
      </c>
    </row>
    <row r="51" spans="1:11" x14ac:dyDescent="0.25">
      <c r="A51">
        <v>49</v>
      </c>
      <c r="B51" t="s">
        <v>109</v>
      </c>
      <c r="C51">
        <v>2269.3319000000001</v>
      </c>
      <c r="D51" t="s">
        <v>754</v>
      </c>
      <c r="E51">
        <v>2585.0817999999999</v>
      </c>
      <c r="F51">
        <v>16</v>
      </c>
      <c r="G51">
        <v>25.78499865531921</v>
      </c>
      <c r="H51">
        <v>3.643963098526001</v>
      </c>
      <c r="I51">
        <v>16.924018383026119</v>
      </c>
      <c r="J51">
        <v>2.500024795532227</v>
      </c>
      <c r="K51">
        <v>2.7079935073852539</v>
      </c>
    </row>
    <row r="52" spans="1:11" x14ac:dyDescent="0.25">
      <c r="A52">
        <v>50</v>
      </c>
      <c r="B52" t="s">
        <v>111</v>
      </c>
      <c r="C52">
        <v>1849.7107000000001</v>
      </c>
      <c r="D52" t="s">
        <v>755</v>
      </c>
      <c r="E52">
        <v>2117.5571</v>
      </c>
      <c r="F52">
        <v>16</v>
      </c>
      <c r="G52">
        <v>26.841001033782959</v>
      </c>
      <c r="H52">
        <v>3.4130077362060551</v>
      </c>
      <c r="I52">
        <v>18.518025159835819</v>
      </c>
      <c r="J52">
        <v>2.3739748001098628</v>
      </c>
      <c r="K52">
        <v>2.5289938449859619</v>
      </c>
    </row>
    <row r="53" spans="1:11" x14ac:dyDescent="0.25">
      <c r="A53">
        <v>51</v>
      </c>
      <c r="B53" t="s">
        <v>113</v>
      </c>
      <c r="C53">
        <v>2085.6848</v>
      </c>
      <c r="D53" t="s">
        <v>756</v>
      </c>
      <c r="E53">
        <v>2200.9115999999999</v>
      </c>
      <c r="F53">
        <v>16</v>
      </c>
      <c r="G53">
        <v>28.244000434875488</v>
      </c>
      <c r="H53">
        <v>3.5199959278106689</v>
      </c>
      <c r="I53">
        <v>19.808017253875729</v>
      </c>
      <c r="J53">
        <v>2.3230316638946529</v>
      </c>
      <c r="K53">
        <v>2.587954998016357</v>
      </c>
    </row>
    <row r="54" spans="1:11" x14ac:dyDescent="0.25">
      <c r="A54">
        <v>52</v>
      </c>
      <c r="B54" t="s">
        <v>115</v>
      </c>
      <c r="C54">
        <v>1641.0359000000001</v>
      </c>
      <c r="D54" t="s">
        <v>757</v>
      </c>
      <c r="E54">
        <v>1950.8812</v>
      </c>
      <c r="F54">
        <v>16</v>
      </c>
      <c r="G54">
        <v>29.1879997253418</v>
      </c>
      <c r="H54">
        <v>3.312940359115601</v>
      </c>
      <c r="I54">
        <v>21.072029113769531</v>
      </c>
      <c r="J54">
        <v>2.3660352230072021</v>
      </c>
      <c r="K54">
        <v>2.4299955368041992</v>
      </c>
    </row>
    <row r="55" spans="1:11" x14ac:dyDescent="0.25">
      <c r="A55">
        <v>53</v>
      </c>
      <c r="B55" t="s">
        <v>117</v>
      </c>
      <c r="C55">
        <v>2053.6610000000001</v>
      </c>
      <c r="D55" t="s">
        <v>264</v>
      </c>
      <c r="E55">
        <v>2222.6284999999998</v>
      </c>
      <c r="F55">
        <v>16</v>
      </c>
      <c r="G55">
        <v>26.325000047683719</v>
      </c>
      <c r="H55">
        <v>3.495991706848145</v>
      </c>
      <c r="I55">
        <v>17.891997337341309</v>
      </c>
      <c r="J55">
        <v>2.3330755233764648</v>
      </c>
      <c r="K55">
        <v>2.596935510635376</v>
      </c>
    </row>
    <row r="56" spans="1:11" x14ac:dyDescent="0.25">
      <c r="A56">
        <v>54</v>
      </c>
      <c r="B56" t="s">
        <v>119</v>
      </c>
      <c r="C56">
        <v>2164.7318</v>
      </c>
      <c r="D56" t="s">
        <v>265</v>
      </c>
      <c r="E56">
        <v>2392.5135</v>
      </c>
      <c r="F56">
        <v>16</v>
      </c>
      <c r="G56">
        <v>31.467000007629391</v>
      </c>
      <c r="H56">
        <v>3.431934118270874</v>
      </c>
      <c r="I56">
        <v>23.21699237823486</v>
      </c>
      <c r="J56">
        <v>2.36305832862854</v>
      </c>
      <c r="K56">
        <v>2.449015617370605</v>
      </c>
    </row>
    <row r="57" spans="1:11" x14ac:dyDescent="0.25">
      <c r="A57">
        <v>55</v>
      </c>
      <c r="B57" t="s">
        <v>121</v>
      </c>
      <c r="C57">
        <v>1653.4259999999999</v>
      </c>
      <c r="D57" t="s">
        <v>758</v>
      </c>
      <c r="E57">
        <v>1753.2974999999999</v>
      </c>
      <c r="F57">
        <v>16</v>
      </c>
      <c r="G57">
        <v>25.259987831115719</v>
      </c>
      <c r="H57">
        <v>3.5509436130523682</v>
      </c>
      <c r="I57">
        <v>16.64101076126099</v>
      </c>
      <c r="J57">
        <v>2.4140324592590332</v>
      </c>
      <c r="K57">
        <v>2.6480014324188228</v>
      </c>
    </row>
    <row r="58" spans="1:11" x14ac:dyDescent="0.25">
      <c r="A58">
        <v>56</v>
      </c>
      <c r="B58" t="s">
        <v>123</v>
      </c>
      <c r="C58">
        <v>2346.7204999999999</v>
      </c>
      <c r="D58" t="s">
        <v>759</v>
      </c>
      <c r="E58">
        <v>2478.8452000000002</v>
      </c>
      <c r="F58">
        <v>16</v>
      </c>
      <c r="G58">
        <v>27.331012964248661</v>
      </c>
      <c r="H58">
        <v>3.570972204208374</v>
      </c>
      <c r="I58">
        <v>18.59103441238403</v>
      </c>
      <c r="J58">
        <v>2.6049802303314209</v>
      </c>
      <c r="K58">
        <v>2.5590252876281738</v>
      </c>
    </row>
    <row r="59" spans="1:11" x14ac:dyDescent="0.25">
      <c r="A59">
        <v>57</v>
      </c>
      <c r="B59" t="s">
        <v>125</v>
      </c>
      <c r="C59">
        <v>1393.7402999999999</v>
      </c>
      <c r="D59" t="s">
        <v>760</v>
      </c>
      <c r="E59">
        <v>1547.2085</v>
      </c>
      <c r="F59">
        <v>16</v>
      </c>
      <c r="G59">
        <v>28.329999208450321</v>
      </c>
      <c r="H59">
        <v>3.261236429214478</v>
      </c>
      <c r="I59">
        <v>20.11701321601868</v>
      </c>
      <c r="J59">
        <v>2.4780290126800542</v>
      </c>
      <c r="K59">
        <v>2.4687209129333501</v>
      </c>
    </row>
    <row r="60" spans="1:11" x14ac:dyDescent="0.25">
      <c r="A60">
        <v>58</v>
      </c>
      <c r="B60" t="s">
        <v>127</v>
      </c>
      <c r="C60">
        <v>1657.2292</v>
      </c>
      <c r="D60" t="s">
        <v>761</v>
      </c>
      <c r="E60">
        <v>1742.2904000000001</v>
      </c>
      <c r="F60">
        <v>16</v>
      </c>
      <c r="G60">
        <v>25.75299954414368</v>
      </c>
      <c r="H60">
        <v>3.427952766418457</v>
      </c>
      <c r="I60">
        <v>17.17601037025452</v>
      </c>
      <c r="J60">
        <v>2.53204345703125</v>
      </c>
      <c r="K60">
        <v>2.611993551254272</v>
      </c>
    </row>
    <row r="61" spans="1:11" x14ac:dyDescent="0.25">
      <c r="A61">
        <v>59</v>
      </c>
      <c r="B61" t="s">
        <v>129</v>
      </c>
      <c r="C61">
        <v>1904.5959</v>
      </c>
      <c r="D61" t="s">
        <v>762</v>
      </c>
      <c r="E61">
        <v>1917.9549999999999</v>
      </c>
      <c r="F61">
        <v>16</v>
      </c>
      <c r="G61">
        <v>30.192000150680538</v>
      </c>
      <c r="H61">
        <v>3.480920791625977</v>
      </c>
      <c r="I61">
        <v>21.897013664245609</v>
      </c>
      <c r="J61">
        <v>2.3010354042053218</v>
      </c>
      <c r="K61">
        <v>2.5050301551818852</v>
      </c>
    </row>
    <row r="62" spans="1:11" x14ac:dyDescent="0.25">
      <c r="A62">
        <v>60</v>
      </c>
      <c r="B62" t="s">
        <v>131</v>
      </c>
      <c r="C62">
        <v>1500.1635000000001</v>
      </c>
      <c r="D62" t="s">
        <v>763</v>
      </c>
      <c r="E62">
        <v>1600.3572999999999</v>
      </c>
      <c r="F62">
        <v>16</v>
      </c>
      <c r="G62">
        <v>27.80398774147034</v>
      </c>
      <c r="H62">
        <v>3.2859523296356201</v>
      </c>
      <c r="I62">
        <v>19.540009260177609</v>
      </c>
      <c r="J62">
        <v>2.3390130996704102</v>
      </c>
      <c r="K62">
        <v>2.6330134868621831</v>
      </c>
    </row>
    <row r="63" spans="1:11" x14ac:dyDescent="0.25">
      <c r="A63">
        <v>61</v>
      </c>
      <c r="B63" t="s">
        <v>133</v>
      </c>
      <c r="C63">
        <v>2060.8822</v>
      </c>
      <c r="D63" t="s">
        <v>764</v>
      </c>
      <c r="E63">
        <v>2195.9272000000001</v>
      </c>
      <c r="F63">
        <v>16</v>
      </c>
      <c r="G63">
        <v>26.229880094528198</v>
      </c>
      <c r="H63">
        <v>3.4069902896881099</v>
      </c>
      <c r="I63">
        <v>17.938203811645511</v>
      </c>
      <c r="J63">
        <v>2.3827211856842041</v>
      </c>
      <c r="K63">
        <v>2.4979653358459468</v>
      </c>
    </row>
    <row r="64" spans="1:11" x14ac:dyDescent="0.25">
      <c r="A64">
        <v>62</v>
      </c>
      <c r="B64" t="s">
        <v>135</v>
      </c>
      <c r="C64">
        <v>1676.7950000000001</v>
      </c>
      <c r="D64" t="s">
        <v>765</v>
      </c>
      <c r="E64">
        <v>1905.8646000000001</v>
      </c>
      <c r="F64">
        <v>16</v>
      </c>
      <c r="G64">
        <v>27.18700098991394</v>
      </c>
      <c r="H64">
        <v>3.3839812278747559</v>
      </c>
      <c r="I64">
        <v>18.89697885513306</v>
      </c>
      <c r="J64">
        <v>2.3060414791107182</v>
      </c>
      <c r="K64">
        <v>2.5929970741271968</v>
      </c>
    </row>
    <row r="65" spans="1:11" x14ac:dyDescent="0.25">
      <c r="A65">
        <v>63</v>
      </c>
      <c r="B65" t="s">
        <v>137</v>
      </c>
      <c r="C65">
        <v>2103.5949000000001</v>
      </c>
      <c r="D65" t="s">
        <v>766</v>
      </c>
      <c r="E65">
        <v>2328.2103999999999</v>
      </c>
      <c r="F65">
        <v>16</v>
      </c>
      <c r="G65">
        <v>28.50799918174744</v>
      </c>
      <c r="H65">
        <v>3.4670271873474121</v>
      </c>
      <c r="I65">
        <v>20.067955255508419</v>
      </c>
      <c r="J65">
        <v>2.4440262317657471</v>
      </c>
      <c r="K65">
        <v>2.5229899883270259</v>
      </c>
    </row>
    <row r="66" spans="1:11" x14ac:dyDescent="0.25">
      <c r="A66">
        <v>64</v>
      </c>
      <c r="B66" t="s">
        <v>139</v>
      </c>
      <c r="C66">
        <v>2016.4377999999999</v>
      </c>
      <c r="D66" t="s">
        <v>767</v>
      </c>
      <c r="E66">
        <v>2245.4706999999999</v>
      </c>
      <c r="F66">
        <v>16</v>
      </c>
      <c r="G66">
        <v>26.992903470993038</v>
      </c>
      <c r="H66">
        <v>3.447970867156982</v>
      </c>
      <c r="I66">
        <v>18.515994310379028</v>
      </c>
      <c r="J66">
        <v>2.481049537658691</v>
      </c>
      <c r="K66">
        <v>2.5418870449066162</v>
      </c>
    </row>
    <row r="67" spans="1:11" x14ac:dyDescent="0.25">
      <c r="A67">
        <v>65</v>
      </c>
      <c r="B67" t="s">
        <v>141</v>
      </c>
      <c r="C67">
        <v>2020.1205</v>
      </c>
      <c r="D67" t="s">
        <v>768</v>
      </c>
      <c r="E67">
        <v>2246.8710000000001</v>
      </c>
      <c r="F67">
        <v>16</v>
      </c>
      <c r="G67">
        <v>25.609999895095829</v>
      </c>
      <c r="H67">
        <v>3.502968549728394</v>
      </c>
      <c r="I67">
        <v>17.00503039360046</v>
      </c>
      <c r="J67">
        <v>2.396992444992065</v>
      </c>
      <c r="K67">
        <v>2.701008558273315</v>
      </c>
    </row>
    <row r="68" spans="1:11" x14ac:dyDescent="0.25">
      <c r="A68">
        <v>66</v>
      </c>
      <c r="B68" t="s">
        <v>143</v>
      </c>
      <c r="C68">
        <v>2076.7136</v>
      </c>
      <c r="D68" t="s">
        <v>277</v>
      </c>
      <c r="E68">
        <v>2221.9929999999999</v>
      </c>
      <c r="F68">
        <v>16</v>
      </c>
      <c r="G68">
        <v>28.297999858856201</v>
      </c>
      <c r="H68">
        <v>3.5169775485992432</v>
      </c>
      <c r="I68">
        <v>19.853002786636349</v>
      </c>
      <c r="J68">
        <v>2.317024946212769</v>
      </c>
      <c r="K68">
        <v>2.6039962768554692</v>
      </c>
    </row>
    <row r="69" spans="1:11" x14ac:dyDescent="0.25">
      <c r="A69">
        <v>67</v>
      </c>
      <c r="B69" t="s">
        <v>145</v>
      </c>
      <c r="C69">
        <v>1926.4534000000001</v>
      </c>
      <c r="D69" t="s">
        <v>769</v>
      </c>
      <c r="E69">
        <v>2050.9423999999999</v>
      </c>
      <c r="F69">
        <v>16</v>
      </c>
      <c r="G69">
        <v>27.828900575637821</v>
      </c>
      <c r="H69">
        <v>3.4049346446990971</v>
      </c>
      <c r="I69">
        <v>19.42893743515015</v>
      </c>
      <c r="J69">
        <v>2.425048828125</v>
      </c>
      <c r="K69">
        <v>2.562978982925415</v>
      </c>
    </row>
    <row r="70" spans="1:11" x14ac:dyDescent="0.25">
      <c r="A70">
        <v>68</v>
      </c>
      <c r="B70" t="s">
        <v>147</v>
      </c>
      <c r="C70">
        <v>2446.4214999999999</v>
      </c>
      <c r="D70" t="s">
        <v>770</v>
      </c>
      <c r="E70">
        <v>2826.8425000000002</v>
      </c>
      <c r="F70">
        <v>16</v>
      </c>
      <c r="G70">
        <v>29.378999471664429</v>
      </c>
      <c r="H70">
        <v>3.3449387550353999</v>
      </c>
      <c r="I70">
        <v>21.045003652572628</v>
      </c>
      <c r="J70">
        <v>2.44404149055481</v>
      </c>
      <c r="K70">
        <v>2.5410158634185791</v>
      </c>
    </row>
    <row r="71" spans="1:11" x14ac:dyDescent="0.25">
      <c r="A71">
        <v>69</v>
      </c>
      <c r="B71" t="s">
        <v>149</v>
      </c>
      <c r="C71">
        <v>2293.3912999999998</v>
      </c>
      <c r="D71" t="s">
        <v>771</v>
      </c>
      <c r="E71">
        <v>2507.0882999999999</v>
      </c>
      <c r="F71">
        <v>16</v>
      </c>
      <c r="G71">
        <v>25.30400013923645</v>
      </c>
      <c r="H71">
        <v>3.573904275894165</v>
      </c>
      <c r="I71">
        <v>16.846031665801998</v>
      </c>
      <c r="J71">
        <v>2.3580467700958252</v>
      </c>
      <c r="K71">
        <v>2.5190165042877202</v>
      </c>
    </row>
    <row r="72" spans="1:11" x14ac:dyDescent="0.25">
      <c r="A72">
        <v>70</v>
      </c>
      <c r="B72" t="s">
        <v>151</v>
      </c>
      <c r="C72">
        <v>2202.645</v>
      </c>
      <c r="D72" t="s">
        <v>772</v>
      </c>
      <c r="E72">
        <v>2397.7485999999999</v>
      </c>
      <c r="F72">
        <v>16</v>
      </c>
      <c r="G72">
        <v>26.575999975204471</v>
      </c>
      <c r="H72">
        <v>3.439975261688232</v>
      </c>
      <c r="I72">
        <v>18.261032819747921</v>
      </c>
      <c r="J72">
        <v>2.3969650268554692</v>
      </c>
      <c r="K72">
        <v>2.4710268974304199</v>
      </c>
    </row>
    <row r="73" spans="1:11" x14ac:dyDescent="0.25">
      <c r="A73">
        <v>71</v>
      </c>
      <c r="B73" t="s">
        <v>153</v>
      </c>
      <c r="C73">
        <v>1911.8039000000001</v>
      </c>
      <c r="D73" t="s">
        <v>773</v>
      </c>
      <c r="E73">
        <v>2017.7710999999999</v>
      </c>
      <c r="F73">
        <v>16</v>
      </c>
      <c r="G73">
        <v>28.970988273620609</v>
      </c>
      <c r="H73">
        <v>3.3449723720550542</v>
      </c>
      <c r="I73">
        <v>20.668009042739872</v>
      </c>
      <c r="J73">
        <v>2.4730195999145508</v>
      </c>
      <c r="K73">
        <v>2.4789876937866211</v>
      </c>
    </row>
    <row r="74" spans="1:11" x14ac:dyDescent="0.25">
      <c r="A74">
        <v>72</v>
      </c>
      <c r="B74" t="s">
        <v>155</v>
      </c>
      <c r="C74">
        <v>1960.5987</v>
      </c>
      <c r="D74" t="s">
        <v>774</v>
      </c>
      <c r="E74">
        <v>2202.9259999999999</v>
      </c>
      <c r="F74">
        <v>16</v>
      </c>
      <c r="G74">
        <v>30.11801195144653</v>
      </c>
      <c r="H74">
        <v>3.4500007629394531</v>
      </c>
      <c r="I74">
        <v>21.553998708724979</v>
      </c>
      <c r="J74">
        <v>2.5880014896392818</v>
      </c>
      <c r="K74">
        <v>2.5200099945068359</v>
      </c>
    </row>
    <row r="75" spans="1:11" x14ac:dyDescent="0.25">
      <c r="A75">
        <v>73</v>
      </c>
      <c r="B75" t="s">
        <v>157</v>
      </c>
      <c r="C75">
        <v>2418.9105</v>
      </c>
      <c r="D75" t="s">
        <v>284</v>
      </c>
      <c r="E75">
        <v>2580.3919999999998</v>
      </c>
      <c r="F75">
        <v>16</v>
      </c>
      <c r="G75">
        <v>26.22399997711182</v>
      </c>
      <c r="H75">
        <v>3.5339691638946529</v>
      </c>
      <c r="I75">
        <v>17.628022909164429</v>
      </c>
      <c r="J75">
        <v>2.426019668579102</v>
      </c>
      <c r="K75">
        <v>2.6289865970611568</v>
      </c>
    </row>
    <row r="76" spans="1:11" x14ac:dyDescent="0.25">
      <c r="A76">
        <v>74</v>
      </c>
      <c r="B76" t="s">
        <v>159</v>
      </c>
      <c r="C76">
        <v>1607.4085</v>
      </c>
      <c r="D76" t="s">
        <v>285</v>
      </c>
      <c r="E76">
        <v>1775.8776</v>
      </c>
      <c r="F76">
        <v>16</v>
      </c>
      <c r="G76">
        <v>27.860988140106201</v>
      </c>
      <c r="H76">
        <v>3.5769748687744141</v>
      </c>
      <c r="I76">
        <v>19.34102201461792</v>
      </c>
      <c r="J76">
        <v>2.396001815795898</v>
      </c>
      <c r="K76">
        <v>2.5389895439147949</v>
      </c>
    </row>
    <row r="77" spans="1:11" x14ac:dyDescent="0.25">
      <c r="A77">
        <v>75</v>
      </c>
      <c r="B77" t="s">
        <v>161</v>
      </c>
      <c r="C77">
        <v>2001.1371999999999</v>
      </c>
      <c r="D77" t="s">
        <v>286</v>
      </c>
      <c r="E77">
        <v>2278.4726999999998</v>
      </c>
      <c r="F77">
        <v>16</v>
      </c>
      <c r="G77">
        <v>27.76801156997681</v>
      </c>
      <c r="H77">
        <v>3.6699459552764888</v>
      </c>
      <c r="I77">
        <v>19.172053337097172</v>
      </c>
      <c r="J77">
        <v>2.3330304622650151</v>
      </c>
      <c r="K77">
        <v>2.5869820117950439</v>
      </c>
    </row>
    <row r="78" spans="1:11" x14ac:dyDescent="0.25">
      <c r="A78">
        <v>76</v>
      </c>
      <c r="B78" t="s">
        <v>163</v>
      </c>
      <c r="C78">
        <v>1783.4855</v>
      </c>
      <c r="D78" t="s">
        <v>775</v>
      </c>
      <c r="E78">
        <v>1916.3648000000001</v>
      </c>
      <c r="F78">
        <v>16</v>
      </c>
      <c r="G78">
        <v>25.430999994277951</v>
      </c>
      <c r="H78">
        <v>3.5509166717529301</v>
      </c>
      <c r="I78">
        <v>16.628021001815799</v>
      </c>
      <c r="J78">
        <v>2.545075416564941</v>
      </c>
      <c r="K78">
        <v>2.7019870281219478</v>
      </c>
    </row>
    <row r="79" spans="1:11" x14ac:dyDescent="0.25">
      <c r="A79">
        <v>77</v>
      </c>
      <c r="B79" t="s">
        <v>165</v>
      </c>
      <c r="C79">
        <v>1434.6749</v>
      </c>
      <c r="D79" t="s">
        <v>618</v>
      </c>
      <c r="E79">
        <v>1533.3932</v>
      </c>
      <c r="F79">
        <v>16</v>
      </c>
      <c r="G79">
        <v>27.82400012016296</v>
      </c>
      <c r="H79">
        <v>3.2709496021270752</v>
      </c>
      <c r="I79">
        <v>19.77103495597839</v>
      </c>
      <c r="J79">
        <v>2.3470280170440669</v>
      </c>
      <c r="K79">
        <v>2.4279870986938481</v>
      </c>
    </row>
    <row r="80" spans="1:11" x14ac:dyDescent="0.25">
      <c r="A80">
        <v>78</v>
      </c>
      <c r="B80" t="s">
        <v>167</v>
      </c>
      <c r="C80">
        <v>1563.3711000000001</v>
      </c>
      <c r="D80" t="s">
        <v>776</v>
      </c>
      <c r="E80">
        <v>1724.3439000000001</v>
      </c>
      <c r="F80">
        <v>16</v>
      </c>
      <c r="G80">
        <v>31.008999824523929</v>
      </c>
      <c r="H80">
        <v>3.224983930587769</v>
      </c>
      <c r="I80">
        <v>22.885042190551761</v>
      </c>
      <c r="J80">
        <v>2.479032039642334</v>
      </c>
      <c r="K80">
        <v>2.414941787719727</v>
      </c>
    </row>
    <row r="81" spans="1:11" x14ac:dyDescent="0.25">
      <c r="A81">
        <v>79</v>
      </c>
      <c r="B81" t="s">
        <v>169</v>
      </c>
      <c r="C81">
        <v>2284.9926999999998</v>
      </c>
      <c r="D81" t="s">
        <v>777</v>
      </c>
      <c r="E81">
        <v>2621.2426</v>
      </c>
      <c r="F81">
        <v>16</v>
      </c>
      <c r="G81">
        <v>28.495000600814819</v>
      </c>
      <c r="H81">
        <v>3.4109609127044682</v>
      </c>
      <c r="I81">
        <v>20.116006374359131</v>
      </c>
      <c r="J81">
        <v>2.3430392742156978</v>
      </c>
      <c r="K81">
        <v>2.6179935932159419</v>
      </c>
    </row>
    <row r="82" spans="1:11" x14ac:dyDescent="0.25">
      <c r="A82">
        <v>80</v>
      </c>
      <c r="B82" t="s">
        <v>171</v>
      </c>
      <c r="C82">
        <v>1988.0724</v>
      </c>
      <c r="D82" t="s">
        <v>778</v>
      </c>
      <c r="E82">
        <v>2210.0504000000001</v>
      </c>
      <c r="F82">
        <v>16</v>
      </c>
      <c r="G82">
        <v>27.038000583648682</v>
      </c>
      <c r="H82">
        <v>3.4759526252746582</v>
      </c>
      <c r="I82">
        <v>18.653024196624759</v>
      </c>
      <c r="J82">
        <v>2.347001314163208</v>
      </c>
      <c r="K82">
        <v>2.5570216178894039</v>
      </c>
    </row>
    <row r="83" spans="1:11" x14ac:dyDescent="0.25">
      <c r="A83">
        <v>81</v>
      </c>
      <c r="B83" t="s">
        <v>173</v>
      </c>
      <c r="C83">
        <v>2030.6594</v>
      </c>
      <c r="D83" t="s">
        <v>779</v>
      </c>
      <c r="E83">
        <v>2142.5526</v>
      </c>
      <c r="F83">
        <v>16</v>
      </c>
      <c r="G83">
        <v>27.056999206542969</v>
      </c>
      <c r="H83">
        <v>3.4379560947418208</v>
      </c>
      <c r="I83">
        <v>18.736022233963009</v>
      </c>
      <c r="J83">
        <v>2.3840231895446782</v>
      </c>
      <c r="K83">
        <v>2.491998672485352</v>
      </c>
    </row>
    <row r="84" spans="1:11" x14ac:dyDescent="0.25">
      <c r="A84">
        <v>82</v>
      </c>
      <c r="B84" t="s">
        <v>175</v>
      </c>
      <c r="C84">
        <v>1840.0879</v>
      </c>
      <c r="D84" t="s">
        <v>780</v>
      </c>
      <c r="E84">
        <v>1976.2963</v>
      </c>
      <c r="F84">
        <v>16</v>
      </c>
      <c r="G84">
        <v>26.12399959564209</v>
      </c>
      <c r="H84">
        <v>3.3969235420227051</v>
      </c>
      <c r="I84">
        <v>17.677016019821171</v>
      </c>
      <c r="J84">
        <v>2.4300494194030762</v>
      </c>
      <c r="K84">
        <v>2.6120109558105469</v>
      </c>
    </row>
    <row r="85" spans="1:11" x14ac:dyDescent="0.25">
      <c r="A85">
        <v>83</v>
      </c>
      <c r="B85" t="s">
        <v>177</v>
      </c>
      <c r="C85">
        <v>1502.7116000000001</v>
      </c>
      <c r="D85" t="s">
        <v>781</v>
      </c>
      <c r="E85">
        <v>1667.0812000000001</v>
      </c>
      <c r="F85">
        <v>16</v>
      </c>
      <c r="G85">
        <v>27.072000026702881</v>
      </c>
      <c r="H85">
        <v>3.5489423274993901</v>
      </c>
      <c r="I85">
        <v>18.60703182220459</v>
      </c>
      <c r="J85">
        <v>2.3039958477020259</v>
      </c>
      <c r="K85">
        <v>2.607028484344482</v>
      </c>
    </row>
    <row r="86" spans="1:11" x14ac:dyDescent="0.25">
      <c r="A86">
        <v>84</v>
      </c>
      <c r="B86" t="s">
        <v>179</v>
      </c>
      <c r="C86">
        <v>1666.1472000000001</v>
      </c>
      <c r="D86" t="s">
        <v>782</v>
      </c>
      <c r="E86">
        <v>1916.9576</v>
      </c>
      <c r="F86">
        <v>16</v>
      </c>
      <c r="G86">
        <v>25.402000188827511</v>
      </c>
      <c r="H86">
        <v>3.412956714630127</v>
      </c>
      <c r="I86">
        <v>17.001037120819088</v>
      </c>
      <c r="J86">
        <v>2.3130133152008061</v>
      </c>
      <c r="K86">
        <v>2.6679928302764888</v>
      </c>
    </row>
    <row r="87" spans="1:11" x14ac:dyDescent="0.25">
      <c r="A87">
        <v>85</v>
      </c>
      <c r="B87" t="s">
        <v>181</v>
      </c>
      <c r="C87">
        <v>1592.768</v>
      </c>
      <c r="D87" t="s">
        <v>783</v>
      </c>
      <c r="E87">
        <v>1846.5154</v>
      </c>
      <c r="F87">
        <v>16</v>
      </c>
      <c r="G87">
        <v>29.557999849319462</v>
      </c>
      <c r="H87">
        <v>3.4839270114898682</v>
      </c>
      <c r="I87">
        <v>21.135025262832642</v>
      </c>
      <c r="J87">
        <v>2.4890246391296391</v>
      </c>
      <c r="K87">
        <v>2.445022821426392</v>
      </c>
    </row>
    <row r="88" spans="1:11" x14ac:dyDescent="0.25">
      <c r="A88">
        <v>86</v>
      </c>
      <c r="B88" t="s">
        <v>183</v>
      </c>
      <c r="C88">
        <v>2070.5288999999998</v>
      </c>
      <c r="D88" t="s">
        <v>627</v>
      </c>
      <c r="E88">
        <v>2313.8136</v>
      </c>
      <c r="F88">
        <v>16</v>
      </c>
      <c r="G88">
        <v>27.932000398635861</v>
      </c>
      <c r="H88">
        <v>3.1689484119415279</v>
      </c>
      <c r="I88">
        <v>19.7600257396698</v>
      </c>
      <c r="J88">
        <v>2.450046300888062</v>
      </c>
      <c r="K88">
        <v>2.547979593276978</v>
      </c>
    </row>
    <row r="89" spans="1:11" x14ac:dyDescent="0.25">
      <c r="A89">
        <v>87</v>
      </c>
      <c r="B89" t="s">
        <v>185</v>
      </c>
      <c r="C89">
        <v>1925.8970999999999</v>
      </c>
      <c r="D89" t="s">
        <v>784</v>
      </c>
      <c r="E89">
        <v>2029.4204999999999</v>
      </c>
      <c r="F89">
        <v>16</v>
      </c>
      <c r="G89">
        <v>25.087999582290649</v>
      </c>
      <c r="H89">
        <v>3.6169755458831792</v>
      </c>
      <c r="I89">
        <v>16.38903546333313</v>
      </c>
      <c r="J89">
        <v>2.434994220733643</v>
      </c>
      <c r="K89">
        <v>2.640994548797607</v>
      </c>
    </row>
    <row r="90" spans="1:11" x14ac:dyDescent="0.25">
      <c r="A90">
        <v>88</v>
      </c>
      <c r="B90" t="s">
        <v>187</v>
      </c>
      <c r="C90">
        <v>2174.277</v>
      </c>
      <c r="D90" t="s">
        <v>785</v>
      </c>
      <c r="E90">
        <v>2302.3054999999999</v>
      </c>
      <c r="F90">
        <v>16</v>
      </c>
      <c r="G90">
        <v>27.22199988365173</v>
      </c>
      <c r="H90">
        <v>3.4869334697723389</v>
      </c>
      <c r="I90">
        <v>18.844027996063229</v>
      </c>
      <c r="J90">
        <v>2.361037969589233</v>
      </c>
      <c r="K90">
        <v>2.524000883102417</v>
      </c>
    </row>
    <row r="91" spans="1:11" x14ac:dyDescent="0.25">
      <c r="A91">
        <v>89</v>
      </c>
      <c r="B91" t="s">
        <v>189</v>
      </c>
      <c r="C91">
        <v>1921.6767</v>
      </c>
      <c r="D91" t="s">
        <v>786</v>
      </c>
      <c r="E91">
        <v>2230.6134999999999</v>
      </c>
      <c r="F91">
        <v>16</v>
      </c>
      <c r="G91">
        <v>26.378000259399411</v>
      </c>
      <c r="H91">
        <v>3.5709631443023682</v>
      </c>
      <c r="I91">
        <v>17.805096387863159</v>
      </c>
      <c r="J91">
        <v>2.4349508285522461</v>
      </c>
      <c r="K91">
        <v>2.5629897117614751</v>
      </c>
    </row>
    <row r="92" spans="1:11" x14ac:dyDescent="0.25">
      <c r="A92">
        <v>90</v>
      </c>
      <c r="B92" t="s">
        <v>191</v>
      </c>
      <c r="C92">
        <v>1522.3068000000001</v>
      </c>
      <c r="D92" t="s">
        <v>787</v>
      </c>
      <c r="E92">
        <v>1620.3488</v>
      </c>
      <c r="F92">
        <v>16</v>
      </c>
      <c r="G92">
        <v>28.33000016212463</v>
      </c>
      <c r="H92">
        <v>3.409929513931274</v>
      </c>
      <c r="I92">
        <v>19.933037757873539</v>
      </c>
      <c r="J92">
        <v>2.4650452136993408</v>
      </c>
      <c r="K92">
        <v>2.5169873237609859</v>
      </c>
    </row>
    <row r="93" spans="1:11" x14ac:dyDescent="0.25">
      <c r="A93">
        <v>91</v>
      </c>
      <c r="B93" t="s">
        <v>193</v>
      </c>
      <c r="C93">
        <v>1667.7800999999999</v>
      </c>
      <c r="D93" t="s">
        <v>788</v>
      </c>
      <c r="E93">
        <v>1836.3314</v>
      </c>
      <c r="F93">
        <v>16</v>
      </c>
      <c r="G93">
        <v>25.114987850189209</v>
      </c>
      <c r="H93">
        <v>3.4959428310394292</v>
      </c>
      <c r="I93">
        <v>16.562018871307369</v>
      </c>
      <c r="J93">
        <v>2.46600341796875</v>
      </c>
      <c r="K93">
        <v>2.5840213298797612</v>
      </c>
    </row>
    <row r="94" spans="1:11" x14ac:dyDescent="0.25">
      <c r="A94">
        <v>92</v>
      </c>
      <c r="B94" t="s">
        <v>195</v>
      </c>
      <c r="C94">
        <v>1654.2467999999999</v>
      </c>
      <c r="D94" t="s">
        <v>789</v>
      </c>
      <c r="E94">
        <v>1792.5485000000001</v>
      </c>
      <c r="F94">
        <v>16</v>
      </c>
      <c r="G94">
        <v>30.76500034332275</v>
      </c>
      <c r="H94">
        <v>3.42095947265625</v>
      </c>
      <c r="I94">
        <v>22.444008350372311</v>
      </c>
      <c r="J94">
        <v>2.350037813186646</v>
      </c>
      <c r="K94">
        <v>2.5429923534393311</v>
      </c>
    </row>
    <row r="95" spans="1:11" x14ac:dyDescent="0.25">
      <c r="A95">
        <v>93</v>
      </c>
      <c r="B95" t="s">
        <v>197</v>
      </c>
      <c r="C95">
        <v>1566.9848</v>
      </c>
      <c r="D95" t="s">
        <v>790</v>
      </c>
      <c r="E95">
        <v>1685.8913</v>
      </c>
      <c r="F95">
        <v>16</v>
      </c>
      <c r="G95">
        <v>26.73801159858704</v>
      </c>
      <c r="H95">
        <v>3.5529649257659912</v>
      </c>
      <c r="I95">
        <v>18.27603363990784</v>
      </c>
      <c r="J95">
        <v>2.3470416069030762</v>
      </c>
      <c r="K95">
        <v>2.5559720993041992</v>
      </c>
    </row>
    <row r="96" spans="1:11" x14ac:dyDescent="0.25">
      <c r="A96">
        <v>94</v>
      </c>
      <c r="B96" t="s">
        <v>199</v>
      </c>
      <c r="C96">
        <v>2311.0637000000002</v>
      </c>
      <c r="D96" t="s">
        <v>791</v>
      </c>
      <c r="E96">
        <v>2473.8144000000002</v>
      </c>
      <c r="F96">
        <v>16</v>
      </c>
      <c r="G96">
        <v>26.819000005722049</v>
      </c>
      <c r="H96">
        <v>3.5319371223449711</v>
      </c>
      <c r="I96">
        <v>18.383001565933231</v>
      </c>
      <c r="J96">
        <v>2.3200669288635249</v>
      </c>
      <c r="K96">
        <v>2.5779938697814941</v>
      </c>
    </row>
    <row r="97" spans="1:11" x14ac:dyDescent="0.25">
      <c r="A97">
        <v>95</v>
      </c>
      <c r="B97" t="s">
        <v>201</v>
      </c>
      <c r="C97">
        <v>1888.1305</v>
      </c>
      <c r="D97" t="s">
        <v>792</v>
      </c>
      <c r="E97">
        <v>2052.5228000000002</v>
      </c>
      <c r="F97">
        <v>16</v>
      </c>
      <c r="G97">
        <v>28.444999933242801</v>
      </c>
      <c r="H97">
        <v>3.334927082061768</v>
      </c>
      <c r="I97">
        <v>20.225039720535278</v>
      </c>
      <c r="J97">
        <v>2.364054679870605</v>
      </c>
      <c r="K97">
        <v>2.5129785537719731</v>
      </c>
    </row>
    <row r="98" spans="1:11" x14ac:dyDescent="0.25">
      <c r="A98">
        <v>96</v>
      </c>
      <c r="B98" t="s">
        <v>203</v>
      </c>
      <c r="C98">
        <v>2443.7606000000001</v>
      </c>
      <c r="D98" t="s">
        <v>793</v>
      </c>
      <c r="E98">
        <v>2620.3445999999999</v>
      </c>
      <c r="F98">
        <v>16</v>
      </c>
      <c r="G98">
        <v>28.55400013923645</v>
      </c>
      <c r="H98">
        <v>3.447985172271729</v>
      </c>
      <c r="I98">
        <v>20.130024194717411</v>
      </c>
      <c r="J98">
        <v>2.3719773292541499</v>
      </c>
      <c r="K98">
        <v>2.599013090133667</v>
      </c>
    </row>
    <row r="99" spans="1:11" x14ac:dyDescent="0.25">
      <c r="A99">
        <v>97</v>
      </c>
      <c r="B99" t="s">
        <v>205</v>
      </c>
      <c r="C99">
        <v>2108.2195000000002</v>
      </c>
      <c r="D99" t="s">
        <v>308</v>
      </c>
      <c r="E99">
        <v>2282.2620999999999</v>
      </c>
      <c r="F99">
        <v>16</v>
      </c>
      <c r="G99">
        <v>26.677001237869259</v>
      </c>
      <c r="H99">
        <v>3.4989452362060551</v>
      </c>
      <c r="I99">
        <v>18.241002082824711</v>
      </c>
      <c r="J99">
        <v>2.3420712947845459</v>
      </c>
      <c r="K99">
        <v>2.589981317520142</v>
      </c>
    </row>
    <row r="100" spans="1:11" x14ac:dyDescent="0.25">
      <c r="A100">
        <v>98</v>
      </c>
      <c r="B100" t="s">
        <v>207</v>
      </c>
      <c r="C100">
        <v>1668.4512</v>
      </c>
      <c r="D100" t="s">
        <v>794</v>
      </c>
      <c r="E100">
        <v>2184.0318000000002</v>
      </c>
      <c r="F100">
        <v>16</v>
      </c>
      <c r="G100">
        <v>25.619998931884769</v>
      </c>
      <c r="H100">
        <v>3.6199779510498051</v>
      </c>
      <c r="I100">
        <v>17.03603291511536</v>
      </c>
      <c r="J100">
        <v>2.3210163116455078</v>
      </c>
      <c r="K100">
        <v>2.6359729766845699</v>
      </c>
    </row>
    <row r="101" spans="1:11" x14ac:dyDescent="0.25">
      <c r="A101">
        <v>99</v>
      </c>
      <c r="B101" t="s">
        <v>209</v>
      </c>
      <c r="C101">
        <v>2324.1115</v>
      </c>
      <c r="D101" t="s">
        <v>795</v>
      </c>
      <c r="E101">
        <v>2567.4047999999998</v>
      </c>
      <c r="F101">
        <v>16</v>
      </c>
      <c r="G101">
        <v>25.38998818397522</v>
      </c>
      <c r="H101">
        <v>3.447036981582642</v>
      </c>
      <c r="I101">
        <v>17.00899863243103</v>
      </c>
      <c r="J101">
        <v>2.2779500484466548</v>
      </c>
      <c r="K101">
        <v>2.651004552841187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A9B3-5AA7-4F17-B145-387CC7E4E7F2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658</v>
      </c>
      <c r="E2">
        <v>2777.6484999999998</v>
      </c>
      <c r="F2">
        <v>16</v>
      </c>
      <c r="G2">
        <v>24.767455339431759</v>
      </c>
      <c r="H2">
        <v>4.2059760093688956</v>
      </c>
      <c r="I2">
        <v>13.81997060775757</v>
      </c>
      <c r="J2">
        <v>2.5135798454284668</v>
      </c>
      <c r="K2">
        <v>4.2190062999725342</v>
      </c>
    </row>
    <row r="3" spans="1:11" x14ac:dyDescent="0.25">
      <c r="A3">
        <v>1</v>
      </c>
      <c r="B3" t="s">
        <v>13</v>
      </c>
      <c r="C3">
        <v>1413.1054999999999</v>
      </c>
      <c r="D3" t="s">
        <v>659</v>
      </c>
      <c r="E3">
        <v>2059.7446</v>
      </c>
      <c r="F3">
        <v>16</v>
      </c>
      <c r="G3">
        <v>23.572334051132199</v>
      </c>
      <c r="H3">
        <v>4.2036745548248291</v>
      </c>
      <c r="I3">
        <v>12.521731853485109</v>
      </c>
      <c r="J3">
        <v>2.6258425712585449</v>
      </c>
      <c r="K3">
        <v>4.213087797164917</v>
      </c>
    </row>
    <row r="4" spans="1:11" x14ac:dyDescent="0.25">
      <c r="A4">
        <v>2</v>
      </c>
      <c r="B4" t="s">
        <v>15</v>
      </c>
      <c r="C4">
        <v>1869.4059999999999</v>
      </c>
      <c r="D4" t="s">
        <v>660</v>
      </c>
      <c r="E4">
        <v>2217.6248999999998</v>
      </c>
      <c r="F4">
        <v>16</v>
      </c>
      <c r="G4">
        <v>23.140919923782349</v>
      </c>
      <c r="H4">
        <v>4.336134672164917</v>
      </c>
      <c r="I4">
        <v>11.77413725852966</v>
      </c>
      <c r="J4">
        <v>2.6665983200073242</v>
      </c>
      <c r="K4">
        <v>4.3530588150024414</v>
      </c>
    </row>
    <row r="5" spans="1:11" x14ac:dyDescent="0.25">
      <c r="A5">
        <v>3</v>
      </c>
      <c r="B5" t="s">
        <v>17</v>
      </c>
      <c r="C5">
        <v>1765.2573</v>
      </c>
      <c r="D5" t="s">
        <v>661</v>
      </c>
      <c r="E5">
        <v>2388.6289000000002</v>
      </c>
      <c r="F5">
        <v>16</v>
      </c>
      <c r="G5">
        <v>23.71090483665466</v>
      </c>
      <c r="H5">
        <v>4.4402430057525626</v>
      </c>
      <c r="I5">
        <v>12.20312929153442</v>
      </c>
      <c r="J5">
        <v>2.651349782943726</v>
      </c>
      <c r="K5">
        <v>4.4081792831420898</v>
      </c>
    </row>
    <row r="6" spans="1:11" x14ac:dyDescent="0.25">
      <c r="A6">
        <v>4</v>
      </c>
      <c r="B6" t="s">
        <v>19</v>
      </c>
      <c r="C6">
        <v>1592.6125</v>
      </c>
      <c r="D6" t="s">
        <v>662</v>
      </c>
      <c r="E6">
        <v>1930.4547</v>
      </c>
      <c r="F6">
        <v>16</v>
      </c>
      <c r="G6">
        <v>23.236812353134159</v>
      </c>
      <c r="H6">
        <v>4.463273286819458</v>
      </c>
      <c r="I6">
        <v>11.748796701431271</v>
      </c>
      <c r="J6">
        <v>2.551512479782104</v>
      </c>
      <c r="K6">
        <v>4.4652280807495117</v>
      </c>
    </row>
    <row r="7" spans="1:11" x14ac:dyDescent="0.25">
      <c r="A7">
        <v>5</v>
      </c>
      <c r="B7" t="s">
        <v>21</v>
      </c>
      <c r="C7">
        <v>1875.9214999999999</v>
      </c>
      <c r="D7" t="s">
        <v>22</v>
      </c>
      <c r="E7">
        <v>2340.8634000000002</v>
      </c>
      <c r="F7">
        <v>16</v>
      </c>
      <c r="G7">
        <v>22.931185722351071</v>
      </c>
      <c r="H7">
        <v>4.3358156681060791</v>
      </c>
      <c r="I7">
        <v>11.72450590133667</v>
      </c>
      <c r="J7">
        <v>2.575008869171143</v>
      </c>
      <c r="K7">
        <v>4.2876157760620117</v>
      </c>
    </row>
    <row r="8" spans="1:11" x14ac:dyDescent="0.25">
      <c r="A8">
        <v>6</v>
      </c>
      <c r="B8" t="s">
        <v>23</v>
      </c>
      <c r="C8">
        <v>2317.8159999999998</v>
      </c>
      <c r="D8" t="s">
        <v>663</v>
      </c>
      <c r="E8">
        <v>2853.3071</v>
      </c>
      <c r="F8">
        <v>16</v>
      </c>
      <c r="G8">
        <v>25.0285325050354</v>
      </c>
      <c r="H8">
        <v>4.5399813652038574</v>
      </c>
      <c r="I8">
        <v>13.38663601875305</v>
      </c>
      <c r="J8">
        <v>2.6678633689880371</v>
      </c>
      <c r="K8">
        <v>4.4230308532714844</v>
      </c>
    </row>
    <row r="9" spans="1:11" x14ac:dyDescent="0.25">
      <c r="A9">
        <v>7</v>
      </c>
      <c r="B9" t="s">
        <v>25</v>
      </c>
      <c r="C9">
        <v>1779.8562999999999</v>
      </c>
      <c r="D9" t="s">
        <v>26</v>
      </c>
      <c r="E9">
        <v>2086.7105000000001</v>
      </c>
      <c r="F9">
        <v>16</v>
      </c>
      <c r="G9">
        <v>25.686464786529541</v>
      </c>
      <c r="H9">
        <v>4.3593413829803467</v>
      </c>
      <c r="I9">
        <v>14.3935444355011</v>
      </c>
      <c r="J9">
        <v>2.549317598342896</v>
      </c>
      <c r="K9">
        <v>4.376230001449585</v>
      </c>
    </row>
    <row r="10" spans="1:11" x14ac:dyDescent="0.25">
      <c r="A10">
        <v>8</v>
      </c>
      <c r="B10" t="s">
        <v>27</v>
      </c>
      <c r="C10">
        <v>2055.0891000000001</v>
      </c>
      <c r="D10" t="s">
        <v>28</v>
      </c>
      <c r="E10">
        <v>2461.5183000000002</v>
      </c>
      <c r="F10">
        <v>16</v>
      </c>
      <c r="G10">
        <v>24.381482839584351</v>
      </c>
      <c r="H10">
        <v>4.2745475769042969</v>
      </c>
      <c r="I10">
        <v>13.10127902030945</v>
      </c>
      <c r="J10">
        <v>2.6651110649108891</v>
      </c>
      <c r="K10">
        <v>4.3315484523773193</v>
      </c>
    </row>
    <row r="11" spans="1:11" x14ac:dyDescent="0.25">
      <c r="A11">
        <v>9</v>
      </c>
      <c r="B11" t="s">
        <v>29</v>
      </c>
      <c r="C11">
        <v>2183.8359999999998</v>
      </c>
      <c r="D11" t="s">
        <v>664</v>
      </c>
      <c r="E11">
        <v>2622.1017000000002</v>
      </c>
      <c r="F11">
        <v>16</v>
      </c>
      <c r="G11">
        <v>23.529448270797729</v>
      </c>
      <c r="H11">
        <v>4.4234676361083984</v>
      </c>
      <c r="I11">
        <v>12.125698089599609</v>
      </c>
      <c r="J11">
        <v>2.5759015083312988</v>
      </c>
      <c r="K11">
        <v>4.3963651657104492</v>
      </c>
    </row>
    <row r="12" spans="1:11" x14ac:dyDescent="0.25">
      <c r="A12">
        <v>10</v>
      </c>
      <c r="B12" t="s">
        <v>31</v>
      </c>
      <c r="C12">
        <v>2461.6711</v>
      </c>
      <c r="D12" t="s">
        <v>665</v>
      </c>
      <c r="E12">
        <v>2742.4546</v>
      </c>
      <c r="F12">
        <v>16</v>
      </c>
      <c r="G12">
        <v>23.856604337692261</v>
      </c>
      <c r="H12">
        <v>4.4909458160400391</v>
      </c>
      <c r="I12">
        <v>12.285314321517941</v>
      </c>
      <c r="J12">
        <v>2.7071115970611568</v>
      </c>
      <c r="K12">
        <v>4.363234281539917</v>
      </c>
    </row>
    <row r="13" spans="1:11" x14ac:dyDescent="0.25">
      <c r="A13">
        <v>11</v>
      </c>
      <c r="B13" t="s">
        <v>33</v>
      </c>
      <c r="C13">
        <v>1670.4249</v>
      </c>
      <c r="D13" t="s">
        <v>666</v>
      </c>
      <c r="E13">
        <v>2202.8444</v>
      </c>
      <c r="F13">
        <v>16</v>
      </c>
      <c r="G13">
        <v>25.357500076293949</v>
      </c>
      <c r="H13">
        <v>4.5078930854797363</v>
      </c>
      <c r="I13">
        <v>13.73480749130249</v>
      </c>
      <c r="J13">
        <v>2.6781361103057861</v>
      </c>
      <c r="K13">
        <v>4.4256584644317627</v>
      </c>
    </row>
    <row r="14" spans="1:11" x14ac:dyDescent="0.25">
      <c r="A14">
        <v>12</v>
      </c>
      <c r="B14" t="s">
        <v>35</v>
      </c>
      <c r="C14">
        <v>1973.6126999999999</v>
      </c>
      <c r="D14" t="s">
        <v>475</v>
      </c>
      <c r="E14">
        <v>2566.7791999999999</v>
      </c>
      <c r="F14">
        <v>16</v>
      </c>
      <c r="G14">
        <v>27.259662866592411</v>
      </c>
      <c r="H14">
        <v>4.4196512699127197</v>
      </c>
      <c r="I14">
        <v>15.75371074676514</v>
      </c>
      <c r="J14">
        <v>2.627747535705566</v>
      </c>
      <c r="K14">
        <v>4.4455304145812988</v>
      </c>
    </row>
    <row r="15" spans="1:11" x14ac:dyDescent="0.25">
      <c r="A15">
        <v>13</v>
      </c>
      <c r="B15" t="s">
        <v>37</v>
      </c>
      <c r="C15">
        <v>1786.0399</v>
      </c>
      <c r="D15" t="s">
        <v>38</v>
      </c>
      <c r="E15">
        <v>2205.9571000000001</v>
      </c>
      <c r="F15">
        <v>16</v>
      </c>
      <c r="G15">
        <v>25.535024881362919</v>
      </c>
      <c r="H15">
        <v>4.8969004154205322</v>
      </c>
      <c r="I15">
        <v>12.972022771835331</v>
      </c>
      <c r="J15">
        <v>2.676815509796143</v>
      </c>
      <c r="K15">
        <v>4.9752969741821289</v>
      </c>
    </row>
    <row r="16" spans="1:11" x14ac:dyDescent="0.25">
      <c r="A16">
        <v>14</v>
      </c>
      <c r="B16" t="s">
        <v>39</v>
      </c>
      <c r="C16">
        <v>1731.0119</v>
      </c>
      <c r="D16" t="s">
        <v>476</v>
      </c>
      <c r="E16">
        <v>1998.6832999999999</v>
      </c>
      <c r="F16">
        <v>16</v>
      </c>
      <c r="G16">
        <v>22.57400918006897</v>
      </c>
      <c r="H16">
        <v>4.2876107692718506</v>
      </c>
      <c r="I16">
        <v>11.58104491233826</v>
      </c>
      <c r="J16">
        <v>2.505287647247314</v>
      </c>
      <c r="K16">
        <v>4.1920616626739502</v>
      </c>
    </row>
    <row r="17" spans="1:11" x14ac:dyDescent="0.25">
      <c r="A17">
        <v>15</v>
      </c>
      <c r="B17" t="s">
        <v>41</v>
      </c>
      <c r="C17">
        <v>2056.7336</v>
      </c>
      <c r="D17" t="s">
        <v>42</v>
      </c>
      <c r="E17">
        <v>2276.0688</v>
      </c>
      <c r="F17">
        <v>16</v>
      </c>
      <c r="G17">
        <v>22.950002670288089</v>
      </c>
      <c r="H17">
        <v>4.3184854984283447</v>
      </c>
      <c r="I17">
        <v>11.86072468757629</v>
      </c>
      <c r="J17">
        <v>2.5167725086212158</v>
      </c>
      <c r="K17">
        <v>4.2430219650268546</v>
      </c>
    </row>
    <row r="18" spans="1:11" x14ac:dyDescent="0.25">
      <c r="A18">
        <v>16</v>
      </c>
      <c r="B18" t="s">
        <v>43</v>
      </c>
      <c r="C18">
        <v>1820.3479</v>
      </c>
      <c r="D18" t="s">
        <v>44</v>
      </c>
      <c r="E18">
        <v>2195.6732000000002</v>
      </c>
      <c r="F18">
        <v>16</v>
      </c>
      <c r="G18">
        <v>24.40447473526001</v>
      </c>
      <c r="H18">
        <v>4.403794527053833</v>
      </c>
      <c r="I18">
        <v>12.998507976531981</v>
      </c>
      <c r="J18">
        <v>2.5596745014190669</v>
      </c>
      <c r="K18">
        <v>4.4305281639099121</v>
      </c>
    </row>
    <row r="19" spans="1:11" x14ac:dyDescent="0.25">
      <c r="A19">
        <v>17</v>
      </c>
      <c r="B19" t="s">
        <v>45</v>
      </c>
      <c r="C19">
        <v>1538.5327</v>
      </c>
      <c r="D19" t="s">
        <v>46</v>
      </c>
      <c r="E19">
        <v>1921.0092999999999</v>
      </c>
      <c r="F19">
        <v>16</v>
      </c>
      <c r="G19">
        <v>24.157617092132568</v>
      </c>
      <c r="H19">
        <v>4.4255387783050537</v>
      </c>
      <c r="I19">
        <v>12.67363166809082</v>
      </c>
      <c r="J19">
        <v>2.5768711566925049</v>
      </c>
      <c r="K19">
        <v>4.4745783805847168</v>
      </c>
    </row>
    <row r="20" spans="1:11" x14ac:dyDescent="0.25">
      <c r="A20">
        <v>18</v>
      </c>
      <c r="B20" t="s">
        <v>47</v>
      </c>
      <c r="C20">
        <v>1603.9368999999999</v>
      </c>
      <c r="D20" t="s">
        <v>667</v>
      </c>
      <c r="E20">
        <v>2099.0149000000001</v>
      </c>
      <c r="F20">
        <v>16</v>
      </c>
      <c r="G20">
        <v>23.768123626708981</v>
      </c>
      <c r="H20">
        <v>4.3145580291748047</v>
      </c>
      <c r="I20">
        <v>12.57690382003784</v>
      </c>
      <c r="J20">
        <v>2.56678318977356</v>
      </c>
      <c r="K20">
        <v>4.3038771152496338</v>
      </c>
    </row>
    <row r="21" spans="1:11" x14ac:dyDescent="0.25">
      <c r="A21">
        <v>19</v>
      </c>
      <c r="B21" t="s">
        <v>49</v>
      </c>
      <c r="C21">
        <v>2002.1286</v>
      </c>
      <c r="D21" t="s">
        <v>668</v>
      </c>
      <c r="E21">
        <v>2408.3584999999998</v>
      </c>
      <c r="F21">
        <v>16</v>
      </c>
      <c r="G21">
        <v>24.638606071472172</v>
      </c>
      <c r="H21">
        <v>4.3841438293457031</v>
      </c>
      <c r="I21">
        <v>13.37337017059326</v>
      </c>
      <c r="J21">
        <v>2.4977738857269292</v>
      </c>
      <c r="K21">
        <v>4.3743162155151367</v>
      </c>
    </row>
    <row r="22" spans="1:11" x14ac:dyDescent="0.25">
      <c r="A22">
        <v>20</v>
      </c>
      <c r="B22" t="s">
        <v>51</v>
      </c>
      <c r="C22">
        <v>1685.6155000000001</v>
      </c>
      <c r="D22" t="s">
        <v>52</v>
      </c>
      <c r="E22">
        <v>2318.3224</v>
      </c>
      <c r="F22">
        <v>16</v>
      </c>
      <c r="G22">
        <v>23.50582385063171</v>
      </c>
      <c r="H22">
        <v>4.1342415809631348</v>
      </c>
      <c r="I22">
        <v>12.67119026184082</v>
      </c>
      <c r="J22">
        <v>2.4896583557128911</v>
      </c>
      <c r="K22">
        <v>4.2037069797515869</v>
      </c>
    </row>
    <row r="23" spans="1:11" x14ac:dyDescent="0.25">
      <c r="A23">
        <v>21</v>
      </c>
      <c r="B23" t="s">
        <v>53</v>
      </c>
      <c r="C23">
        <v>1416.8597</v>
      </c>
      <c r="D23" t="s">
        <v>669</v>
      </c>
      <c r="E23">
        <v>2169.0963999999999</v>
      </c>
      <c r="F23">
        <v>16</v>
      </c>
      <c r="G23">
        <v>23.551684617996219</v>
      </c>
      <c r="H23">
        <v>4.2091743946075439</v>
      </c>
      <c r="I23">
        <v>12.38003706932068</v>
      </c>
      <c r="J23">
        <v>2.749085664749146</v>
      </c>
      <c r="K23">
        <v>4.201406717300415</v>
      </c>
    </row>
    <row r="24" spans="1:11" x14ac:dyDescent="0.25">
      <c r="A24">
        <v>22</v>
      </c>
      <c r="B24" t="s">
        <v>55</v>
      </c>
      <c r="C24">
        <v>2007.8637000000001</v>
      </c>
      <c r="D24" t="s">
        <v>670</v>
      </c>
      <c r="E24">
        <v>2339.8453</v>
      </c>
      <c r="F24">
        <v>16</v>
      </c>
      <c r="G24">
        <v>23.081379652023319</v>
      </c>
      <c r="H24">
        <v>4.3559465408325204</v>
      </c>
      <c r="I24">
        <v>11.93664979934692</v>
      </c>
      <c r="J24">
        <v>2.4985935688018799</v>
      </c>
      <c r="K24">
        <v>4.2841956615447998</v>
      </c>
    </row>
    <row r="25" spans="1:11" x14ac:dyDescent="0.25">
      <c r="A25">
        <v>23</v>
      </c>
      <c r="B25" t="s">
        <v>57</v>
      </c>
      <c r="C25">
        <v>1932.0362</v>
      </c>
      <c r="D25" t="s">
        <v>671</v>
      </c>
      <c r="E25">
        <v>2263.8325</v>
      </c>
      <c r="F25">
        <v>16</v>
      </c>
      <c r="G25">
        <v>22.851285934448239</v>
      </c>
      <c r="H25">
        <v>4.4617476463317871</v>
      </c>
      <c r="I25">
        <v>11.297339200973511</v>
      </c>
      <c r="J25">
        <v>2.638663768768311</v>
      </c>
      <c r="K25">
        <v>4.446535587310791</v>
      </c>
    </row>
    <row r="26" spans="1:11" x14ac:dyDescent="0.25">
      <c r="A26">
        <v>24</v>
      </c>
      <c r="B26" t="s">
        <v>59</v>
      </c>
      <c r="C26">
        <v>1764.2035000000001</v>
      </c>
      <c r="D26" t="s">
        <v>672</v>
      </c>
      <c r="E26">
        <v>2187.7498000000001</v>
      </c>
      <c r="F26">
        <v>16</v>
      </c>
      <c r="G26">
        <v>22.166838645935059</v>
      </c>
      <c r="H26">
        <v>4.3155179023742676</v>
      </c>
      <c r="I26">
        <v>11.07824754714966</v>
      </c>
      <c r="J26">
        <v>2.5019419193267818</v>
      </c>
      <c r="K26">
        <v>4.2641324996948242</v>
      </c>
    </row>
    <row r="27" spans="1:11" x14ac:dyDescent="0.25">
      <c r="A27">
        <v>25</v>
      </c>
      <c r="B27" t="s">
        <v>61</v>
      </c>
      <c r="C27">
        <v>1552.9212</v>
      </c>
      <c r="D27" t="s">
        <v>673</v>
      </c>
      <c r="E27">
        <v>2205.7031999999999</v>
      </c>
      <c r="F27">
        <v>16</v>
      </c>
      <c r="G27">
        <v>22.787010431289669</v>
      </c>
      <c r="H27">
        <v>4.3896293640136719</v>
      </c>
      <c r="I27">
        <v>11.60815000534058</v>
      </c>
      <c r="J27">
        <v>2.4834408760070801</v>
      </c>
      <c r="K27">
        <v>4.295790433883667</v>
      </c>
    </row>
    <row r="28" spans="1:11" x14ac:dyDescent="0.25">
      <c r="A28">
        <v>26</v>
      </c>
      <c r="B28" t="s">
        <v>63</v>
      </c>
      <c r="C28">
        <v>1951.9867999999999</v>
      </c>
      <c r="D28" t="s">
        <v>64</v>
      </c>
      <c r="E28">
        <v>2415.6967</v>
      </c>
      <c r="F28">
        <v>16</v>
      </c>
      <c r="G28">
        <v>22.29372930526733</v>
      </c>
      <c r="H28">
        <v>4.2782590389251709</v>
      </c>
      <c r="I28">
        <v>11.23191285133362</v>
      </c>
      <c r="J28">
        <v>2.4897358417510991</v>
      </c>
      <c r="K28">
        <v>4.285783052444458</v>
      </c>
    </row>
    <row r="29" spans="1:11" x14ac:dyDescent="0.25">
      <c r="A29">
        <v>27</v>
      </c>
      <c r="B29" t="s">
        <v>65</v>
      </c>
      <c r="C29">
        <v>2542.1068</v>
      </c>
      <c r="D29" t="s">
        <v>674</v>
      </c>
      <c r="E29">
        <v>3215.8391999999999</v>
      </c>
      <c r="F29">
        <v>16</v>
      </c>
      <c r="G29">
        <v>23.501582860946659</v>
      </c>
      <c r="H29">
        <v>4.3490471839904794</v>
      </c>
      <c r="I29">
        <v>12.292295455932621</v>
      </c>
      <c r="J29">
        <v>2.5347054004669189</v>
      </c>
      <c r="K29">
        <v>4.3135347366333008</v>
      </c>
    </row>
    <row r="30" spans="1:11" x14ac:dyDescent="0.25">
      <c r="A30">
        <v>28</v>
      </c>
      <c r="B30" t="s">
        <v>67</v>
      </c>
      <c r="C30">
        <v>2186.3633</v>
      </c>
      <c r="D30" t="s">
        <v>675</v>
      </c>
      <c r="E30">
        <v>2606.087</v>
      </c>
      <c r="F30">
        <v>16</v>
      </c>
      <c r="G30">
        <v>23.539185762405399</v>
      </c>
      <c r="H30">
        <v>4.4539885520935059</v>
      </c>
      <c r="I30">
        <v>12.23839855194092</v>
      </c>
      <c r="J30">
        <v>2.4768011569976811</v>
      </c>
      <c r="K30">
        <v>4.3609991073608398</v>
      </c>
    </row>
    <row r="31" spans="1:11" x14ac:dyDescent="0.25">
      <c r="A31">
        <v>29</v>
      </c>
      <c r="B31" t="s">
        <v>69</v>
      </c>
      <c r="C31">
        <v>1946.9268999999999</v>
      </c>
      <c r="D31" t="s">
        <v>70</v>
      </c>
      <c r="E31">
        <v>2281.5133000000001</v>
      </c>
      <c r="F31">
        <v>16</v>
      </c>
      <c r="G31">
        <v>22.974985599517819</v>
      </c>
      <c r="H31">
        <v>4.2365381717681876</v>
      </c>
      <c r="I31">
        <v>12.07815289497375</v>
      </c>
      <c r="J31">
        <v>2.4517731666564941</v>
      </c>
      <c r="K31">
        <v>4.1975207328796387</v>
      </c>
    </row>
    <row r="32" spans="1:11" x14ac:dyDescent="0.25">
      <c r="A32">
        <v>30</v>
      </c>
      <c r="B32" t="s">
        <v>71</v>
      </c>
      <c r="C32">
        <v>1845.1597999999999</v>
      </c>
      <c r="D32" t="s">
        <v>72</v>
      </c>
      <c r="E32">
        <v>2433.5931</v>
      </c>
      <c r="F32">
        <v>16</v>
      </c>
      <c r="G32">
        <v>23.08318114280701</v>
      </c>
      <c r="H32">
        <v>4.3012421131134033</v>
      </c>
      <c r="I32">
        <v>12.02017045021057</v>
      </c>
      <c r="J32">
        <v>2.510726690292358</v>
      </c>
      <c r="K32">
        <v>4.24104905128479</v>
      </c>
    </row>
    <row r="33" spans="1:11" x14ac:dyDescent="0.25">
      <c r="A33">
        <v>31</v>
      </c>
      <c r="B33" t="s">
        <v>73</v>
      </c>
      <c r="C33">
        <v>1709.2061000000001</v>
      </c>
      <c r="D33" t="s">
        <v>676</v>
      </c>
      <c r="E33">
        <v>2020.4969000000001</v>
      </c>
      <c r="F33">
        <v>16</v>
      </c>
      <c r="G33">
        <v>23.46164345741272</v>
      </c>
      <c r="H33">
        <v>4.3273360729217529</v>
      </c>
      <c r="I33">
        <v>12.2977979183197</v>
      </c>
      <c r="J33">
        <v>2.5225272178649898</v>
      </c>
      <c r="K33">
        <v>4.3059735298156738</v>
      </c>
    </row>
    <row r="34" spans="1:11" x14ac:dyDescent="0.25">
      <c r="A34">
        <v>32</v>
      </c>
      <c r="B34" t="s">
        <v>75</v>
      </c>
      <c r="C34">
        <v>1694.3308</v>
      </c>
      <c r="D34" t="s">
        <v>76</v>
      </c>
      <c r="E34">
        <v>2138.6718000000001</v>
      </c>
      <c r="F34">
        <v>16</v>
      </c>
      <c r="G34">
        <v>22.280884981155399</v>
      </c>
      <c r="H34">
        <v>4.2941324710845947</v>
      </c>
      <c r="I34">
        <v>11.20826268196106</v>
      </c>
      <c r="J34">
        <v>2.4849123954772949</v>
      </c>
      <c r="K34">
        <v>4.282548189163208</v>
      </c>
    </row>
    <row r="35" spans="1:11" x14ac:dyDescent="0.25">
      <c r="A35">
        <v>33</v>
      </c>
      <c r="B35" t="s">
        <v>77</v>
      </c>
      <c r="C35">
        <v>1853.8345999999999</v>
      </c>
      <c r="D35" t="s">
        <v>677</v>
      </c>
      <c r="E35">
        <v>2097.6316999999999</v>
      </c>
      <c r="F35">
        <v>16</v>
      </c>
      <c r="G35">
        <v>23.197450160980221</v>
      </c>
      <c r="H35">
        <v>4.220231294631958</v>
      </c>
      <c r="I35">
        <v>12.29758930206299</v>
      </c>
      <c r="J35">
        <v>2.5085113048553471</v>
      </c>
      <c r="K35">
        <v>4.1621189117431641</v>
      </c>
    </row>
    <row r="36" spans="1:11" x14ac:dyDescent="0.25">
      <c r="A36">
        <v>34</v>
      </c>
      <c r="B36" t="s">
        <v>79</v>
      </c>
      <c r="C36">
        <v>1587.9069999999999</v>
      </c>
      <c r="D36" t="s">
        <v>678</v>
      </c>
      <c r="E36">
        <v>2100.0131999999999</v>
      </c>
      <c r="F36">
        <v>16</v>
      </c>
      <c r="G36">
        <v>23.02538537979126</v>
      </c>
      <c r="H36">
        <v>4.1990666389465332</v>
      </c>
      <c r="I36">
        <v>12.2402675151825</v>
      </c>
      <c r="J36">
        <v>2.47007155418396</v>
      </c>
      <c r="K36">
        <v>4.1109824180603027</v>
      </c>
    </row>
    <row r="37" spans="1:11" x14ac:dyDescent="0.25">
      <c r="A37">
        <v>35</v>
      </c>
      <c r="B37" t="s">
        <v>81</v>
      </c>
      <c r="C37">
        <v>1762.8243</v>
      </c>
      <c r="D37" t="s">
        <v>679</v>
      </c>
      <c r="E37">
        <v>2178.9191000000001</v>
      </c>
      <c r="F37">
        <v>16</v>
      </c>
      <c r="G37">
        <v>24.762490272521969</v>
      </c>
      <c r="H37">
        <v>4.3937613964080811</v>
      </c>
      <c r="I37">
        <v>13.47561073303223</v>
      </c>
      <c r="J37">
        <v>2.4976105690002441</v>
      </c>
      <c r="K37">
        <v>4.3865158557891846</v>
      </c>
    </row>
    <row r="38" spans="1:11" x14ac:dyDescent="0.25">
      <c r="A38">
        <v>36</v>
      </c>
      <c r="B38" t="s">
        <v>83</v>
      </c>
      <c r="C38">
        <v>2206.2365</v>
      </c>
      <c r="D38" t="s">
        <v>680</v>
      </c>
      <c r="E38">
        <v>2491.0358000000001</v>
      </c>
      <c r="F38">
        <v>16</v>
      </c>
      <c r="G38">
        <v>26.088250398635861</v>
      </c>
      <c r="H38">
        <v>4.4444973468780518</v>
      </c>
      <c r="I38">
        <v>14.60060811042786</v>
      </c>
      <c r="J38">
        <v>2.5978589057922359</v>
      </c>
      <c r="K38">
        <v>4.4333326816558838</v>
      </c>
    </row>
    <row r="39" spans="1:11" x14ac:dyDescent="0.25">
      <c r="A39">
        <v>37</v>
      </c>
      <c r="B39" t="s">
        <v>85</v>
      </c>
      <c r="C39">
        <v>1579.6904999999999</v>
      </c>
      <c r="D39" t="s">
        <v>681</v>
      </c>
      <c r="E39">
        <v>1895.4671000000001</v>
      </c>
      <c r="F39">
        <v>16</v>
      </c>
      <c r="G39">
        <v>25.13632416725159</v>
      </c>
      <c r="H39">
        <v>4.3041434288024902</v>
      </c>
      <c r="I39">
        <v>14.0371880531311</v>
      </c>
      <c r="J39">
        <v>2.534164667129517</v>
      </c>
      <c r="K39">
        <v>4.2488250732421884</v>
      </c>
    </row>
    <row r="40" spans="1:11" x14ac:dyDescent="0.25">
      <c r="A40">
        <v>38</v>
      </c>
      <c r="B40" t="s">
        <v>87</v>
      </c>
      <c r="C40">
        <v>1650.3539000000001</v>
      </c>
      <c r="D40" t="s">
        <v>682</v>
      </c>
      <c r="E40">
        <v>2085.942</v>
      </c>
      <c r="F40">
        <v>16</v>
      </c>
      <c r="G40">
        <v>22.615044116973881</v>
      </c>
      <c r="H40">
        <v>4.3145744800567627</v>
      </c>
      <c r="I40">
        <v>11.44600939750671</v>
      </c>
      <c r="J40">
        <v>2.5100691318511958</v>
      </c>
      <c r="K40">
        <v>4.3353986740112296</v>
      </c>
    </row>
    <row r="41" spans="1:11" x14ac:dyDescent="0.25">
      <c r="A41">
        <v>39</v>
      </c>
      <c r="B41" t="s">
        <v>89</v>
      </c>
      <c r="C41">
        <v>1531.3317</v>
      </c>
      <c r="D41" t="s">
        <v>90</v>
      </c>
      <c r="E41">
        <v>1841.742</v>
      </c>
      <c r="F41">
        <v>16</v>
      </c>
      <c r="G41">
        <v>24.36955094337463</v>
      </c>
      <c r="H41">
        <v>4.3751358985900879</v>
      </c>
      <c r="I41">
        <v>13.1098952293396</v>
      </c>
      <c r="J41">
        <v>2.5945808887481689</v>
      </c>
      <c r="K41">
        <v>4.2809383869171143</v>
      </c>
    </row>
    <row r="42" spans="1:11" x14ac:dyDescent="0.25">
      <c r="A42">
        <v>40</v>
      </c>
      <c r="B42" t="s">
        <v>91</v>
      </c>
      <c r="C42">
        <v>1588.5966000000001</v>
      </c>
      <c r="D42" t="s">
        <v>683</v>
      </c>
      <c r="E42">
        <v>1826.1646000000001</v>
      </c>
      <c r="F42">
        <v>16</v>
      </c>
      <c r="G42">
        <v>23.624079465866089</v>
      </c>
      <c r="H42">
        <v>4.3702762126922607</v>
      </c>
      <c r="I42">
        <v>12.33501195907593</v>
      </c>
      <c r="J42">
        <v>2.5518743991851811</v>
      </c>
      <c r="K42">
        <v>4.3529763221740723</v>
      </c>
    </row>
    <row r="43" spans="1:11" x14ac:dyDescent="0.25">
      <c r="A43">
        <v>41</v>
      </c>
      <c r="B43" t="s">
        <v>93</v>
      </c>
      <c r="C43">
        <v>2221.114</v>
      </c>
      <c r="D43" t="s">
        <v>94</v>
      </c>
      <c r="E43">
        <v>2543.7530999999999</v>
      </c>
      <c r="F43">
        <v>16</v>
      </c>
      <c r="G43">
        <v>23.659444808959961</v>
      </c>
      <c r="H43">
        <v>4.3128073215484619</v>
      </c>
      <c r="I43">
        <v>12.24236226081848</v>
      </c>
      <c r="J43">
        <v>2.6871001720428471</v>
      </c>
      <c r="K43">
        <v>4.4061293601989746</v>
      </c>
    </row>
    <row r="44" spans="1:11" x14ac:dyDescent="0.25">
      <c r="A44">
        <v>42</v>
      </c>
      <c r="B44" t="s">
        <v>95</v>
      </c>
      <c r="C44">
        <v>1988.5601999999999</v>
      </c>
      <c r="D44" t="s">
        <v>96</v>
      </c>
      <c r="E44">
        <v>2605.0068999999999</v>
      </c>
      <c r="F44">
        <v>16</v>
      </c>
      <c r="G44">
        <v>25.443650484085079</v>
      </c>
      <c r="H44">
        <v>4.5242846012115479</v>
      </c>
      <c r="I44">
        <v>13.8442497253418</v>
      </c>
      <c r="J44">
        <v>2.6759810447692871</v>
      </c>
      <c r="K44">
        <v>4.3911392688751221</v>
      </c>
    </row>
    <row r="45" spans="1:11" x14ac:dyDescent="0.25">
      <c r="A45">
        <v>43</v>
      </c>
      <c r="B45" t="s">
        <v>97</v>
      </c>
      <c r="C45">
        <v>2251.8153000000002</v>
      </c>
      <c r="D45" t="s">
        <v>684</v>
      </c>
      <c r="E45">
        <v>2724.8094999999998</v>
      </c>
      <c r="F45">
        <v>16</v>
      </c>
      <c r="G45">
        <v>22.258878707885739</v>
      </c>
      <c r="H45">
        <v>4.3852593898773193</v>
      </c>
      <c r="I45">
        <v>10.960674047470089</v>
      </c>
      <c r="J45">
        <v>2.521263599395752</v>
      </c>
      <c r="K45">
        <v>4.3806898593902588</v>
      </c>
    </row>
    <row r="46" spans="1:11" x14ac:dyDescent="0.25">
      <c r="A46">
        <v>44</v>
      </c>
      <c r="B46" t="s">
        <v>99</v>
      </c>
      <c r="C46">
        <v>2156.8332999999998</v>
      </c>
      <c r="D46" t="s">
        <v>100</v>
      </c>
      <c r="E46">
        <v>2743.9310999999998</v>
      </c>
      <c r="F46">
        <v>16</v>
      </c>
      <c r="G46">
        <v>25.000759601593021</v>
      </c>
      <c r="H46">
        <v>4.4092605113983154</v>
      </c>
      <c r="I46">
        <v>13.669790267944339</v>
      </c>
      <c r="J46">
        <v>2.4987800121307369</v>
      </c>
      <c r="K46">
        <v>4.413912296295166</v>
      </c>
    </row>
    <row r="47" spans="1:11" x14ac:dyDescent="0.25">
      <c r="A47">
        <v>45</v>
      </c>
      <c r="B47" t="s">
        <v>101</v>
      </c>
      <c r="C47">
        <v>1623.5251000000001</v>
      </c>
      <c r="D47" t="s">
        <v>102</v>
      </c>
      <c r="E47">
        <v>2241.8213000000001</v>
      </c>
      <c r="F47">
        <v>16</v>
      </c>
      <c r="G47">
        <v>25.144891977310181</v>
      </c>
      <c r="H47">
        <v>4.2909994125366211</v>
      </c>
      <c r="I47">
        <v>14.02295899391174</v>
      </c>
      <c r="J47">
        <v>2.5508453845977779</v>
      </c>
      <c r="K47">
        <v>4.2710886001586914</v>
      </c>
    </row>
    <row r="48" spans="1:11" x14ac:dyDescent="0.25">
      <c r="A48">
        <v>46</v>
      </c>
      <c r="B48" t="s">
        <v>103</v>
      </c>
      <c r="C48">
        <v>1674.2306000000001</v>
      </c>
      <c r="D48" t="s">
        <v>104</v>
      </c>
      <c r="E48">
        <v>2173.2413999999999</v>
      </c>
      <c r="F48">
        <v>16</v>
      </c>
      <c r="G48">
        <v>23.656053781509399</v>
      </c>
      <c r="H48">
        <v>4.4447672367095947</v>
      </c>
      <c r="I48">
        <v>12.241549968719481</v>
      </c>
      <c r="J48">
        <v>2.539140939712524</v>
      </c>
      <c r="K48">
        <v>4.4206001758575439</v>
      </c>
    </row>
    <row r="49" spans="1:11" x14ac:dyDescent="0.25">
      <c r="A49">
        <v>47</v>
      </c>
      <c r="B49" t="s">
        <v>105</v>
      </c>
      <c r="C49">
        <v>1986.5671</v>
      </c>
      <c r="D49" t="s">
        <v>685</v>
      </c>
      <c r="E49">
        <v>2062.1455999999998</v>
      </c>
      <c r="F49">
        <v>16</v>
      </c>
      <c r="G49">
        <v>22.236954927444462</v>
      </c>
      <c r="H49">
        <v>4.5714113712310791</v>
      </c>
      <c r="I49">
        <v>10.608615875244141</v>
      </c>
      <c r="J49">
        <v>2.5676949024200439</v>
      </c>
      <c r="K49">
        <v>4.4822323322296143</v>
      </c>
    </row>
    <row r="50" spans="1:11" x14ac:dyDescent="0.25">
      <c r="A50">
        <v>48</v>
      </c>
      <c r="B50" t="s">
        <v>107</v>
      </c>
      <c r="C50">
        <v>1987.3929000000001</v>
      </c>
      <c r="D50" t="s">
        <v>686</v>
      </c>
      <c r="E50">
        <v>2322.8166000000001</v>
      </c>
      <c r="F50">
        <v>16</v>
      </c>
      <c r="G50">
        <v>23.68044638633728</v>
      </c>
      <c r="H50">
        <v>4.3866119384765616</v>
      </c>
      <c r="I50">
        <v>12.31306004524231</v>
      </c>
      <c r="J50">
        <v>2.5660772323608398</v>
      </c>
      <c r="K50">
        <v>4.4056718349456787</v>
      </c>
    </row>
    <row r="51" spans="1:11" x14ac:dyDescent="0.25">
      <c r="A51">
        <v>49</v>
      </c>
      <c r="B51" t="s">
        <v>109</v>
      </c>
      <c r="C51">
        <v>2269.3319000000001</v>
      </c>
      <c r="D51" t="s">
        <v>110</v>
      </c>
      <c r="E51">
        <v>2788.4607000000001</v>
      </c>
      <c r="F51">
        <v>16</v>
      </c>
      <c r="G51">
        <v>23.597674608230591</v>
      </c>
      <c r="H51">
        <v>4.3396923542022714</v>
      </c>
      <c r="I51">
        <v>12.359280586242679</v>
      </c>
      <c r="J51">
        <v>2.5792663097381592</v>
      </c>
      <c r="K51">
        <v>4.3104333877563477</v>
      </c>
    </row>
    <row r="52" spans="1:11" x14ac:dyDescent="0.25">
      <c r="A52">
        <v>50</v>
      </c>
      <c r="B52" t="s">
        <v>111</v>
      </c>
      <c r="C52">
        <v>1849.7107000000001</v>
      </c>
      <c r="D52" t="s">
        <v>687</v>
      </c>
      <c r="E52">
        <v>2383.6741000000002</v>
      </c>
      <c r="F52">
        <v>16</v>
      </c>
      <c r="G52">
        <v>24.646833419799801</v>
      </c>
      <c r="H52">
        <v>4.286388635635376</v>
      </c>
      <c r="I52">
        <v>13.58008337020874</v>
      </c>
      <c r="J52">
        <v>2.5082912445068359</v>
      </c>
      <c r="K52">
        <v>4.2630198001861572</v>
      </c>
    </row>
    <row r="53" spans="1:11" x14ac:dyDescent="0.25">
      <c r="A53">
        <v>51</v>
      </c>
      <c r="B53" t="s">
        <v>113</v>
      </c>
      <c r="C53">
        <v>2085.6848</v>
      </c>
      <c r="D53" t="s">
        <v>114</v>
      </c>
      <c r="E53">
        <v>2634.2397000000001</v>
      </c>
      <c r="F53">
        <v>16</v>
      </c>
      <c r="G53">
        <v>24.893877029418949</v>
      </c>
      <c r="H53">
        <v>4.4763548374176034</v>
      </c>
      <c r="I53">
        <v>13.489899396896361</v>
      </c>
      <c r="J53">
        <v>2.5440785884857182</v>
      </c>
      <c r="K53">
        <v>4.3725483417510986</v>
      </c>
    </row>
    <row r="54" spans="1:11" x14ac:dyDescent="0.25">
      <c r="A54">
        <v>52</v>
      </c>
      <c r="B54" t="s">
        <v>115</v>
      </c>
      <c r="C54">
        <v>1641.0359000000001</v>
      </c>
      <c r="D54" t="s">
        <v>688</v>
      </c>
      <c r="E54">
        <v>2034.2076</v>
      </c>
      <c r="F54">
        <v>16</v>
      </c>
      <c r="G54">
        <v>24.272864818573002</v>
      </c>
      <c r="H54">
        <v>4.289635181427002</v>
      </c>
      <c r="I54">
        <v>13.10696625709534</v>
      </c>
      <c r="J54">
        <v>2.5461843013763432</v>
      </c>
      <c r="K54">
        <v>4.3211030960083008</v>
      </c>
    </row>
    <row r="55" spans="1:11" x14ac:dyDescent="0.25">
      <c r="A55">
        <v>53</v>
      </c>
      <c r="B55" t="s">
        <v>117</v>
      </c>
      <c r="C55">
        <v>2053.6610000000001</v>
      </c>
      <c r="D55" t="s">
        <v>689</v>
      </c>
      <c r="E55">
        <v>2363.9346</v>
      </c>
      <c r="F55">
        <v>16</v>
      </c>
      <c r="G55">
        <v>23.931322336196899</v>
      </c>
      <c r="H55">
        <v>4.3292949199676514</v>
      </c>
      <c r="I55">
        <v>12.75865411758423</v>
      </c>
      <c r="J55">
        <v>2.532455682754517</v>
      </c>
      <c r="K55">
        <v>4.3029193878173828</v>
      </c>
    </row>
    <row r="56" spans="1:11" x14ac:dyDescent="0.25">
      <c r="A56">
        <v>54</v>
      </c>
      <c r="B56" t="s">
        <v>119</v>
      </c>
      <c r="C56">
        <v>2164.7318</v>
      </c>
      <c r="D56" t="s">
        <v>120</v>
      </c>
      <c r="E56">
        <v>2422.2519000000002</v>
      </c>
      <c r="F56">
        <v>16</v>
      </c>
      <c r="G56">
        <v>23.44953012466431</v>
      </c>
      <c r="H56">
        <v>4.3593437671661377</v>
      </c>
      <c r="I56">
        <v>12.136452674865721</v>
      </c>
      <c r="J56">
        <v>2.506806612014771</v>
      </c>
      <c r="K56">
        <v>4.4359378814697266</v>
      </c>
    </row>
    <row r="57" spans="1:11" x14ac:dyDescent="0.25">
      <c r="A57">
        <v>55</v>
      </c>
      <c r="B57" t="s">
        <v>121</v>
      </c>
      <c r="C57">
        <v>1653.4259999999999</v>
      </c>
      <c r="D57" t="s">
        <v>690</v>
      </c>
      <c r="E57">
        <v>2173.3553000000002</v>
      </c>
      <c r="F57">
        <v>16</v>
      </c>
      <c r="G57">
        <v>23.898810148239139</v>
      </c>
      <c r="H57">
        <v>4.4422645568847656</v>
      </c>
      <c r="I57">
        <v>12.47464919090271</v>
      </c>
      <c r="J57">
        <v>2.5501537322998051</v>
      </c>
      <c r="K57">
        <v>4.4227476119995117</v>
      </c>
    </row>
    <row r="58" spans="1:11" x14ac:dyDescent="0.25">
      <c r="A58">
        <v>56</v>
      </c>
      <c r="B58" t="s">
        <v>123</v>
      </c>
      <c r="C58">
        <v>2346.7204999999999</v>
      </c>
      <c r="D58" t="s">
        <v>691</v>
      </c>
      <c r="E58">
        <v>3052.3629999999998</v>
      </c>
      <c r="F58">
        <v>16</v>
      </c>
      <c r="G58">
        <v>25.391242027282711</v>
      </c>
      <c r="H58">
        <v>4.9048047065734863</v>
      </c>
      <c r="I58">
        <v>12.887391567230219</v>
      </c>
      <c r="J58">
        <v>2.6877598762512211</v>
      </c>
      <c r="K58">
        <v>4.9013094902038574</v>
      </c>
    </row>
    <row r="59" spans="1:11" x14ac:dyDescent="0.25">
      <c r="A59">
        <v>57</v>
      </c>
      <c r="B59" t="s">
        <v>125</v>
      </c>
      <c r="C59">
        <v>1393.7402999999999</v>
      </c>
      <c r="D59" t="s">
        <v>692</v>
      </c>
      <c r="E59">
        <v>1873.2052000000001</v>
      </c>
      <c r="F59">
        <v>16</v>
      </c>
      <c r="G59">
        <v>24.60215592384338</v>
      </c>
      <c r="H59">
        <v>4.3817646503448486</v>
      </c>
      <c r="I59">
        <v>13.314600229263309</v>
      </c>
      <c r="J59">
        <v>2.549222469329834</v>
      </c>
      <c r="K59">
        <v>4.345573902130127</v>
      </c>
    </row>
    <row r="60" spans="1:11" x14ac:dyDescent="0.25">
      <c r="A60">
        <v>58</v>
      </c>
      <c r="B60" t="s">
        <v>127</v>
      </c>
      <c r="C60">
        <v>1657.2292</v>
      </c>
      <c r="D60" t="s">
        <v>693</v>
      </c>
      <c r="E60">
        <v>1921.5628999999999</v>
      </c>
      <c r="F60">
        <v>16</v>
      </c>
      <c r="G60">
        <v>22.489339590072628</v>
      </c>
      <c r="H60">
        <v>4.4250771999359131</v>
      </c>
      <c r="I60">
        <v>11.193357944488531</v>
      </c>
      <c r="J60">
        <v>2.5043303966522221</v>
      </c>
      <c r="K60">
        <v>4.3575577735900879</v>
      </c>
    </row>
    <row r="61" spans="1:11" x14ac:dyDescent="0.25">
      <c r="A61">
        <v>59</v>
      </c>
      <c r="B61" t="s">
        <v>129</v>
      </c>
      <c r="C61">
        <v>1904.5959</v>
      </c>
      <c r="D61" t="s">
        <v>130</v>
      </c>
      <c r="E61">
        <v>2397.3874999999998</v>
      </c>
      <c r="F61">
        <v>16</v>
      </c>
      <c r="G61">
        <v>23.65864014625549</v>
      </c>
      <c r="H61">
        <v>4.1354353427886963</v>
      </c>
      <c r="I61">
        <v>12.89239501953125</v>
      </c>
      <c r="J61">
        <v>2.4975044727325439</v>
      </c>
      <c r="K61">
        <v>4.1253063678741464</v>
      </c>
    </row>
    <row r="62" spans="1:11" x14ac:dyDescent="0.25">
      <c r="A62">
        <v>60</v>
      </c>
      <c r="B62" t="s">
        <v>131</v>
      </c>
      <c r="C62">
        <v>1500.1635000000001</v>
      </c>
      <c r="D62" t="s">
        <v>694</v>
      </c>
      <c r="E62">
        <v>1990.1568</v>
      </c>
      <c r="F62">
        <v>16</v>
      </c>
      <c r="G62">
        <v>24.389796733856201</v>
      </c>
      <c r="H62">
        <v>4.3045506477355957</v>
      </c>
      <c r="I62">
        <v>13.28152918815613</v>
      </c>
      <c r="J62">
        <v>2.5225381851196289</v>
      </c>
      <c r="K62">
        <v>4.2731592655181876</v>
      </c>
    </row>
    <row r="63" spans="1:11" x14ac:dyDescent="0.25">
      <c r="A63">
        <v>61</v>
      </c>
      <c r="B63" t="s">
        <v>133</v>
      </c>
      <c r="C63">
        <v>2060.8822</v>
      </c>
      <c r="D63" t="s">
        <v>695</v>
      </c>
      <c r="E63">
        <v>2579.6280000000002</v>
      </c>
      <c r="F63">
        <v>16</v>
      </c>
      <c r="G63">
        <v>23.422326803207401</v>
      </c>
      <c r="H63">
        <v>4.3619735240936279</v>
      </c>
      <c r="I63">
        <v>12.108760595321661</v>
      </c>
      <c r="J63">
        <v>2.6364190578460689</v>
      </c>
      <c r="K63">
        <v>4.304173469543457</v>
      </c>
    </row>
    <row r="64" spans="1:11" x14ac:dyDescent="0.25">
      <c r="A64">
        <v>62</v>
      </c>
      <c r="B64" t="s">
        <v>135</v>
      </c>
      <c r="C64">
        <v>1676.7950000000001</v>
      </c>
      <c r="D64" t="s">
        <v>696</v>
      </c>
      <c r="E64">
        <v>2200.3762999999999</v>
      </c>
      <c r="F64">
        <v>16</v>
      </c>
      <c r="G64">
        <v>24.09935355186462</v>
      </c>
      <c r="H64">
        <v>4.818911075592041</v>
      </c>
      <c r="I64">
        <v>11.782505512237551</v>
      </c>
      <c r="J64">
        <v>2.662539958953857</v>
      </c>
      <c r="K64">
        <v>4.8213927745819092</v>
      </c>
    </row>
    <row r="65" spans="1:11" x14ac:dyDescent="0.25">
      <c r="A65">
        <v>63</v>
      </c>
      <c r="B65" t="s">
        <v>137</v>
      </c>
      <c r="C65">
        <v>2103.5949000000001</v>
      </c>
      <c r="D65" t="s">
        <v>138</v>
      </c>
      <c r="E65">
        <v>2617.0581999999999</v>
      </c>
      <c r="F65">
        <v>16</v>
      </c>
      <c r="G65">
        <v>23.400811910629269</v>
      </c>
      <c r="H65">
        <v>4.3527953624725342</v>
      </c>
      <c r="I65">
        <v>12.13613700866699</v>
      </c>
      <c r="J65">
        <v>2.6414964199066162</v>
      </c>
      <c r="K65">
        <v>4.2603878974914551</v>
      </c>
    </row>
    <row r="66" spans="1:11" x14ac:dyDescent="0.25">
      <c r="A66">
        <v>64</v>
      </c>
      <c r="B66" t="s">
        <v>139</v>
      </c>
      <c r="C66">
        <v>2016.4377999999999</v>
      </c>
      <c r="D66" t="s">
        <v>140</v>
      </c>
      <c r="E66">
        <v>2551.2546000000002</v>
      </c>
      <c r="F66">
        <v>16</v>
      </c>
      <c r="G66">
        <v>23.637515544891361</v>
      </c>
      <c r="H66">
        <v>4.3908581733703613</v>
      </c>
      <c r="I66">
        <v>12.23304653167725</v>
      </c>
      <c r="J66">
        <v>2.691120862960815</v>
      </c>
      <c r="K66">
        <v>4.3134899139404297</v>
      </c>
    </row>
    <row r="67" spans="1:11" x14ac:dyDescent="0.25">
      <c r="A67">
        <v>65</v>
      </c>
      <c r="B67" t="s">
        <v>141</v>
      </c>
      <c r="C67">
        <v>2020.1205</v>
      </c>
      <c r="D67" t="s">
        <v>697</v>
      </c>
      <c r="E67">
        <v>2461.7013000000002</v>
      </c>
      <c r="F67">
        <v>16</v>
      </c>
      <c r="G67">
        <v>23.171078681945801</v>
      </c>
      <c r="H67">
        <v>4.4011762142181396</v>
      </c>
      <c r="I67">
        <v>11.931159973144529</v>
      </c>
      <c r="J67">
        <v>2.491437435150146</v>
      </c>
      <c r="K67">
        <v>4.3392806053161621</v>
      </c>
    </row>
    <row r="68" spans="1:11" x14ac:dyDescent="0.25">
      <c r="A68">
        <v>66</v>
      </c>
      <c r="B68" t="s">
        <v>143</v>
      </c>
      <c r="C68">
        <v>2076.7136</v>
      </c>
      <c r="D68" t="s">
        <v>698</v>
      </c>
      <c r="E68">
        <v>2706.777</v>
      </c>
      <c r="F68">
        <v>16</v>
      </c>
      <c r="G68">
        <v>25.798749685287479</v>
      </c>
      <c r="H68">
        <v>4.2834253311157227</v>
      </c>
      <c r="I68">
        <v>14.70468354225159</v>
      </c>
      <c r="J68">
        <v>2.5471727848052979</v>
      </c>
      <c r="K68">
        <v>4.252483606338501</v>
      </c>
    </row>
    <row r="69" spans="1:11" x14ac:dyDescent="0.25">
      <c r="A69">
        <v>67</v>
      </c>
      <c r="B69" t="s">
        <v>145</v>
      </c>
      <c r="C69">
        <v>1926.4534000000001</v>
      </c>
      <c r="D69" t="s">
        <v>699</v>
      </c>
      <c r="E69">
        <v>2516.9052999999999</v>
      </c>
      <c r="F69">
        <v>16</v>
      </c>
      <c r="G69">
        <v>24.627583265304569</v>
      </c>
      <c r="H69">
        <v>4.2438116073608398</v>
      </c>
      <c r="I69">
        <v>13.563438653945919</v>
      </c>
      <c r="J69">
        <v>2.597711563110352</v>
      </c>
      <c r="K69">
        <v>4.2126188278198242</v>
      </c>
    </row>
    <row r="70" spans="1:11" x14ac:dyDescent="0.25">
      <c r="A70">
        <v>68</v>
      </c>
      <c r="B70" t="s">
        <v>147</v>
      </c>
      <c r="C70">
        <v>2446.4214999999999</v>
      </c>
      <c r="D70" t="s">
        <v>148</v>
      </c>
      <c r="E70">
        <v>2751.2112999999999</v>
      </c>
      <c r="F70">
        <v>16</v>
      </c>
      <c r="G70">
        <v>23.95285797119141</v>
      </c>
      <c r="H70">
        <v>4.3642203807830811</v>
      </c>
      <c r="I70">
        <v>12.646302700042719</v>
      </c>
      <c r="J70">
        <v>2.5896074771881099</v>
      </c>
      <c r="K70">
        <v>4.3437178134918213</v>
      </c>
    </row>
    <row r="71" spans="1:11" x14ac:dyDescent="0.25">
      <c r="A71">
        <v>69</v>
      </c>
      <c r="B71" t="s">
        <v>149</v>
      </c>
      <c r="C71">
        <v>2293.3912999999998</v>
      </c>
      <c r="D71" t="s">
        <v>700</v>
      </c>
      <c r="E71">
        <v>2737.0925999999999</v>
      </c>
      <c r="F71">
        <v>16</v>
      </c>
      <c r="G71">
        <v>22.800764799118038</v>
      </c>
      <c r="H71">
        <v>4.4640159606933594</v>
      </c>
      <c r="I71">
        <v>11.347519636154169</v>
      </c>
      <c r="J71">
        <v>2.560230016708374</v>
      </c>
      <c r="K71">
        <v>4.4179861545562744</v>
      </c>
    </row>
    <row r="72" spans="1:11" x14ac:dyDescent="0.25">
      <c r="A72">
        <v>70</v>
      </c>
      <c r="B72" t="s">
        <v>151</v>
      </c>
      <c r="C72">
        <v>2202.645</v>
      </c>
      <c r="D72" t="s">
        <v>701</v>
      </c>
      <c r="E72">
        <v>2567.6736999999998</v>
      </c>
      <c r="F72">
        <v>16</v>
      </c>
      <c r="G72">
        <v>24.41592264175415</v>
      </c>
      <c r="H72">
        <v>4.2777619361877441</v>
      </c>
      <c r="I72">
        <v>13.278284549713129</v>
      </c>
      <c r="J72">
        <v>2.5594608783721919</v>
      </c>
      <c r="K72">
        <v>4.2893810272216797</v>
      </c>
    </row>
    <row r="73" spans="1:11" x14ac:dyDescent="0.25">
      <c r="A73">
        <v>71</v>
      </c>
      <c r="B73" t="s">
        <v>153</v>
      </c>
      <c r="C73">
        <v>1911.8039000000001</v>
      </c>
      <c r="D73" t="s">
        <v>154</v>
      </c>
      <c r="E73">
        <v>2216.3807000000002</v>
      </c>
      <c r="F73">
        <v>16</v>
      </c>
      <c r="G73">
        <v>23.753747701644901</v>
      </c>
      <c r="H73">
        <v>4.3640108108520508</v>
      </c>
      <c r="I73">
        <v>12.461819648742679</v>
      </c>
      <c r="J73">
        <v>2.5785098075866699</v>
      </c>
      <c r="K73">
        <v>4.3434011936187744</v>
      </c>
    </row>
    <row r="74" spans="1:11" x14ac:dyDescent="0.25">
      <c r="A74">
        <v>72</v>
      </c>
      <c r="B74" t="s">
        <v>155</v>
      </c>
      <c r="C74">
        <v>1960.5987</v>
      </c>
      <c r="D74" t="s">
        <v>702</v>
      </c>
      <c r="E74">
        <v>2423.48</v>
      </c>
      <c r="F74">
        <v>16</v>
      </c>
      <c r="G74">
        <v>24.575148820877079</v>
      </c>
      <c r="H74">
        <v>4.3410909175872803</v>
      </c>
      <c r="I74">
        <v>13.20158839225769</v>
      </c>
      <c r="J74">
        <v>2.567346334457397</v>
      </c>
      <c r="K74">
        <v>4.451988697052002</v>
      </c>
    </row>
    <row r="75" spans="1:11" x14ac:dyDescent="0.25">
      <c r="A75">
        <v>73</v>
      </c>
      <c r="B75" t="s">
        <v>157</v>
      </c>
      <c r="C75">
        <v>2418.9105</v>
      </c>
      <c r="D75" t="s">
        <v>703</v>
      </c>
      <c r="E75">
        <v>3074.0349000000001</v>
      </c>
      <c r="F75">
        <v>16</v>
      </c>
      <c r="G75">
        <v>25.783360481262211</v>
      </c>
      <c r="H75">
        <v>4.4375772476196289</v>
      </c>
      <c r="I75">
        <v>14.387211084365839</v>
      </c>
      <c r="J75">
        <v>2.6163890361785889</v>
      </c>
      <c r="K75">
        <v>4.3311619758605957</v>
      </c>
    </row>
    <row r="76" spans="1:11" x14ac:dyDescent="0.25">
      <c r="A76">
        <v>74</v>
      </c>
      <c r="B76" t="s">
        <v>159</v>
      </c>
      <c r="C76">
        <v>1607.4085</v>
      </c>
      <c r="D76" t="s">
        <v>704</v>
      </c>
      <c r="E76">
        <v>1970.4746</v>
      </c>
      <c r="F76">
        <v>16</v>
      </c>
      <c r="G76">
        <v>24.790970802307129</v>
      </c>
      <c r="H76">
        <v>4.4875633716583252</v>
      </c>
      <c r="I76">
        <v>13.080712556838989</v>
      </c>
      <c r="J76">
        <v>2.668034553527832</v>
      </c>
      <c r="K76">
        <v>4.5446286201477051</v>
      </c>
    </row>
    <row r="77" spans="1:11" x14ac:dyDescent="0.25">
      <c r="A77">
        <v>75</v>
      </c>
      <c r="B77" t="s">
        <v>161</v>
      </c>
      <c r="C77">
        <v>2001.1371999999999</v>
      </c>
      <c r="D77" t="s">
        <v>705</v>
      </c>
      <c r="E77">
        <v>2498.1727000000001</v>
      </c>
      <c r="F77">
        <v>16</v>
      </c>
      <c r="G77">
        <v>24.375407934188839</v>
      </c>
      <c r="H77">
        <v>4.502669095993042</v>
      </c>
      <c r="I77">
        <v>12.809447526931759</v>
      </c>
      <c r="J77">
        <v>2.5925676822662349</v>
      </c>
      <c r="K77">
        <v>4.4587993621826172</v>
      </c>
    </row>
    <row r="78" spans="1:11" x14ac:dyDescent="0.25">
      <c r="A78">
        <v>76</v>
      </c>
      <c r="B78" t="s">
        <v>163</v>
      </c>
      <c r="C78">
        <v>1783.4855</v>
      </c>
      <c r="D78" t="s">
        <v>164</v>
      </c>
      <c r="E78">
        <v>2045.6995999999999</v>
      </c>
      <c r="F78">
        <v>16</v>
      </c>
      <c r="G78">
        <v>24.957969903945919</v>
      </c>
      <c r="H78">
        <v>4.656130313873291</v>
      </c>
      <c r="I78">
        <v>12.98387026786804</v>
      </c>
      <c r="J78">
        <v>2.6722979545593262</v>
      </c>
      <c r="K78">
        <v>4.6346728801727286</v>
      </c>
    </row>
    <row r="79" spans="1:11" x14ac:dyDescent="0.25">
      <c r="A79">
        <v>77</v>
      </c>
      <c r="B79" t="s">
        <v>165</v>
      </c>
      <c r="C79">
        <v>1434.6749</v>
      </c>
      <c r="D79" t="s">
        <v>166</v>
      </c>
      <c r="E79">
        <v>1840.84</v>
      </c>
      <c r="F79">
        <v>16</v>
      </c>
      <c r="G79">
        <v>24.064136981964111</v>
      </c>
      <c r="H79">
        <v>4.4457733631134033</v>
      </c>
      <c r="I79">
        <v>12.494135618209841</v>
      </c>
      <c r="J79">
        <v>2.6511859893798828</v>
      </c>
      <c r="K79">
        <v>4.4600825309753418</v>
      </c>
    </row>
    <row r="80" spans="1:11" x14ac:dyDescent="0.25">
      <c r="A80">
        <v>78</v>
      </c>
      <c r="B80" t="s">
        <v>167</v>
      </c>
      <c r="C80">
        <v>1563.3711000000001</v>
      </c>
      <c r="D80" t="s">
        <v>706</v>
      </c>
      <c r="E80">
        <v>2070.8807000000002</v>
      </c>
      <c r="F80">
        <v>16</v>
      </c>
      <c r="G80">
        <v>24.92056846618652</v>
      </c>
      <c r="H80">
        <v>4.439699649810791</v>
      </c>
      <c r="I80">
        <v>13.32315564155579</v>
      </c>
      <c r="J80">
        <v>2.7724356651306148</v>
      </c>
      <c r="K80">
        <v>4.3732357025146484</v>
      </c>
    </row>
    <row r="81" spans="1:11" x14ac:dyDescent="0.25">
      <c r="A81">
        <v>79</v>
      </c>
      <c r="B81" t="s">
        <v>169</v>
      </c>
      <c r="C81">
        <v>2284.9926999999998</v>
      </c>
      <c r="D81" t="s">
        <v>170</v>
      </c>
      <c r="E81">
        <v>2859.9310999999998</v>
      </c>
      <c r="F81">
        <v>16</v>
      </c>
      <c r="G81">
        <v>24.89454984664917</v>
      </c>
      <c r="H81">
        <v>4.5616881847381592</v>
      </c>
      <c r="I81">
        <v>13.080471992492679</v>
      </c>
      <c r="J81">
        <v>2.6350116729736328</v>
      </c>
      <c r="K81">
        <v>4.607335090637207</v>
      </c>
    </row>
    <row r="82" spans="1:11" x14ac:dyDescent="0.25">
      <c r="A82">
        <v>80</v>
      </c>
      <c r="B82" t="s">
        <v>171</v>
      </c>
      <c r="C82">
        <v>1988.0724</v>
      </c>
      <c r="D82" t="s">
        <v>707</v>
      </c>
      <c r="E82">
        <v>2410.4893000000002</v>
      </c>
      <c r="F82">
        <v>16</v>
      </c>
      <c r="G82">
        <v>26.347950220108029</v>
      </c>
      <c r="H82">
        <v>4.4993119239807129</v>
      </c>
      <c r="I82">
        <v>14.68358945846558</v>
      </c>
      <c r="J82">
        <v>2.7146909236907959</v>
      </c>
      <c r="K82">
        <v>4.4403591156005859</v>
      </c>
    </row>
    <row r="83" spans="1:11" x14ac:dyDescent="0.25">
      <c r="A83">
        <v>81</v>
      </c>
      <c r="B83" t="s">
        <v>173</v>
      </c>
      <c r="C83">
        <v>2030.6594</v>
      </c>
      <c r="D83" t="s">
        <v>174</v>
      </c>
      <c r="E83">
        <v>2436.9476</v>
      </c>
      <c r="F83">
        <v>16</v>
      </c>
      <c r="G83">
        <v>25.404922962188721</v>
      </c>
      <c r="H83">
        <v>5.0530076026916504</v>
      </c>
      <c r="I83">
        <v>12.035215854644781</v>
      </c>
      <c r="J83">
        <v>3.1263918876647949</v>
      </c>
      <c r="K83">
        <v>5.1784427165985107</v>
      </c>
    </row>
    <row r="84" spans="1:11" x14ac:dyDescent="0.25">
      <c r="A84">
        <v>82</v>
      </c>
      <c r="B84" t="s">
        <v>175</v>
      </c>
      <c r="C84">
        <v>1840.0879</v>
      </c>
      <c r="D84" t="s">
        <v>708</v>
      </c>
      <c r="E84">
        <v>2227.2837</v>
      </c>
      <c r="F84">
        <v>16</v>
      </c>
      <c r="G84">
        <v>25.758808851242069</v>
      </c>
      <c r="H84">
        <v>4.5650992393493652</v>
      </c>
      <c r="I84">
        <v>13.950492382049561</v>
      </c>
      <c r="J84">
        <v>2.7227356433868408</v>
      </c>
      <c r="K84">
        <v>4.5078713893890381</v>
      </c>
    </row>
    <row r="85" spans="1:11" x14ac:dyDescent="0.25">
      <c r="A85">
        <v>83</v>
      </c>
      <c r="B85" t="s">
        <v>177</v>
      </c>
      <c r="C85">
        <v>1502.7116000000001</v>
      </c>
      <c r="D85" t="s">
        <v>709</v>
      </c>
      <c r="E85">
        <v>1900.7842000000001</v>
      </c>
      <c r="F85">
        <v>16</v>
      </c>
      <c r="G85">
        <v>24.891546964645389</v>
      </c>
      <c r="H85">
        <v>4.3418185710906982</v>
      </c>
      <c r="I85">
        <v>13.716321706771851</v>
      </c>
      <c r="J85">
        <v>2.4881126880645752</v>
      </c>
      <c r="K85">
        <v>4.3382923603057861</v>
      </c>
    </row>
    <row r="86" spans="1:11" x14ac:dyDescent="0.25">
      <c r="A86">
        <v>84</v>
      </c>
      <c r="B86" t="s">
        <v>179</v>
      </c>
      <c r="C86">
        <v>1666.1472000000001</v>
      </c>
      <c r="D86" t="s">
        <v>180</v>
      </c>
      <c r="E86">
        <v>2140.5574000000001</v>
      </c>
      <c r="F86">
        <v>16</v>
      </c>
      <c r="G86">
        <v>24.135511636734009</v>
      </c>
      <c r="H86">
        <v>4.4562146663665771</v>
      </c>
      <c r="I86">
        <v>12.555828332900999</v>
      </c>
      <c r="J86">
        <v>2.602500438690186</v>
      </c>
      <c r="K86">
        <v>4.5079834461212158</v>
      </c>
    </row>
    <row r="87" spans="1:11" x14ac:dyDescent="0.25">
      <c r="A87">
        <v>85</v>
      </c>
      <c r="B87" t="s">
        <v>181</v>
      </c>
      <c r="C87">
        <v>1592.768</v>
      </c>
      <c r="D87" t="s">
        <v>182</v>
      </c>
      <c r="E87">
        <v>2129.2498000000001</v>
      </c>
      <c r="F87">
        <v>16</v>
      </c>
      <c r="G87">
        <v>24.553906202316281</v>
      </c>
      <c r="H87">
        <v>4.5192031860351563</v>
      </c>
      <c r="I87">
        <v>12.754826307296749</v>
      </c>
      <c r="J87">
        <v>2.6797916889190669</v>
      </c>
      <c r="K87">
        <v>4.587852954864502</v>
      </c>
    </row>
    <row r="88" spans="1:11" x14ac:dyDescent="0.25">
      <c r="A88">
        <v>86</v>
      </c>
      <c r="B88" t="s">
        <v>183</v>
      </c>
      <c r="C88">
        <v>2070.5288999999998</v>
      </c>
      <c r="D88" t="s">
        <v>184</v>
      </c>
      <c r="E88">
        <v>2497.7905000000001</v>
      </c>
      <c r="F88">
        <v>16</v>
      </c>
      <c r="G88">
        <v>26.231384992599491</v>
      </c>
      <c r="H88">
        <v>4.5206115245819092</v>
      </c>
      <c r="I88">
        <v>14.36120080947876</v>
      </c>
      <c r="J88">
        <v>2.8759815692901611</v>
      </c>
      <c r="K88">
        <v>4.4645099639892578</v>
      </c>
    </row>
    <row r="89" spans="1:11" x14ac:dyDescent="0.25">
      <c r="A89">
        <v>87</v>
      </c>
      <c r="B89" t="s">
        <v>185</v>
      </c>
      <c r="C89">
        <v>1925.8970999999999</v>
      </c>
      <c r="D89" t="s">
        <v>186</v>
      </c>
      <c r="E89">
        <v>2357.0765000000001</v>
      </c>
      <c r="F89">
        <v>16</v>
      </c>
      <c r="G89">
        <v>23.79651308059692</v>
      </c>
      <c r="H89">
        <v>4.6436111927032471</v>
      </c>
      <c r="I89">
        <v>11.7384033203125</v>
      </c>
      <c r="J89">
        <v>2.6756374835968022</v>
      </c>
      <c r="K89">
        <v>4.7318634986877441</v>
      </c>
    </row>
    <row r="90" spans="1:11" x14ac:dyDescent="0.25">
      <c r="A90">
        <v>88</v>
      </c>
      <c r="B90" t="s">
        <v>187</v>
      </c>
      <c r="C90">
        <v>2174.277</v>
      </c>
      <c r="D90" t="s">
        <v>710</v>
      </c>
      <c r="E90">
        <v>2474.0884000000001</v>
      </c>
      <c r="F90">
        <v>16</v>
      </c>
      <c r="G90">
        <v>24.36358380317688</v>
      </c>
      <c r="H90">
        <v>4.6573584079742432</v>
      </c>
      <c r="I90">
        <v>12.11589598655701</v>
      </c>
      <c r="J90">
        <v>2.8516867160797119</v>
      </c>
      <c r="K90">
        <v>4.7285706996917716</v>
      </c>
    </row>
    <row r="91" spans="1:11" x14ac:dyDescent="0.25">
      <c r="A91">
        <v>89</v>
      </c>
      <c r="B91" t="s">
        <v>189</v>
      </c>
      <c r="C91">
        <v>1921.6767</v>
      </c>
      <c r="D91" t="s">
        <v>190</v>
      </c>
      <c r="E91">
        <v>2640.2698999999998</v>
      </c>
      <c r="F91">
        <v>16</v>
      </c>
      <c r="G91">
        <v>24.973178625106812</v>
      </c>
      <c r="H91">
        <v>4.7115325927734384</v>
      </c>
      <c r="I91">
        <v>12.803421497344971</v>
      </c>
      <c r="J91">
        <v>2.6939291954040532</v>
      </c>
      <c r="K91">
        <v>4.7521843910217294</v>
      </c>
    </row>
    <row r="92" spans="1:11" x14ac:dyDescent="0.25">
      <c r="A92">
        <v>90</v>
      </c>
      <c r="B92" t="s">
        <v>191</v>
      </c>
      <c r="C92">
        <v>1522.3068000000001</v>
      </c>
      <c r="D92" t="s">
        <v>711</v>
      </c>
      <c r="E92">
        <v>1691.6195</v>
      </c>
      <c r="F92">
        <v>16</v>
      </c>
      <c r="G92">
        <v>24.146821975708011</v>
      </c>
      <c r="H92">
        <v>4.441847562789917</v>
      </c>
      <c r="I92">
        <v>12.742025375366209</v>
      </c>
      <c r="J92">
        <v>2.5675818920135498</v>
      </c>
      <c r="K92">
        <v>4.3893663883209229</v>
      </c>
    </row>
    <row r="93" spans="1:11" x14ac:dyDescent="0.25">
      <c r="A93">
        <v>91</v>
      </c>
      <c r="B93" t="s">
        <v>193</v>
      </c>
      <c r="C93">
        <v>1667.7800999999999</v>
      </c>
      <c r="D93" t="s">
        <v>712</v>
      </c>
      <c r="E93">
        <v>2037.3072</v>
      </c>
      <c r="F93">
        <v>16</v>
      </c>
      <c r="G93">
        <v>24.53658223152161</v>
      </c>
      <c r="H93">
        <v>4.7170131206512451</v>
      </c>
      <c r="I93">
        <v>12.442145824432369</v>
      </c>
      <c r="J93">
        <v>2.622099876403809</v>
      </c>
      <c r="K93">
        <v>4.7403583526611328</v>
      </c>
    </row>
    <row r="94" spans="1:11" x14ac:dyDescent="0.25">
      <c r="A94">
        <v>92</v>
      </c>
      <c r="B94" t="s">
        <v>195</v>
      </c>
      <c r="C94">
        <v>1654.2467999999999</v>
      </c>
      <c r="D94" t="s">
        <v>196</v>
      </c>
      <c r="E94">
        <v>2255.8627000000001</v>
      </c>
      <c r="F94">
        <v>16</v>
      </c>
      <c r="G94">
        <v>28.492858171463009</v>
      </c>
      <c r="H94">
        <v>4.5441234111785889</v>
      </c>
      <c r="I94">
        <v>16.438984870910641</v>
      </c>
      <c r="J94">
        <v>2.933172225952148</v>
      </c>
      <c r="K94">
        <v>4.5675797462463379</v>
      </c>
    </row>
    <row r="95" spans="1:11" x14ac:dyDescent="0.25">
      <c r="A95">
        <v>93</v>
      </c>
      <c r="B95" t="s">
        <v>197</v>
      </c>
      <c r="C95">
        <v>1566.9848</v>
      </c>
      <c r="D95" t="s">
        <v>198</v>
      </c>
      <c r="E95">
        <v>1935.8263999999999</v>
      </c>
      <c r="F95">
        <v>16</v>
      </c>
      <c r="G95">
        <v>25.243882656097409</v>
      </c>
      <c r="H95">
        <v>5.1324629783630371</v>
      </c>
      <c r="I95">
        <v>12.208741426467901</v>
      </c>
      <c r="J95">
        <v>2.7816016674041748</v>
      </c>
      <c r="K95">
        <v>5.107083797454834</v>
      </c>
    </row>
    <row r="96" spans="1:11" x14ac:dyDescent="0.25">
      <c r="A96">
        <v>94</v>
      </c>
      <c r="B96" t="s">
        <v>199</v>
      </c>
      <c r="C96">
        <v>2311.0637000000002</v>
      </c>
      <c r="D96" t="s">
        <v>545</v>
      </c>
      <c r="E96">
        <v>2834.2411999999999</v>
      </c>
      <c r="F96">
        <v>16</v>
      </c>
      <c r="G96">
        <v>25.89068961143494</v>
      </c>
      <c r="H96">
        <v>4.6065027713775626</v>
      </c>
      <c r="I96">
        <v>14.015266895294189</v>
      </c>
      <c r="J96">
        <v>2.827874898910522</v>
      </c>
      <c r="K96">
        <v>4.4341185092926034</v>
      </c>
    </row>
    <row r="97" spans="1:11" x14ac:dyDescent="0.25">
      <c r="A97">
        <v>95</v>
      </c>
      <c r="B97" t="s">
        <v>201</v>
      </c>
      <c r="C97">
        <v>1888.1305</v>
      </c>
      <c r="D97" t="s">
        <v>202</v>
      </c>
      <c r="E97">
        <v>2324.8058000000001</v>
      </c>
      <c r="F97">
        <v>16</v>
      </c>
      <c r="G97">
        <v>24.7725944519043</v>
      </c>
      <c r="H97">
        <v>4.4877636432647714</v>
      </c>
      <c r="I97">
        <v>13.12838435173035</v>
      </c>
      <c r="J97">
        <v>2.6140801906585689</v>
      </c>
      <c r="K97">
        <v>4.5323693752288818</v>
      </c>
    </row>
    <row r="98" spans="1:11" x14ac:dyDescent="0.25">
      <c r="A98">
        <v>96</v>
      </c>
      <c r="B98" t="s">
        <v>203</v>
      </c>
      <c r="C98">
        <v>2443.7606000000001</v>
      </c>
      <c r="D98" t="s">
        <v>713</v>
      </c>
      <c r="E98">
        <v>2912.3294999999998</v>
      </c>
      <c r="F98">
        <v>16</v>
      </c>
      <c r="G98">
        <v>24.304115772247311</v>
      </c>
      <c r="H98">
        <v>4.4828450679779053</v>
      </c>
      <c r="I98">
        <v>12.708391904830931</v>
      </c>
      <c r="J98">
        <v>2.604158878326416</v>
      </c>
      <c r="K98">
        <v>4.497744083404541</v>
      </c>
    </row>
    <row r="99" spans="1:11" x14ac:dyDescent="0.25">
      <c r="A99">
        <v>97</v>
      </c>
      <c r="B99" t="s">
        <v>205</v>
      </c>
      <c r="C99">
        <v>2108.2195000000002</v>
      </c>
      <c r="D99" t="s">
        <v>206</v>
      </c>
      <c r="E99">
        <v>2558.0286000000001</v>
      </c>
      <c r="F99">
        <v>16</v>
      </c>
      <c r="G99">
        <v>24.24988579750061</v>
      </c>
      <c r="H99">
        <v>4.3765642642974854</v>
      </c>
      <c r="I99">
        <v>12.851278305053709</v>
      </c>
      <c r="J99">
        <v>2.5814845561981201</v>
      </c>
      <c r="K99">
        <v>4.432544469833374</v>
      </c>
    </row>
    <row r="100" spans="1:11" x14ac:dyDescent="0.25">
      <c r="A100">
        <v>98</v>
      </c>
      <c r="B100" t="s">
        <v>207</v>
      </c>
      <c r="C100">
        <v>1668.4512</v>
      </c>
      <c r="D100" t="s">
        <v>714</v>
      </c>
      <c r="E100">
        <v>2219.3786</v>
      </c>
      <c r="F100">
        <v>16</v>
      </c>
      <c r="G100">
        <v>24.130528450012211</v>
      </c>
      <c r="H100">
        <v>4.2769584655761719</v>
      </c>
      <c r="I100">
        <v>13.041049957275391</v>
      </c>
      <c r="J100">
        <v>2.5403163433074951</v>
      </c>
      <c r="K100">
        <v>4.2632155418395996</v>
      </c>
    </row>
    <row r="101" spans="1:11" x14ac:dyDescent="0.25">
      <c r="A101">
        <v>99</v>
      </c>
      <c r="B101" t="s">
        <v>209</v>
      </c>
      <c r="C101">
        <v>2324.1115</v>
      </c>
      <c r="D101" t="s">
        <v>715</v>
      </c>
      <c r="E101">
        <v>3119.5461</v>
      </c>
      <c r="F101">
        <v>16</v>
      </c>
      <c r="G101">
        <v>23.19723653793335</v>
      </c>
      <c r="H101">
        <v>4.2360355854034424</v>
      </c>
      <c r="I101">
        <v>12.23840498924255</v>
      </c>
      <c r="J101">
        <v>2.5072891712188721</v>
      </c>
      <c r="K101">
        <v>4.2055056095123291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5888-A588-49B4-9E4F-ED4264198FA7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2476.8757000000001</v>
      </c>
      <c r="D2" t="s">
        <v>311</v>
      </c>
      <c r="E2">
        <v>2544.1559999999999</v>
      </c>
      <c r="F2">
        <v>4</v>
      </c>
      <c r="G2">
        <v>57.155001640319817</v>
      </c>
      <c r="H2">
        <v>16.748964786529541</v>
      </c>
      <c r="I2">
        <v>35.470988988876343</v>
      </c>
      <c r="J2">
        <v>3.2780683040618901</v>
      </c>
      <c r="K2">
        <v>1.6419787406921389</v>
      </c>
    </row>
    <row r="3" spans="1:11" x14ac:dyDescent="0.25">
      <c r="A3">
        <v>1</v>
      </c>
      <c r="B3" t="s">
        <v>13</v>
      </c>
      <c r="C3">
        <v>1413.1054999999999</v>
      </c>
      <c r="D3" t="s">
        <v>411</v>
      </c>
      <c r="E3">
        <v>1540.0183</v>
      </c>
      <c r="F3">
        <v>4</v>
      </c>
      <c r="G3">
        <v>58.616000652313232</v>
      </c>
      <c r="H3">
        <v>16.631411075592041</v>
      </c>
      <c r="I3">
        <v>37.387196063995361</v>
      </c>
      <c r="J3">
        <v>2.8743598461151119</v>
      </c>
      <c r="K3">
        <v>1.7030327320098879</v>
      </c>
    </row>
    <row r="4" spans="1:11" x14ac:dyDescent="0.25">
      <c r="A4">
        <v>2</v>
      </c>
      <c r="B4" t="s">
        <v>15</v>
      </c>
      <c r="C4">
        <v>1869.4059999999999</v>
      </c>
      <c r="D4" t="s">
        <v>313</v>
      </c>
      <c r="E4">
        <v>1984.8580999999999</v>
      </c>
      <c r="F4">
        <v>4</v>
      </c>
      <c r="G4">
        <v>54.232012510299683</v>
      </c>
      <c r="H4">
        <v>15.97278618812561</v>
      </c>
      <c r="I4">
        <v>33.601069688796997</v>
      </c>
      <c r="J4">
        <v>2.8941903114318852</v>
      </c>
      <c r="K4">
        <v>1.75096583366394</v>
      </c>
    </row>
    <row r="5" spans="1:11" x14ac:dyDescent="0.25">
      <c r="A5">
        <v>3</v>
      </c>
      <c r="B5" t="s">
        <v>17</v>
      </c>
      <c r="C5">
        <v>1765.2573</v>
      </c>
      <c r="D5" t="s">
        <v>412</v>
      </c>
      <c r="E5">
        <v>1828.3445999999999</v>
      </c>
      <c r="F5">
        <v>4</v>
      </c>
      <c r="G5">
        <v>50.39900016784668</v>
      </c>
      <c r="H5">
        <v>15.63882803916931</v>
      </c>
      <c r="I5">
        <v>30.177028656005859</v>
      </c>
      <c r="J5">
        <v>2.897080659866333</v>
      </c>
      <c r="K5">
        <v>1.6700630187988279</v>
      </c>
    </row>
    <row r="6" spans="1:11" x14ac:dyDescent="0.25">
      <c r="A6">
        <v>4</v>
      </c>
      <c r="B6" t="s">
        <v>19</v>
      </c>
      <c r="C6">
        <v>1592.6125</v>
      </c>
      <c r="D6" t="s">
        <v>413</v>
      </c>
      <c r="E6">
        <v>1682.8173999999999</v>
      </c>
      <c r="F6">
        <v>4</v>
      </c>
      <c r="G6">
        <v>57.573999881744378</v>
      </c>
      <c r="H6">
        <v>17.84091687202454</v>
      </c>
      <c r="I6">
        <v>34.854962348937988</v>
      </c>
      <c r="J6">
        <v>3.3870739936828609</v>
      </c>
      <c r="K6">
        <v>1.4750461578369141</v>
      </c>
    </row>
    <row r="7" spans="1:11" x14ac:dyDescent="0.25">
      <c r="A7">
        <v>5</v>
      </c>
      <c r="B7" t="s">
        <v>21</v>
      </c>
      <c r="C7">
        <v>1875.9214999999999</v>
      </c>
      <c r="D7" t="s">
        <v>316</v>
      </c>
      <c r="E7">
        <v>1923.2194</v>
      </c>
      <c r="F7">
        <v>4</v>
      </c>
      <c r="G7">
        <v>47.412999868392937</v>
      </c>
      <c r="H7">
        <v>14.950992107391359</v>
      </c>
      <c r="I7">
        <v>27.91999888420105</v>
      </c>
      <c r="J7">
        <v>2.7970132827758789</v>
      </c>
      <c r="K7">
        <v>1.729995489120483</v>
      </c>
    </row>
    <row r="8" spans="1:11" x14ac:dyDescent="0.25">
      <c r="A8">
        <v>6</v>
      </c>
      <c r="B8" t="s">
        <v>23</v>
      </c>
      <c r="C8">
        <v>2317.8159999999998</v>
      </c>
      <c r="D8" t="s">
        <v>317</v>
      </c>
      <c r="E8">
        <v>2332.0888</v>
      </c>
      <c r="F8">
        <v>4</v>
      </c>
      <c r="G8">
        <v>48.202000141143799</v>
      </c>
      <c r="H8">
        <v>14.910767793655401</v>
      </c>
      <c r="I8">
        <v>28.722950220108029</v>
      </c>
      <c r="J8">
        <v>2.7902336120605469</v>
      </c>
      <c r="K8">
        <v>1.764048099517822</v>
      </c>
    </row>
    <row r="9" spans="1:11" x14ac:dyDescent="0.25">
      <c r="A9">
        <v>7</v>
      </c>
      <c r="B9" t="s">
        <v>25</v>
      </c>
      <c r="C9">
        <v>1779.8562999999999</v>
      </c>
      <c r="D9" t="s">
        <v>318</v>
      </c>
      <c r="E9">
        <v>1858.8067000000001</v>
      </c>
      <c r="F9">
        <v>4</v>
      </c>
      <c r="G9">
        <v>55.728001594543457</v>
      </c>
      <c r="H9">
        <v>16.948833465576168</v>
      </c>
      <c r="I9">
        <v>34.277067422866821</v>
      </c>
      <c r="J9">
        <v>2.9110715389251709</v>
      </c>
      <c r="K9">
        <v>1.5740287303924561</v>
      </c>
    </row>
    <row r="10" spans="1:11" x14ac:dyDescent="0.25">
      <c r="A10">
        <v>8</v>
      </c>
      <c r="B10" t="s">
        <v>27</v>
      </c>
      <c r="C10">
        <v>2055.0891000000001</v>
      </c>
      <c r="D10" t="s">
        <v>319</v>
      </c>
      <c r="E10">
        <v>2127.9137999999998</v>
      </c>
      <c r="F10">
        <v>4</v>
      </c>
      <c r="G10">
        <v>54.3059983253479</v>
      </c>
      <c r="H10">
        <v>16.262491703033451</v>
      </c>
      <c r="I10">
        <v>33.499177932739258</v>
      </c>
      <c r="J10">
        <v>2.8663010597228999</v>
      </c>
      <c r="K10">
        <v>1.6640281677246089</v>
      </c>
    </row>
    <row r="11" spans="1:11" x14ac:dyDescent="0.25">
      <c r="A11">
        <v>9</v>
      </c>
      <c r="B11" t="s">
        <v>29</v>
      </c>
      <c r="C11">
        <v>2183.8359999999998</v>
      </c>
      <c r="D11" t="s">
        <v>414</v>
      </c>
      <c r="E11">
        <v>2227.5962</v>
      </c>
      <c r="F11">
        <v>4</v>
      </c>
      <c r="G11">
        <v>50.346002578735352</v>
      </c>
      <c r="H11">
        <v>16.68286824226379</v>
      </c>
      <c r="I11">
        <v>29.27003812789917</v>
      </c>
      <c r="J11">
        <v>2.851069450378418</v>
      </c>
      <c r="K11">
        <v>1.529025793075562</v>
      </c>
    </row>
    <row r="12" spans="1:11" x14ac:dyDescent="0.25">
      <c r="A12">
        <v>10</v>
      </c>
      <c r="B12" t="s">
        <v>31</v>
      </c>
      <c r="C12">
        <v>2461.6711</v>
      </c>
      <c r="D12" t="s">
        <v>321</v>
      </c>
      <c r="E12">
        <v>2643.4283999999998</v>
      </c>
      <c r="F12">
        <v>4</v>
      </c>
      <c r="G12">
        <v>50.098997592926032</v>
      </c>
      <c r="H12">
        <v>15.058699131011959</v>
      </c>
      <c r="I12">
        <v>30.4599723815918</v>
      </c>
      <c r="J12">
        <v>2.782284259796143</v>
      </c>
      <c r="K12">
        <v>1.7850415706634519</v>
      </c>
    </row>
    <row r="13" spans="1:11" x14ac:dyDescent="0.25">
      <c r="A13">
        <v>11</v>
      </c>
      <c r="B13" t="s">
        <v>33</v>
      </c>
      <c r="C13">
        <v>1670.4249</v>
      </c>
      <c r="D13" t="s">
        <v>322</v>
      </c>
      <c r="E13">
        <v>1704.6142</v>
      </c>
      <c r="F13">
        <v>4</v>
      </c>
      <c r="G13">
        <v>55.348999500274658</v>
      </c>
      <c r="H13">
        <v>16.241755247116089</v>
      </c>
      <c r="I13">
        <v>34.623986005783081</v>
      </c>
      <c r="J13">
        <v>2.796202421188354</v>
      </c>
      <c r="K13">
        <v>1.6680562496185301</v>
      </c>
    </row>
    <row r="14" spans="1:11" x14ac:dyDescent="0.25">
      <c r="A14">
        <v>12</v>
      </c>
      <c r="B14" t="s">
        <v>35</v>
      </c>
      <c r="C14">
        <v>1973.6126999999999</v>
      </c>
      <c r="D14" t="s">
        <v>415</v>
      </c>
      <c r="E14">
        <v>2037.9102</v>
      </c>
      <c r="F14">
        <v>4</v>
      </c>
      <c r="G14">
        <v>56.76900053024292</v>
      </c>
      <c r="H14">
        <v>17.101934432983398</v>
      </c>
      <c r="I14">
        <v>35.194005489349372</v>
      </c>
      <c r="J14">
        <v>2.9330482482910161</v>
      </c>
      <c r="K14">
        <v>1.5230116844177251</v>
      </c>
    </row>
    <row r="15" spans="1:11" x14ac:dyDescent="0.25">
      <c r="A15">
        <v>13</v>
      </c>
      <c r="B15" t="s">
        <v>37</v>
      </c>
      <c r="C15">
        <v>1786.0399</v>
      </c>
      <c r="D15" t="s">
        <v>416</v>
      </c>
      <c r="E15">
        <v>1829.1424</v>
      </c>
      <c r="F15">
        <v>4</v>
      </c>
      <c r="G15">
        <v>58.494000196456909</v>
      </c>
      <c r="H15">
        <v>17.862762212753299</v>
      </c>
      <c r="I15">
        <v>36.174033880233758</v>
      </c>
      <c r="J15">
        <v>2.9741406440734859</v>
      </c>
      <c r="K15">
        <v>1.470063209533691</v>
      </c>
    </row>
    <row r="16" spans="1:11" x14ac:dyDescent="0.25">
      <c r="A16">
        <v>14</v>
      </c>
      <c r="B16" t="s">
        <v>39</v>
      </c>
      <c r="C16">
        <v>1731.0119</v>
      </c>
      <c r="D16" t="s">
        <v>417</v>
      </c>
      <c r="E16">
        <v>1782.0257999999999</v>
      </c>
      <c r="F16">
        <v>4</v>
      </c>
      <c r="G16">
        <v>47.80299973487854</v>
      </c>
      <c r="H16">
        <v>15.33985424041748</v>
      </c>
      <c r="I16">
        <v>27.911988019943241</v>
      </c>
      <c r="J16">
        <v>2.8131473064422612</v>
      </c>
      <c r="K16">
        <v>1.7220084667205811</v>
      </c>
    </row>
    <row r="17" spans="1:11" x14ac:dyDescent="0.25">
      <c r="A17">
        <v>15</v>
      </c>
      <c r="B17" t="s">
        <v>41</v>
      </c>
      <c r="C17">
        <v>2056.7336</v>
      </c>
      <c r="D17" t="s">
        <v>326</v>
      </c>
      <c r="E17">
        <v>2080.7390999999998</v>
      </c>
      <c r="F17">
        <v>4</v>
      </c>
      <c r="G17">
        <v>52.185001850128167</v>
      </c>
      <c r="H17">
        <v>15.8744797706604</v>
      </c>
      <c r="I17">
        <v>31.405197143554691</v>
      </c>
      <c r="J17">
        <v>3.2053170204162602</v>
      </c>
      <c r="K17">
        <v>1.6870062351226811</v>
      </c>
    </row>
    <row r="18" spans="1:11" x14ac:dyDescent="0.25">
      <c r="A18">
        <v>16</v>
      </c>
      <c r="B18" t="s">
        <v>43</v>
      </c>
      <c r="C18">
        <v>1820.3479</v>
      </c>
      <c r="D18" t="s">
        <v>327</v>
      </c>
      <c r="E18">
        <v>1853.8566000000001</v>
      </c>
      <c r="F18">
        <v>4</v>
      </c>
      <c r="G18">
        <v>47.530999898910522</v>
      </c>
      <c r="H18">
        <v>14.80242967605591</v>
      </c>
      <c r="I18">
        <v>28.191219091415409</v>
      </c>
      <c r="J18">
        <v>2.7783463001251221</v>
      </c>
      <c r="K18">
        <v>1.74700403213501</v>
      </c>
    </row>
    <row r="19" spans="1:11" x14ac:dyDescent="0.25">
      <c r="A19">
        <v>17</v>
      </c>
      <c r="B19" t="s">
        <v>45</v>
      </c>
      <c r="C19">
        <v>1538.5327</v>
      </c>
      <c r="D19" t="s">
        <v>328</v>
      </c>
      <c r="E19">
        <v>1627.27</v>
      </c>
      <c r="F19">
        <v>4</v>
      </c>
      <c r="G19">
        <v>52.985999584197998</v>
      </c>
      <c r="H19">
        <v>16.59597110748291</v>
      </c>
      <c r="I19">
        <v>31.911001205444339</v>
      </c>
      <c r="J19">
        <v>2.8310647010803218</v>
      </c>
      <c r="K19">
        <v>1.6339619159698491</v>
      </c>
    </row>
    <row r="20" spans="1:11" x14ac:dyDescent="0.25">
      <c r="A20">
        <v>18</v>
      </c>
      <c r="B20" t="s">
        <v>47</v>
      </c>
      <c r="C20">
        <v>1603.9368999999999</v>
      </c>
      <c r="D20" t="s">
        <v>329</v>
      </c>
      <c r="E20">
        <v>1695.5467000000001</v>
      </c>
      <c r="F20">
        <v>4</v>
      </c>
      <c r="G20">
        <v>54.325997829437263</v>
      </c>
      <c r="H20">
        <v>16.768867254257199</v>
      </c>
      <c r="I20">
        <v>32.778073787689209</v>
      </c>
      <c r="J20">
        <v>3.200065135955811</v>
      </c>
      <c r="K20">
        <v>1.5659914016723631</v>
      </c>
    </row>
    <row r="21" spans="1:11" x14ac:dyDescent="0.25">
      <c r="A21">
        <v>19</v>
      </c>
      <c r="B21" t="s">
        <v>49</v>
      </c>
      <c r="C21">
        <v>2002.1286</v>
      </c>
      <c r="D21" t="s">
        <v>330</v>
      </c>
      <c r="E21">
        <v>2122.7728000000002</v>
      </c>
      <c r="F21">
        <v>4</v>
      </c>
      <c r="G21">
        <v>47.915001153945923</v>
      </c>
      <c r="H21">
        <v>15.194444417953489</v>
      </c>
      <c r="I21">
        <v>28.211191177368161</v>
      </c>
      <c r="J21">
        <v>2.770359992980957</v>
      </c>
      <c r="K21">
        <v>1.72700572013855</v>
      </c>
    </row>
    <row r="22" spans="1:11" x14ac:dyDescent="0.25">
      <c r="A22">
        <v>20</v>
      </c>
      <c r="B22" t="s">
        <v>51</v>
      </c>
      <c r="C22">
        <v>1685.6155000000001</v>
      </c>
      <c r="D22" t="s">
        <v>418</v>
      </c>
      <c r="E22">
        <v>1717.2135000000001</v>
      </c>
      <c r="F22">
        <v>4</v>
      </c>
      <c r="G22">
        <v>60.228000402450562</v>
      </c>
      <c r="H22">
        <v>17.91441011428833</v>
      </c>
      <c r="I22">
        <v>37.874211549758911</v>
      </c>
      <c r="J22">
        <v>2.928341388702393</v>
      </c>
      <c r="K22">
        <v>1.4980359077453611</v>
      </c>
    </row>
    <row r="23" spans="1:11" x14ac:dyDescent="0.25">
      <c r="A23">
        <v>21</v>
      </c>
      <c r="B23" t="s">
        <v>53</v>
      </c>
      <c r="C23">
        <v>1416.8597</v>
      </c>
      <c r="D23" t="s">
        <v>419</v>
      </c>
      <c r="E23">
        <v>1505.1945000000001</v>
      </c>
      <c r="F23">
        <v>4</v>
      </c>
      <c r="G23">
        <v>57.619998216629028</v>
      </c>
      <c r="H23">
        <v>17.816754102706909</v>
      </c>
      <c r="I23">
        <v>35.436009645462043</v>
      </c>
      <c r="J23">
        <v>2.8902301788330078</v>
      </c>
      <c r="K23">
        <v>1.465002298355103</v>
      </c>
    </row>
    <row r="24" spans="1:11" x14ac:dyDescent="0.25">
      <c r="A24">
        <v>22</v>
      </c>
      <c r="B24" t="s">
        <v>55</v>
      </c>
      <c r="C24">
        <v>2007.8637000000001</v>
      </c>
      <c r="D24" t="s">
        <v>333</v>
      </c>
      <c r="E24">
        <v>2133.1284999999998</v>
      </c>
      <c r="F24">
        <v>4</v>
      </c>
      <c r="G24">
        <v>53.39300012588501</v>
      </c>
      <c r="H24">
        <v>16.869621753692631</v>
      </c>
      <c r="I24">
        <v>32.058084726333618</v>
      </c>
      <c r="J24">
        <v>2.9042327404022221</v>
      </c>
      <c r="K24">
        <v>1.5470607280731199</v>
      </c>
    </row>
    <row r="25" spans="1:11" x14ac:dyDescent="0.25">
      <c r="A25">
        <v>23</v>
      </c>
      <c r="B25" t="s">
        <v>57</v>
      </c>
      <c r="C25">
        <v>1932.0362</v>
      </c>
      <c r="D25" t="s">
        <v>420</v>
      </c>
      <c r="E25">
        <v>1969.8358000000001</v>
      </c>
      <c r="F25">
        <v>4</v>
      </c>
      <c r="G25">
        <v>53.003001689910889</v>
      </c>
      <c r="H25">
        <v>16.968773603439331</v>
      </c>
      <c r="I25">
        <v>31.57105827331543</v>
      </c>
      <c r="J25">
        <v>2.9191479682922359</v>
      </c>
      <c r="K25">
        <v>1.5280218124389651</v>
      </c>
    </row>
    <row r="26" spans="1:11" x14ac:dyDescent="0.25">
      <c r="A26">
        <v>24</v>
      </c>
      <c r="B26" t="s">
        <v>59</v>
      </c>
      <c r="C26">
        <v>1764.2035000000001</v>
      </c>
      <c r="D26" t="s">
        <v>421</v>
      </c>
      <c r="E26">
        <v>1820.2797</v>
      </c>
      <c r="F26">
        <v>4</v>
      </c>
      <c r="G26">
        <v>46.441998243331909</v>
      </c>
      <c r="H26">
        <v>14.22572922706604</v>
      </c>
      <c r="I26">
        <v>27.612100601196289</v>
      </c>
      <c r="J26">
        <v>2.749161005020142</v>
      </c>
      <c r="K26">
        <v>1.8440065383911131</v>
      </c>
    </row>
    <row r="27" spans="1:11" x14ac:dyDescent="0.25">
      <c r="A27">
        <v>25</v>
      </c>
      <c r="B27" t="s">
        <v>61</v>
      </c>
      <c r="C27">
        <v>1552.9212</v>
      </c>
      <c r="D27" t="s">
        <v>336</v>
      </c>
      <c r="E27">
        <v>1635.556</v>
      </c>
      <c r="F27">
        <v>4</v>
      </c>
      <c r="G27">
        <v>52.730001926422119</v>
      </c>
      <c r="H27">
        <v>16.598760366439819</v>
      </c>
      <c r="I27">
        <v>31.649981260299679</v>
      </c>
      <c r="J27">
        <v>2.8922605514526372</v>
      </c>
      <c r="K27">
        <v>1.572998046875</v>
      </c>
    </row>
    <row r="28" spans="1:11" x14ac:dyDescent="0.25">
      <c r="A28">
        <v>26</v>
      </c>
      <c r="B28" t="s">
        <v>63</v>
      </c>
      <c r="C28">
        <v>1951.9867999999999</v>
      </c>
      <c r="D28" t="s">
        <v>422</v>
      </c>
      <c r="E28">
        <v>2079.9468000000002</v>
      </c>
      <c r="F28">
        <v>4</v>
      </c>
      <c r="G28">
        <v>57.037997722625732</v>
      </c>
      <c r="H28">
        <v>17.9263641834259</v>
      </c>
      <c r="I28">
        <v>34.196288347244263</v>
      </c>
      <c r="J28">
        <v>3.4782874584197998</v>
      </c>
      <c r="K28">
        <v>1.424057245254517</v>
      </c>
    </row>
    <row r="29" spans="1:11" x14ac:dyDescent="0.25">
      <c r="A29">
        <v>27</v>
      </c>
      <c r="B29" t="s">
        <v>65</v>
      </c>
      <c r="C29">
        <v>2542.1068</v>
      </c>
      <c r="D29" t="s">
        <v>423</v>
      </c>
      <c r="E29">
        <v>2696.3537000000001</v>
      </c>
      <c r="F29">
        <v>4</v>
      </c>
      <c r="G29">
        <v>53.731000661849983</v>
      </c>
      <c r="H29">
        <v>16.928721189498901</v>
      </c>
      <c r="I29">
        <v>32.280106067657471</v>
      </c>
      <c r="J29">
        <v>2.9192130565643311</v>
      </c>
      <c r="K29">
        <v>1.5899584293365481</v>
      </c>
    </row>
    <row r="30" spans="1:11" x14ac:dyDescent="0.25">
      <c r="A30">
        <v>28</v>
      </c>
      <c r="B30" t="s">
        <v>67</v>
      </c>
      <c r="C30">
        <v>2186.3633</v>
      </c>
      <c r="D30" t="s">
        <v>339</v>
      </c>
      <c r="E30">
        <v>2259.4739</v>
      </c>
      <c r="F30">
        <v>4</v>
      </c>
      <c r="G30">
        <v>47.738000869750977</v>
      </c>
      <c r="H30">
        <v>15.279719114303591</v>
      </c>
      <c r="I30">
        <v>27.939115762710571</v>
      </c>
      <c r="J30">
        <v>2.8391890525817871</v>
      </c>
      <c r="K30">
        <v>1.670977115631104</v>
      </c>
    </row>
    <row r="31" spans="1:11" x14ac:dyDescent="0.25">
      <c r="A31">
        <v>29</v>
      </c>
      <c r="B31" t="s">
        <v>69</v>
      </c>
      <c r="C31">
        <v>1946.9268999999999</v>
      </c>
      <c r="D31" t="s">
        <v>340</v>
      </c>
      <c r="E31">
        <v>2054.6716000000001</v>
      </c>
      <c r="F31">
        <v>4</v>
      </c>
      <c r="G31">
        <v>53.468998670578003</v>
      </c>
      <c r="H31">
        <v>16.43758225440979</v>
      </c>
      <c r="I31">
        <v>32.517136812210083</v>
      </c>
      <c r="J31">
        <v>2.863305807113647</v>
      </c>
      <c r="K31">
        <v>1.6369731426239009</v>
      </c>
    </row>
    <row r="32" spans="1:11" x14ac:dyDescent="0.25">
      <c r="A32">
        <v>30</v>
      </c>
      <c r="B32" t="s">
        <v>71</v>
      </c>
      <c r="C32">
        <v>1845.1597999999999</v>
      </c>
      <c r="D32" t="s">
        <v>424</v>
      </c>
      <c r="E32">
        <v>1935.7083</v>
      </c>
      <c r="F32">
        <v>4</v>
      </c>
      <c r="G32">
        <v>45.156000137329102</v>
      </c>
      <c r="H32">
        <v>14.236813068389891</v>
      </c>
      <c r="I32">
        <v>26.318989515304569</v>
      </c>
      <c r="J32">
        <v>2.783167839050293</v>
      </c>
      <c r="K32">
        <v>1.805029630661011</v>
      </c>
    </row>
    <row r="33" spans="1:11" x14ac:dyDescent="0.25">
      <c r="A33">
        <v>31</v>
      </c>
      <c r="B33" t="s">
        <v>73</v>
      </c>
      <c r="C33">
        <v>1709.2061000000001</v>
      </c>
      <c r="D33" t="s">
        <v>425</v>
      </c>
      <c r="E33">
        <v>1775.0115000000001</v>
      </c>
      <c r="F33">
        <v>4</v>
      </c>
      <c r="G33">
        <v>50.228001594543457</v>
      </c>
      <c r="H33">
        <v>16.219769239425659</v>
      </c>
      <c r="I33">
        <v>29.440943956375119</v>
      </c>
      <c r="J33">
        <v>2.9132814407348628</v>
      </c>
      <c r="K33">
        <v>1.6390058994293211</v>
      </c>
    </row>
    <row r="34" spans="1:11" x14ac:dyDescent="0.25">
      <c r="A34">
        <v>32</v>
      </c>
      <c r="B34" t="s">
        <v>75</v>
      </c>
      <c r="C34">
        <v>1694.3308</v>
      </c>
      <c r="D34" t="s">
        <v>343</v>
      </c>
      <c r="E34">
        <v>1742.3589999999999</v>
      </c>
      <c r="F34">
        <v>4</v>
      </c>
      <c r="G34">
        <v>51.851999759674072</v>
      </c>
      <c r="H34">
        <v>16.146388053894039</v>
      </c>
      <c r="I34">
        <v>31.078265905380249</v>
      </c>
      <c r="J34">
        <v>3.0183451175689702</v>
      </c>
      <c r="K34">
        <v>1.597999572753906</v>
      </c>
    </row>
    <row r="35" spans="1:11" x14ac:dyDescent="0.25">
      <c r="A35">
        <v>33</v>
      </c>
      <c r="B35" t="s">
        <v>77</v>
      </c>
      <c r="C35">
        <v>1853.8345999999999</v>
      </c>
      <c r="D35" t="s">
        <v>426</v>
      </c>
      <c r="E35">
        <v>1964.3981000000001</v>
      </c>
      <c r="F35">
        <v>4</v>
      </c>
      <c r="G35">
        <v>51.36099910736084</v>
      </c>
      <c r="H35">
        <v>15.708480358123779</v>
      </c>
      <c r="I35">
        <v>30.80918025970459</v>
      </c>
      <c r="J35">
        <v>3.1872990131378169</v>
      </c>
      <c r="K35">
        <v>1.6430373191833501</v>
      </c>
    </row>
    <row r="36" spans="1:11" x14ac:dyDescent="0.25">
      <c r="A36">
        <v>34</v>
      </c>
      <c r="B36" t="s">
        <v>79</v>
      </c>
      <c r="C36">
        <v>1587.9069999999999</v>
      </c>
      <c r="D36" t="s">
        <v>345</v>
      </c>
      <c r="E36">
        <v>1640.0331000000001</v>
      </c>
      <c r="F36">
        <v>4</v>
      </c>
      <c r="G36">
        <v>52.554999351501458</v>
      </c>
      <c r="H36">
        <v>16.288779258728031</v>
      </c>
      <c r="I36">
        <v>31.555966854095459</v>
      </c>
      <c r="J36">
        <v>3.1541838645935059</v>
      </c>
      <c r="K36">
        <v>1.5460696220397949</v>
      </c>
    </row>
    <row r="37" spans="1:11" x14ac:dyDescent="0.25">
      <c r="A37">
        <v>35</v>
      </c>
      <c r="B37" t="s">
        <v>81</v>
      </c>
      <c r="C37">
        <v>1762.8243</v>
      </c>
      <c r="D37" t="s">
        <v>346</v>
      </c>
      <c r="E37">
        <v>1851.5346999999999</v>
      </c>
      <c r="F37">
        <v>4</v>
      </c>
      <c r="G37">
        <v>49.433003425598137</v>
      </c>
      <c r="H37">
        <v>14.780485868453979</v>
      </c>
      <c r="I37">
        <v>30.062202453613281</v>
      </c>
      <c r="J37">
        <v>2.7733457088470459</v>
      </c>
      <c r="K37">
        <v>1.807965993881226</v>
      </c>
    </row>
    <row r="38" spans="1:11" x14ac:dyDescent="0.25">
      <c r="A38">
        <v>36</v>
      </c>
      <c r="B38" t="s">
        <v>83</v>
      </c>
      <c r="C38">
        <v>2206.2365</v>
      </c>
      <c r="D38" t="s">
        <v>427</v>
      </c>
      <c r="E38">
        <v>2253.3807999999999</v>
      </c>
      <c r="F38">
        <v>4</v>
      </c>
      <c r="G38">
        <v>60.434000015258789</v>
      </c>
      <c r="H38">
        <v>18.7465033531189</v>
      </c>
      <c r="I38">
        <v>36.956175565719597</v>
      </c>
      <c r="J38">
        <v>3.29127025604248</v>
      </c>
      <c r="K38">
        <v>1.427048444747925</v>
      </c>
    </row>
    <row r="39" spans="1:11" x14ac:dyDescent="0.25">
      <c r="A39">
        <v>37</v>
      </c>
      <c r="B39" t="s">
        <v>85</v>
      </c>
      <c r="C39">
        <v>1579.6904999999999</v>
      </c>
      <c r="D39" t="s">
        <v>348</v>
      </c>
      <c r="E39">
        <v>1617.6923999999999</v>
      </c>
      <c r="F39">
        <v>4</v>
      </c>
      <c r="G39">
        <v>56.498999357223511</v>
      </c>
      <c r="H39">
        <v>17.859501123428341</v>
      </c>
      <c r="I39">
        <v>34.208110570907593</v>
      </c>
      <c r="J39">
        <v>2.923340797424316</v>
      </c>
      <c r="K39">
        <v>1.493045568466187</v>
      </c>
    </row>
    <row r="40" spans="1:11" x14ac:dyDescent="0.25">
      <c r="A40">
        <v>38</v>
      </c>
      <c r="B40" t="s">
        <v>87</v>
      </c>
      <c r="C40">
        <v>1650.3539000000001</v>
      </c>
      <c r="D40" t="s">
        <v>428</v>
      </c>
      <c r="E40">
        <v>1814.9469999999999</v>
      </c>
      <c r="F40">
        <v>4</v>
      </c>
      <c r="G40">
        <v>48.974997997283943</v>
      </c>
      <c r="H40">
        <v>15.44972515106201</v>
      </c>
      <c r="I40">
        <v>28.815089702606201</v>
      </c>
      <c r="J40">
        <v>2.989176988601685</v>
      </c>
      <c r="K40">
        <v>1.709006071090698</v>
      </c>
    </row>
    <row r="41" spans="1:11" x14ac:dyDescent="0.25">
      <c r="A41">
        <v>39</v>
      </c>
      <c r="B41" t="s">
        <v>89</v>
      </c>
      <c r="C41">
        <v>1531.3317</v>
      </c>
      <c r="D41" t="s">
        <v>429</v>
      </c>
      <c r="E41">
        <v>1648.7654</v>
      </c>
      <c r="F41">
        <v>4</v>
      </c>
      <c r="G41">
        <v>55.959002017974854</v>
      </c>
      <c r="H41">
        <v>16.477712869644169</v>
      </c>
      <c r="I41">
        <v>34.962155342102051</v>
      </c>
      <c r="J41">
        <v>2.910115242004395</v>
      </c>
      <c r="K41">
        <v>1.5970180034637449</v>
      </c>
    </row>
    <row r="42" spans="1:11" x14ac:dyDescent="0.25">
      <c r="A42">
        <v>40</v>
      </c>
      <c r="B42" t="s">
        <v>91</v>
      </c>
      <c r="C42">
        <v>1588.5966000000001</v>
      </c>
      <c r="D42" t="s">
        <v>351</v>
      </c>
      <c r="E42">
        <v>1629.7328</v>
      </c>
      <c r="F42">
        <v>4</v>
      </c>
      <c r="G42">
        <v>48.424998044967651</v>
      </c>
      <c r="H42">
        <v>15.3834764957428</v>
      </c>
      <c r="I42">
        <v>28.507223844528198</v>
      </c>
      <c r="J42">
        <v>2.8572993278503418</v>
      </c>
      <c r="K42">
        <v>1.663998126983643</v>
      </c>
    </row>
    <row r="43" spans="1:11" x14ac:dyDescent="0.25">
      <c r="A43">
        <v>41</v>
      </c>
      <c r="B43" t="s">
        <v>93</v>
      </c>
      <c r="C43">
        <v>2221.114</v>
      </c>
      <c r="D43" t="s">
        <v>352</v>
      </c>
      <c r="E43">
        <v>2236.8883000000001</v>
      </c>
      <c r="F43">
        <v>4</v>
      </c>
      <c r="G43">
        <v>54.093999862670898</v>
      </c>
      <c r="H43">
        <v>16.0844566822052</v>
      </c>
      <c r="I43">
        <v>33.450246095657349</v>
      </c>
      <c r="J43">
        <v>2.8572530746459961</v>
      </c>
      <c r="K43">
        <v>1.693042993545532</v>
      </c>
    </row>
    <row r="44" spans="1:11" x14ac:dyDescent="0.25">
      <c r="A44">
        <v>42</v>
      </c>
      <c r="B44" t="s">
        <v>95</v>
      </c>
      <c r="C44">
        <v>1988.5601999999999</v>
      </c>
      <c r="D44" t="s">
        <v>353</v>
      </c>
      <c r="E44">
        <v>2086.4670000000001</v>
      </c>
      <c r="F44">
        <v>4</v>
      </c>
      <c r="G44">
        <v>55.060999631881707</v>
      </c>
      <c r="H44">
        <v>16.9807915687561</v>
      </c>
      <c r="I44">
        <v>33.619019985198968</v>
      </c>
      <c r="J44">
        <v>2.910171747207642</v>
      </c>
      <c r="K44">
        <v>1.540016889572144</v>
      </c>
    </row>
    <row r="45" spans="1:11" x14ac:dyDescent="0.25">
      <c r="A45">
        <v>43</v>
      </c>
      <c r="B45" t="s">
        <v>97</v>
      </c>
      <c r="C45">
        <v>2251.8153000000002</v>
      </c>
      <c r="D45" t="s">
        <v>430</v>
      </c>
      <c r="E45">
        <v>2391.0419999999999</v>
      </c>
      <c r="F45">
        <v>4</v>
      </c>
      <c r="G45">
        <v>49.461000442504883</v>
      </c>
      <c r="H45">
        <v>14.69995808601379</v>
      </c>
      <c r="I45">
        <v>30.128027439117432</v>
      </c>
      <c r="J45">
        <v>2.8030145168304439</v>
      </c>
      <c r="K45">
        <v>1.8149998188018801</v>
      </c>
    </row>
    <row r="46" spans="1:11" x14ac:dyDescent="0.25">
      <c r="A46">
        <v>44</v>
      </c>
      <c r="B46" t="s">
        <v>99</v>
      </c>
      <c r="C46">
        <v>2156.8332999999998</v>
      </c>
      <c r="D46" t="s">
        <v>431</v>
      </c>
      <c r="E46">
        <v>2257.3948</v>
      </c>
      <c r="F46">
        <v>4</v>
      </c>
      <c r="G46">
        <v>50.861001968383789</v>
      </c>
      <c r="H46">
        <v>15.80341863632202</v>
      </c>
      <c r="I46">
        <v>30.581223011016849</v>
      </c>
      <c r="J46">
        <v>2.837352991104126</v>
      </c>
      <c r="K46">
        <v>1.627007007598877</v>
      </c>
    </row>
    <row r="47" spans="1:11" x14ac:dyDescent="0.25">
      <c r="A47">
        <v>45</v>
      </c>
      <c r="B47" t="s">
        <v>101</v>
      </c>
      <c r="C47">
        <v>1623.5251000000001</v>
      </c>
      <c r="D47" t="s">
        <v>356</v>
      </c>
      <c r="E47">
        <v>1673.1053999999999</v>
      </c>
      <c r="F47">
        <v>4</v>
      </c>
      <c r="G47">
        <v>53.38599967956543</v>
      </c>
      <c r="H47">
        <v>17.019382953643799</v>
      </c>
      <c r="I47">
        <v>31.83322358131409</v>
      </c>
      <c r="J47">
        <v>3.0213687419891362</v>
      </c>
      <c r="K47">
        <v>1.499023914337158</v>
      </c>
    </row>
    <row r="48" spans="1:11" x14ac:dyDescent="0.25">
      <c r="A48">
        <v>46</v>
      </c>
      <c r="B48" t="s">
        <v>103</v>
      </c>
      <c r="C48">
        <v>1674.2306000000001</v>
      </c>
      <c r="D48" t="s">
        <v>432</v>
      </c>
      <c r="E48">
        <v>1737.4472000000001</v>
      </c>
      <c r="F48">
        <v>4</v>
      </c>
      <c r="G48">
        <v>55.543000459671021</v>
      </c>
      <c r="H48">
        <v>16.697434425354</v>
      </c>
      <c r="I48">
        <v>33.994192838668823</v>
      </c>
      <c r="J48">
        <v>3.1933681964874272</v>
      </c>
      <c r="K48">
        <v>1.6460046768188481</v>
      </c>
    </row>
    <row r="49" spans="1:11" x14ac:dyDescent="0.25">
      <c r="A49">
        <v>47</v>
      </c>
      <c r="B49" t="s">
        <v>105</v>
      </c>
      <c r="C49">
        <v>1986.5671</v>
      </c>
      <c r="D49" t="s">
        <v>358</v>
      </c>
      <c r="E49">
        <v>1944.0036</v>
      </c>
      <c r="F49">
        <v>4</v>
      </c>
      <c r="G49">
        <v>46.545999765396118</v>
      </c>
      <c r="H49">
        <v>15.374471187591549</v>
      </c>
      <c r="I49">
        <v>26.61318731307983</v>
      </c>
      <c r="J49">
        <v>2.8793876171112061</v>
      </c>
      <c r="K49">
        <v>1.6709527969360349</v>
      </c>
    </row>
    <row r="50" spans="1:11" x14ac:dyDescent="0.25">
      <c r="A50">
        <v>48</v>
      </c>
      <c r="B50" t="s">
        <v>107</v>
      </c>
      <c r="C50">
        <v>1987.3929000000001</v>
      </c>
      <c r="D50" t="s">
        <v>433</v>
      </c>
      <c r="E50">
        <v>2044.4881</v>
      </c>
      <c r="F50">
        <v>4</v>
      </c>
      <c r="G50">
        <v>50.01399827003479</v>
      </c>
      <c r="H50">
        <v>16.637410640716549</v>
      </c>
      <c r="I50">
        <v>28.855230331420898</v>
      </c>
      <c r="J50">
        <v>3.014346599578857</v>
      </c>
      <c r="K50">
        <v>1.4950108528137209</v>
      </c>
    </row>
    <row r="51" spans="1:11" x14ac:dyDescent="0.25">
      <c r="A51">
        <v>49</v>
      </c>
      <c r="B51" t="s">
        <v>109</v>
      </c>
      <c r="C51">
        <v>2269.3319000000001</v>
      </c>
      <c r="D51" t="s">
        <v>360</v>
      </c>
      <c r="E51">
        <v>2368.5048000000002</v>
      </c>
      <c r="F51">
        <v>4</v>
      </c>
      <c r="G51">
        <v>44.612001180648797</v>
      </c>
      <c r="H51">
        <v>13.41548800468445</v>
      </c>
      <c r="I51">
        <v>26.204205274581909</v>
      </c>
      <c r="J51">
        <v>3.050324678421021</v>
      </c>
      <c r="K51">
        <v>1.9269824028015139</v>
      </c>
    </row>
    <row r="52" spans="1:11" x14ac:dyDescent="0.25">
      <c r="A52">
        <v>50</v>
      </c>
      <c r="B52" t="s">
        <v>111</v>
      </c>
      <c r="C52">
        <v>1849.7107000000001</v>
      </c>
      <c r="D52" t="s">
        <v>434</v>
      </c>
      <c r="E52">
        <v>1935.1142</v>
      </c>
      <c r="F52">
        <v>4</v>
      </c>
      <c r="G52">
        <v>52.844998359680183</v>
      </c>
      <c r="H52">
        <v>16.532944202423099</v>
      </c>
      <c r="I52">
        <v>31.787973880767819</v>
      </c>
      <c r="J52">
        <v>2.8670806884765621</v>
      </c>
      <c r="K52">
        <v>1.646999597549438</v>
      </c>
    </row>
    <row r="53" spans="1:11" x14ac:dyDescent="0.25">
      <c r="A53">
        <v>51</v>
      </c>
      <c r="B53" t="s">
        <v>113</v>
      </c>
      <c r="C53">
        <v>2085.6848</v>
      </c>
      <c r="D53" t="s">
        <v>435</v>
      </c>
      <c r="E53">
        <v>2181.9989999999998</v>
      </c>
      <c r="F53">
        <v>4</v>
      </c>
      <c r="G53">
        <v>57.134000301361077</v>
      </c>
      <c r="H53">
        <v>17.83474683761597</v>
      </c>
      <c r="I53">
        <v>34.837111473083503</v>
      </c>
      <c r="J53">
        <v>2.9891548156738281</v>
      </c>
      <c r="K53">
        <v>1.461987257003784</v>
      </c>
    </row>
    <row r="54" spans="1:11" x14ac:dyDescent="0.25">
      <c r="A54">
        <v>52</v>
      </c>
      <c r="B54" t="s">
        <v>115</v>
      </c>
      <c r="C54">
        <v>1641.0359000000001</v>
      </c>
      <c r="D54" t="s">
        <v>436</v>
      </c>
      <c r="E54">
        <v>1680.9346</v>
      </c>
      <c r="F54">
        <v>4</v>
      </c>
      <c r="G54">
        <v>51.5930016040802</v>
      </c>
      <c r="H54">
        <v>15.590635776519781</v>
      </c>
      <c r="I54">
        <v>31.535157680511471</v>
      </c>
      <c r="J54">
        <v>2.7811851501464839</v>
      </c>
      <c r="K54">
        <v>1.6770210266113279</v>
      </c>
    </row>
    <row r="55" spans="1:11" x14ac:dyDescent="0.25">
      <c r="A55">
        <v>53</v>
      </c>
      <c r="B55" t="s">
        <v>117</v>
      </c>
      <c r="C55">
        <v>2053.6610000000001</v>
      </c>
      <c r="D55" t="s">
        <v>364</v>
      </c>
      <c r="E55">
        <v>2100.4459000000002</v>
      </c>
      <c r="F55">
        <v>4</v>
      </c>
      <c r="G55">
        <v>46.126998424530029</v>
      </c>
      <c r="H55">
        <v>14.375657796859739</v>
      </c>
      <c r="I55">
        <v>27.222088575363159</v>
      </c>
      <c r="J55">
        <v>2.7381982803344731</v>
      </c>
      <c r="K55">
        <v>1.780053853988647</v>
      </c>
    </row>
    <row r="56" spans="1:11" x14ac:dyDescent="0.25">
      <c r="A56">
        <v>54</v>
      </c>
      <c r="B56" t="s">
        <v>119</v>
      </c>
      <c r="C56">
        <v>2164.7318</v>
      </c>
      <c r="D56" t="s">
        <v>437</v>
      </c>
      <c r="E56">
        <v>2259.8537000000001</v>
      </c>
      <c r="F56">
        <v>4</v>
      </c>
      <c r="G56">
        <v>60.47599983215332</v>
      </c>
      <c r="H56">
        <v>18.72863936424255</v>
      </c>
      <c r="I56">
        <v>37.53106164932251</v>
      </c>
      <c r="J56">
        <v>3.127240896224976</v>
      </c>
      <c r="K56">
        <v>0.55005788803100586</v>
      </c>
    </row>
    <row r="57" spans="1:11" x14ac:dyDescent="0.25">
      <c r="A57">
        <v>55</v>
      </c>
      <c r="B57" t="s">
        <v>121</v>
      </c>
      <c r="C57">
        <v>1653.4259999999999</v>
      </c>
      <c r="D57" t="s">
        <v>366</v>
      </c>
      <c r="E57">
        <v>1738.5251000000001</v>
      </c>
      <c r="F57">
        <v>4</v>
      </c>
      <c r="G57">
        <v>43.990999698638923</v>
      </c>
      <c r="H57">
        <v>13.967842578887939</v>
      </c>
      <c r="I57">
        <v>25.432944774627689</v>
      </c>
      <c r="J57">
        <v>2.704187393188477</v>
      </c>
      <c r="K57">
        <v>1.873023986816406</v>
      </c>
    </row>
    <row r="58" spans="1:11" x14ac:dyDescent="0.25">
      <c r="A58">
        <v>56</v>
      </c>
      <c r="B58" t="s">
        <v>123</v>
      </c>
      <c r="C58">
        <v>2346.7204999999999</v>
      </c>
      <c r="D58" t="s">
        <v>438</v>
      </c>
      <c r="E58">
        <v>2537.8146999999999</v>
      </c>
      <c r="F58">
        <v>4</v>
      </c>
      <c r="G58">
        <v>54.830002307891853</v>
      </c>
      <c r="H58">
        <v>17.437517166137699</v>
      </c>
      <c r="I58">
        <v>32.667195558547967</v>
      </c>
      <c r="J58">
        <v>3.2502815723419189</v>
      </c>
      <c r="K58">
        <v>1.4650073051452639</v>
      </c>
    </row>
    <row r="59" spans="1:11" x14ac:dyDescent="0.25">
      <c r="A59">
        <v>57</v>
      </c>
      <c r="B59" t="s">
        <v>125</v>
      </c>
      <c r="C59">
        <v>1393.7402999999999</v>
      </c>
      <c r="D59" t="s">
        <v>439</v>
      </c>
      <c r="E59">
        <v>1443.8686</v>
      </c>
      <c r="F59">
        <v>4</v>
      </c>
      <c r="G59">
        <v>52.937997817993157</v>
      </c>
      <c r="H59">
        <v>16.735377311706539</v>
      </c>
      <c r="I59">
        <v>31.754250049591061</v>
      </c>
      <c r="J59">
        <v>2.8883261680603032</v>
      </c>
      <c r="K59">
        <v>1.545042991638184</v>
      </c>
    </row>
    <row r="60" spans="1:11" x14ac:dyDescent="0.25">
      <c r="A60">
        <v>58</v>
      </c>
      <c r="B60" t="s">
        <v>127</v>
      </c>
      <c r="C60">
        <v>1657.2292</v>
      </c>
      <c r="D60" t="s">
        <v>440</v>
      </c>
      <c r="E60">
        <v>1706.5210999999999</v>
      </c>
      <c r="F60">
        <v>4</v>
      </c>
      <c r="G60">
        <v>52.739000558853149</v>
      </c>
      <c r="H60">
        <v>16.675809144973751</v>
      </c>
      <c r="I60">
        <v>31.447011470794681</v>
      </c>
      <c r="J60">
        <v>3.1091289520263672</v>
      </c>
      <c r="K60">
        <v>1.497050523757935</v>
      </c>
    </row>
    <row r="61" spans="1:11" x14ac:dyDescent="0.25">
      <c r="A61">
        <v>59</v>
      </c>
      <c r="B61" t="s">
        <v>129</v>
      </c>
      <c r="C61">
        <v>1904.5959</v>
      </c>
      <c r="D61" t="s">
        <v>441</v>
      </c>
      <c r="E61">
        <v>1937.6840999999999</v>
      </c>
      <c r="F61">
        <v>4</v>
      </c>
      <c r="G61">
        <v>59.999999523162842</v>
      </c>
      <c r="H61">
        <v>17.495928525924679</v>
      </c>
      <c r="I61">
        <v>38.080962181091309</v>
      </c>
      <c r="J61">
        <v>2.853124856948853</v>
      </c>
      <c r="K61">
        <v>1.5549836158752439</v>
      </c>
    </row>
    <row r="62" spans="1:11" x14ac:dyDescent="0.25">
      <c r="A62">
        <v>60</v>
      </c>
      <c r="B62" t="s">
        <v>131</v>
      </c>
      <c r="C62">
        <v>1500.1635000000001</v>
      </c>
      <c r="D62" t="s">
        <v>371</v>
      </c>
      <c r="E62">
        <v>1580.0844</v>
      </c>
      <c r="F62">
        <v>4</v>
      </c>
      <c r="G62">
        <v>54.407002449035637</v>
      </c>
      <c r="H62">
        <v>16.668985366821289</v>
      </c>
      <c r="I62">
        <v>33.245975971221917</v>
      </c>
      <c r="J62">
        <v>2.8700473308563228</v>
      </c>
      <c r="K62">
        <v>1.608991861343384</v>
      </c>
    </row>
    <row r="63" spans="1:11" x14ac:dyDescent="0.25">
      <c r="A63">
        <v>61</v>
      </c>
      <c r="B63" t="s">
        <v>133</v>
      </c>
      <c r="C63">
        <v>2060.8822</v>
      </c>
      <c r="D63" t="s">
        <v>372</v>
      </c>
      <c r="E63">
        <v>2246.4132</v>
      </c>
      <c r="F63">
        <v>4</v>
      </c>
      <c r="G63">
        <v>51.804998874664307</v>
      </c>
      <c r="H63">
        <v>16.029771566390991</v>
      </c>
      <c r="I63">
        <v>30.97407341003418</v>
      </c>
      <c r="J63">
        <v>3.1001477241516109</v>
      </c>
      <c r="K63">
        <v>1.6900074481964109</v>
      </c>
    </row>
    <row r="64" spans="1:11" x14ac:dyDescent="0.25">
      <c r="A64">
        <v>62</v>
      </c>
      <c r="B64" t="s">
        <v>135</v>
      </c>
      <c r="C64">
        <v>1676.7950000000001</v>
      </c>
      <c r="D64" t="s">
        <v>373</v>
      </c>
      <c r="E64">
        <v>1834.9581000000001</v>
      </c>
      <c r="F64">
        <v>4</v>
      </c>
      <c r="G64">
        <v>51.697998762130737</v>
      </c>
      <c r="H64">
        <v>15.6919629573822</v>
      </c>
      <c r="I64">
        <v>31.455029964447021</v>
      </c>
      <c r="J64">
        <v>2.8100237846374512</v>
      </c>
      <c r="K64">
        <v>1.730982303619385</v>
      </c>
    </row>
    <row r="65" spans="1:11" x14ac:dyDescent="0.25">
      <c r="A65">
        <v>63</v>
      </c>
      <c r="B65" t="s">
        <v>137</v>
      </c>
      <c r="C65">
        <v>2103.5949000000001</v>
      </c>
      <c r="D65" t="s">
        <v>374</v>
      </c>
      <c r="E65">
        <v>2174.9263000000001</v>
      </c>
      <c r="F65">
        <v>4</v>
      </c>
      <c r="G65">
        <v>59.44599986076355</v>
      </c>
      <c r="H65">
        <v>18.287771463394169</v>
      </c>
      <c r="I65">
        <v>36.594966173171997</v>
      </c>
      <c r="J65">
        <v>3.092222929000854</v>
      </c>
      <c r="K65">
        <v>1.45904016494751</v>
      </c>
    </row>
    <row r="66" spans="1:11" x14ac:dyDescent="0.25">
      <c r="A66">
        <v>64</v>
      </c>
      <c r="B66" t="s">
        <v>139</v>
      </c>
      <c r="C66">
        <v>2016.4377999999999</v>
      </c>
      <c r="D66" t="s">
        <v>442</v>
      </c>
      <c r="E66">
        <v>2078.6498999999999</v>
      </c>
      <c r="F66">
        <v>4</v>
      </c>
      <c r="G66">
        <v>53.108000040054321</v>
      </c>
      <c r="H66">
        <v>17.0887770652771</v>
      </c>
      <c r="I66">
        <v>31.30211424827576</v>
      </c>
      <c r="J66">
        <v>3.179095983505249</v>
      </c>
      <c r="K66">
        <v>1.5260128974914551</v>
      </c>
    </row>
    <row r="67" spans="1:11" x14ac:dyDescent="0.25">
      <c r="A67">
        <v>65</v>
      </c>
      <c r="B67" t="s">
        <v>141</v>
      </c>
      <c r="C67">
        <v>2020.1205</v>
      </c>
      <c r="D67" t="s">
        <v>443</v>
      </c>
      <c r="E67">
        <v>2228.0162999999998</v>
      </c>
      <c r="F67">
        <v>4</v>
      </c>
      <c r="G67">
        <v>45.687000513076782</v>
      </c>
      <c r="H67">
        <v>14.804840803146361</v>
      </c>
      <c r="I67">
        <v>26.38497877120972</v>
      </c>
      <c r="J67">
        <v>2.771149873733521</v>
      </c>
      <c r="K67">
        <v>1.714030265808105</v>
      </c>
    </row>
    <row r="68" spans="1:11" x14ac:dyDescent="0.25">
      <c r="A68">
        <v>66</v>
      </c>
      <c r="B68" t="s">
        <v>143</v>
      </c>
      <c r="C68">
        <v>2076.7136</v>
      </c>
      <c r="D68" t="s">
        <v>444</v>
      </c>
      <c r="E68">
        <v>2105.1790000000001</v>
      </c>
      <c r="F68">
        <v>4</v>
      </c>
      <c r="G68">
        <v>56.861999750137329</v>
      </c>
      <c r="H68">
        <v>17.43176627159119</v>
      </c>
      <c r="I68">
        <v>34.608972311019897</v>
      </c>
      <c r="J68">
        <v>3.283204317092896</v>
      </c>
      <c r="K68">
        <v>1.525056123733521</v>
      </c>
    </row>
    <row r="69" spans="1:11" x14ac:dyDescent="0.25">
      <c r="A69">
        <v>67</v>
      </c>
      <c r="B69" t="s">
        <v>145</v>
      </c>
      <c r="C69">
        <v>1926.4534000000001</v>
      </c>
      <c r="D69" t="s">
        <v>378</v>
      </c>
      <c r="E69">
        <v>2003.7846</v>
      </c>
      <c r="F69">
        <v>4</v>
      </c>
      <c r="G69">
        <v>59.436999797821038</v>
      </c>
      <c r="H69">
        <v>17.876979351043701</v>
      </c>
      <c r="I69">
        <v>37.088040113449097</v>
      </c>
      <c r="J69">
        <v>2.911990642547607</v>
      </c>
      <c r="K69">
        <v>1.5489897727966311</v>
      </c>
    </row>
    <row r="70" spans="1:11" x14ac:dyDescent="0.25">
      <c r="A70">
        <v>68</v>
      </c>
      <c r="B70" t="s">
        <v>147</v>
      </c>
      <c r="C70">
        <v>2446.4214999999999</v>
      </c>
      <c r="D70" t="s">
        <v>379</v>
      </c>
      <c r="E70">
        <v>2562.6386000000002</v>
      </c>
      <c r="F70">
        <v>4</v>
      </c>
      <c r="G70">
        <v>60.920002222061157</v>
      </c>
      <c r="H70">
        <v>17.807389736175541</v>
      </c>
      <c r="I70">
        <v>38.638271331787109</v>
      </c>
      <c r="J70">
        <v>2.9922981262207031</v>
      </c>
      <c r="K70">
        <v>1.4670407772064209</v>
      </c>
    </row>
    <row r="71" spans="1:11" x14ac:dyDescent="0.25">
      <c r="A71">
        <v>69</v>
      </c>
      <c r="B71" t="s">
        <v>149</v>
      </c>
      <c r="C71">
        <v>2293.3912999999998</v>
      </c>
      <c r="D71" t="s">
        <v>445</v>
      </c>
      <c r="E71">
        <v>2411.8400999999999</v>
      </c>
      <c r="F71">
        <v>4</v>
      </c>
      <c r="G71">
        <v>52.910998106002808</v>
      </c>
      <c r="H71">
        <v>17.157715559005741</v>
      </c>
      <c r="I71">
        <v>31.315966129302979</v>
      </c>
      <c r="J71">
        <v>2.9612598419189449</v>
      </c>
      <c r="K71">
        <v>1.465056419372559</v>
      </c>
    </row>
    <row r="72" spans="1:11" x14ac:dyDescent="0.25">
      <c r="A72">
        <v>70</v>
      </c>
      <c r="B72" t="s">
        <v>151</v>
      </c>
      <c r="C72">
        <v>2202.645</v>
      </c>
      <c r="D72" t="s">
        <v>381</v>
      </c>
      <c r="E72">
        <v>2396.1039000000001</v>
      </c>
      <c r="F72">
        <v>4</v>
      </c>
      <c r="G72">
        <v>49.776999473571777</v>
      </c>
      <c r="H72">
        <v>15.241772413253781</v>
      </c>
      <c r="I72">
        <v>29.782992839813229</v>
      </c>
      <c r="J72">
        <v>2.9862022399902339</v>
      </c>
      <c r="K72">
        <v>1.7540326118469241</v>
      </c>
    </row>
    <row r="73" spans="1:11" x14ac:dyDescent="0.25">
      <c r="A73">
        <v>71</v>
      </c>
      <c r="B73" t="s">
        <v>153</v>
      </c>
      <c r="C73">
        <v>1911.8039000000001</v>
      </c>
      <c r="D73" t="s">
        <v>446</v>
      </c>
      <c r="E73">
        <v>2036.8728000000001</v>
      </c>
      <c r="F73">
        <v>4</v>
      </c>
      <c r="G73">
        <v>50.533002138137817</v>
      </c>
      <c r="H73">
        <v>15.35456871986389</v>
      </c>
      <c r="I73">
        <v>30.678125143051151</v>
      </c>
      <c r="J73">
        <v>2.7812869548797612</v>
      </c>
      <c r="K73">
        <v>1.708019018173218</v>
      </c>
    </row>
    <row r="74" spans="1:11" x14ac:dyDescent="0.25">
      <c r="A74">
        <v>72</v>
      </c>
      <c r="B74" t="s">
        <v>155</v>
      </c>
      <c r="C74">
        <v>1960.5987</v>
      </c>
      <c r="D74" t="s">
        <v>447</v>
      </c>
      <c r="E74">
        <v>2103.1894000000002</v>
      </c>
      <c r="F74">
        <v>4</v>
      </c>
      <c r="G74">
        <v>51.323999881744378</v>
      </c>
      <c r="H74">
        <v>15.439528703689581</v>
      </c>
      <c r="I74">
        <v>31.018149852752689</v>
      </c>
      <c r="J74">
        <v>3.120341539382935</v>
      </c>
      <c r="K74">
        <v>1.73697829246521</v>
      </c>
    </row>
    <row r="75" spans="1:11" x14ac:dyDescent="0.25">
      <c r="A75">
        <v>73</v>
      </c>
      <c r="B75" t="s">
        <v>157</v>
      </c>
      <c r="C75">
        <v>2418.9105</v>
      </c>
      <c r="D75" t="s">
        <v>448</v>
      </c>
      <c r="E75">
        <v>2477.3407000000002</v>
      </c>
      <c r="F75">
        <v>4</v>
      </c>
      <c r="G75">
        <v>56.713000297546387</v>
      </c>
      <c r="H75">
        <v>17.31136870384216</v>
      </c>
      <c r="I75">
        <v>34.518254041671753</v>
      </c>
      <c r="J75">
        <v>3.333358526229858</v>
      </c>
      <c r="K75">
        <v>1.5390176773071289</v>
      </c>
    </row>
    <row r="76" spans="1:11" x14ac:dyDescent="0.25">
      <c r="A76">
        <v>74</v>
      </c>
      <c r="B76" t="s">
        <v>159</v>
      </c>
      <c r="C76">
        <v>1607.4085</v>
      </c>
      <c r="D76" t="s">
        <v>385</v>
      </c>
      <c r="E76">
        <v>1654.5859</v>
      </c>
      <c r="F76">
        <v>4</v>
      </c>
      <c r="G76">
        <v>49.835997581481926</v>
      </c>
      <c r="H76">
        <v>15.649892807006839</v>
      </c>
      <c r="I76">
        <v>29.667005777359009</v>
      </c>
      <c r="J76">
        <v>2.8420593738555908</v>
      </c>
      <c r="K76">
        <v>1.6640393733978269</v>
      </c>
    </row>
    <row r="77" spans="1:11" x14ac:dyDescent="0.25">
      <c r="A77">
        <v>75</v>
      </c>
      <c r="B77" t="s">
        <v>161</v>
      </c>
      <c r="C77">
        <v>2001.1371999999999</v>
      </c>
      <c r="D77" t="s">
        <v>386</v>
      </c>
      <c r="E77">
        <v>2076.6642000000002</v>
      </c>
      <c r="F77">
        <v>4</v>
      </c>
      <c r="G77">
        <v>49.804002285003662</v>
      </c>
      <c r="H77">
        <v>14.83855080604553</v>
      </c>
      <c r="I77">
        <v>30.417196035385128</v>
      </c>
      <c r="J77">
        <v>2.787265300750732</v>
      </c>
      <c r="K77">
        <v>1.749988317489624</v>
      </c>
    </row>
    <row r="78" spans="1:11" x14ac:dyDescent="0.25">
      <c r="A78">
        <v>76</v>
      </c>
      <c r="B78" t="s">
        <v>163</v>
      </c>
      <c r="C78">
        <v>1783.4855</v>
      </c>
      <c r="D78" t="s">
        <v>449</v>
      </c>
      <c r="E78">
        <v>1885.2976000000001</v>
      </c>
      <c r="F78">
        <v>4</v>
      </c>
      <c r="G78">
        <v>48.651998281478882</v>
      </c>
      <c r="H78">
        <v>16.001966714859009</v>
      </c>
      <c r="I78">
        <v>28.233942985534672</v>
      </c>
      <c r="J78">
        <v>2.878061056137085</v>
      </c>
      <c r="K78">
        <v>1.528026819229126</v>
      </c>
    </row>
    <row r="79" spans="1:11" x14ac:dyDescent="0.25">
      <c r="A79">
        <v>77</v>
      </c>
      <c r="B79" t="s">
        <v>165</v>
      </c>
      <c r="C79">
        <v>1434.6749</v>
      </c>
      <c r="D79" t="s">
        <v>388</v>
      </c>
      <c r="E79">
        <v>1499.3408999999999</v>
      </c>
      <c r="F79">
        <v>4</v>
      </c>
      <c r="G79">
        <v>52.037999629974372</v>
      </c>
      <c r="H79">
        <v>15.79188776016235</v>
      </c>
      <c r="I79">
        <v>31.74101281166077</v>
      </c>
      <c r="J79">
        <v>2.8061039447784419</v>
      </c>
      <c r="K79">
        <v>1.6879944801330571</v>
      </c>
    </row>
    <row r="80" spans="1:11" x14ac:dyDescent="0.25">
      <c r="A80">
        <v>78</v>
      </c>
      <c r="B80" t="s">
        <v>167</v>
      </c>
      <c r="C80">
        <v>1563.3711000000001</v>
      </c>
      <c r="D80" t="s">
        <v>450</v>
      </c>
      <c r="E80">
        <v>1636.6728000000001</v>
      </c>
      <c r="F80">
        <v>4</v>
      </c>
      <c r="G80">
        <v>51.004001379013062</v>
      </c>
      <c r="H80">
        <v>14.729858160018919</v>
      </c>
      <c r="I80">
        <v>31.75004601478577</v>
      </c>
      <c r="J80">
        <v>2.729137659072876</v>
      </c>
      <c r="K80">
        <v>1.781958341598511</v>
      </c>
    </row>
    <row r="81" spans="1:11" x14ac:dyDescent="0.25">
      <c r="A81">
        <v>79</v>
      </c>
      <c r="B81" t="s">
        <v>169</v>
      </c>
      <c r="C81">
        <v>2284.9926999999998</v>
      </c>
      <c r="D81" t="s">
        <v>451</v>
      </c>
      <c r="E81">
        <v>2401.6192999999998</v>
      </c>
      <c r="F81">
        <v>4</v>
      </c>
      <c r="G81">
        <v>48.794998407363892</v>
      </c>
      <c r="H81">
        <v>15.19868969917297</v>
      </c>
      <c r="I81">
        <v>29.067134857177731</v>
      </c>
      <c r="J81">
        <v>2.807171106338501</v>
      </c>
      <c r="K81">
        <v>1.711001396179199</v>
      </c>
    </row>
    <row r="82" spans="1:11" x14ac:dyDescent="0.25">
      <c r="A82">
        <v>80</v>
      </c>
      <c r="B82" t="s">
        <v>171</v>
      </c>
      <c r="C82">
        <v>1988.0724</v>
      </c>
      <c r="D82" t="s">
        <v>391</v>
      </c>
      <c r="E82">
        <v>2044.2455</v>
      </c>
      <c r="F82">
        <v>4</v>
      </c>
      <c r="G82">
        <v>59.480000257492073</v>
      </c>
      <c r="H82">
        <v>18.291781425476071</v>
      </c>
      <c r="I82">
        <v>36.787085294723511</v>
      </c>
      <c r="J82">
        <v>2.954126119613647</v>
      </c>
      <c r="K82">
        <v>1.4360072612762449</v>
      </c>
    </row>
    <row r="83" spans="1:11" x14ac:dyDescent="0.25">
      <c r="A83">
        <v>81</v>
      </c>
      <c r="B83" t="s">
        <v>173</v>
      </c>
      <c r="C83">
        <v>2030.6594</v>
      </c>
      <c r="D83" t="s">
        <v>452</v>
      </c>
      <c r="E83">
        <v>2088.1531</v>
      </c>
      <c r="F83">
        <v>4</v>
      </c>
      <c r="G83">
        <v>45.416000604629517</v>
      </c>
      <c r="H83">
        <v>14.090704679489139</v>
      </c>
      <c r="I83">
        <v>26.783998966217041</v>
      </c>
      <c r="J83">
        <v>2.7352457046508789</v>
      </c>
      <c r="K83">
        <v>1.7960503101348879</v>
      </c>
    </row>
    <row r="84" spans="1:11" x14ac:dyDescent="0.25">
      <c r="A84">
        <v>82</v>
      </c>
      <c r="B84" t="s">
        <v>175</v>
      </c>
      <c r="C84">
        <v>1840.0879</v>
      </c>
      <c r="D84" t="s">
        <v>393</v>
      </c>
      <c r="E84">
        <v>1950.5569</v>
      </c>
      <c r="F84">
        <v>4</v>
      </c>
      <c r="G84">
        <v>43.010999441146851</v>
      </c>
      <c r="H84">
        <v>14.105787038803101</v>
      </c>
      <c r="I84">
        <v>24.28798675537109</v>
      </c>
      <c r="J84">
        <v>2.8142185211181641</v>
      </c>
      <c r="K84">
        <v>1.7940089702606199</v>
      </c>
    </row>
    <row r="85" spans="1:11" x14ac:dyDescent="0.25">
      <c r="A85">
        <v>83</v>
      </c>
      <c r="B85" t="s">
        <v>177</v>
      </c>
      <c r="C85">
        <v>1502.7116000000001</v>
      </c>
      <c r="D85" t="s">
        <v>453</v>
      </c>
      <c r="E85">
        <v>1563.0291999999999</v>
      </c>
      <c r="F85">
        <v>4</v>
      </c>
      <c r="G85">
        <v>59.646001577377319</v>
      </c>
      <c r="H85">
        <v>17.50759649276733</v>
      </c>
      <c r="I85">
        <v>37.682046890258789</v>
      </c>
      <c r="J85">
        <v>2.906303882598877</v>
      </c>
      <c r="K85">
        <v>1.536052465438843</v>
      </c>
    </row>
    <row r="86" spans="1:11" x14ac:dyDescent="0.25">
      <c r="A86">
        <v>84</v>
      </c>
      <c r="B86" t="s">
        <v>179</v>
      </c>
      <c r="C86">
        <v>1666.1472000000001</v>
      </c>
      <c r="D86" t="s">
        <v>454</v>
      </c>
      <c r="E86">
        <v>1792.0685000000001</v>
      </c>
      <c r="F86">
        <v>4</v>
      </c>
      <c r="G86">
        <v>51.241000413894653</v>
      </c>
      <c r="H86">
        <v>15.960402250289921</v>
      </c>
      <c r="I86">
        <v>30.779227495193481</v>
      </c>
      <c r="J86">
        <v>2.8633649349212651</v>
      </c>
      <c r="K86">
        <v>1.6250026226043699</v>
      </c>
    </row>
    <row r="87" spans="1:11" x14ac:dyDescent="0.25">
      <c r="A87">
        <v>85</v>
      </c>
      <c r="B87" t="s">
        <v>181</v>
      </c>
      <c r="C87">
        <v>1592.768</v>
      </c>
      <c r="D87" t="s">
        <v>455</v>
      </c>
      <c r="E87">
        <v>1686.0085999999999</v>
      </c>
      <c r="F87">
        <v>4</v>
      </c>
      <c r="G87">
        <v>53.619999885559082</v>
      </c>
      <c r="H87">
        <v>15.8904139995575</v>
      </c>
      <c r="I87">
        <v>33.211219072341919</v>
      </c>
      <c r="J87">
        <v>2.8443512916564941</v>
      </c>
      <c r="K87">
        <v>1.6600151062011721</v>
      </c>
    </row>
    <row r="88" spans="1:11" x14ac:dyDescent="0.25">
      <c r="A88">
        <v>86</v>
      </c>
      <c r="B88" t="s">
        <v>183</v>
      </c>
      <c r="C88">
        <v>2070.5288999999998</v>
      </c>
      <c r="D88" t="s">
        <v>456</v>
      </c>
      <c r="E88">
        <v>2098.8168000000001</v>
      </c>
      <c r="F88">
        <v>4</v>
      </c>
      <c r="G88">
        <v>55.282998085021973</v>
      </c>
      <c r="H88">
        <v>16.7838408946991</v>
      </c>
      <c r="I88">
        <v>34.104951620101929</v>
      </c>
      <c r="J88">
        <v>2.8532073497772221</v>
      </c>
      <c r="K88">
        <v>1.5299966335296631</v>
      </c>
    </row>
    <row r="89" spans="1:11" x14ac:dyDescent="0.25">
      <c r="A89">
        <v>87</v>
      </c>
      <c r="B89" t="s">
        <v>185</v>
      </c>
      <c r="C89">
        <v>1925.8970999999999</v>
      </c>
      <c r="D89" t="s">
        <v>457</v>
      </c>
      <c r="E89">
        <v>2000.1697999999999</v>
      </c>
      <c r="F89">
        <v>4</v>
      </c>
      <c r="G89">
        <v>44.32800030708313</v>
      </c>
      <c r="H89">
        <v>13.97464919090271</v>
      </c>
      <c r="I89">
        <v>25.446171998977661</v>
      </c>
      <c r="J89">
        <v>3.0701651573181148</v>
      </c>
      <c r="K89">
        <v>1.8260147571563721</v>
      </c>
    </row>
    <row r="90" spans="1:11" x14ac:dyDescent="0.25">
      <c r="A90">
        <v>88</v>
      </c>
      <c r="B90" t="s">
        <v>187</v>
      </c>
      <c r="C90">
        <v>2174.277</v>
      </c>
      <c r="D90" t="s">
        <v>458</v>
      </c>
      <c r="E90">
        <v>2223.9690000000001</v>
      </c>
      <c r="F90">
        <v>4</v>
      </c>
      <c r="G90">
        <v>48.340999841690063</v>
      </c>
      <c r="H90">
        <v>15.405029535293581</v>
      </c>
      <c r="I90">
        <v>28.431011915206909</v>
      </c>
      <c r="J90">
        <v>2.8259797096252441</v>
      </c>
      <c r="K90">
        <v>1.6669778823852539</v>
      </c>
    </row>
    <row r="91" spans="1:11" x14ac:dyDescent="0.25">
      <c r="A91">
        <v>89</v>
      </c>
      <c r="B91" t="s">
        <v>189</v>
      </c>
      <c r="C91">
        <v>1921.6767</v>
      </c>
      <c r="D91" t="s">
        <v>400</v>
      </c>
      <c r="E91">
        <v>2067.3128999999999</v>
      </c>
      <c r="F91">
        <v>4</v>
      </c>
      <c r="G91">
        <v>43.954000473022461</v>
      </c>
      <c r="H91">
        <v>14.524759769439701</v>
      </c>
      <c r="I91">
        <v>24.617979526519779</v>
      </c>
      <c r="J91">
        <v>3.0862035751342769</v>
      </c>
      <c r="K91">
        <v>1.7180571556091311</v>
      </c>
    </row>
    <row r="92" spans="1:11" x14ac:dyDescent="0.25">
      <c r="A92">
        <v>90</v>
      </c>
      <c r="B92" t="s">
        <v>191</v>
      </c>
      <c r="C92">
        <v>1522.3068000000001</v>
      </c>
      <c r="D92" t="s">
        <v>459</v>
      </c>
      <c r="E92">
        <v>1586.665</v>
      </c>
      <c r="F92">
        <v>4</v>
      </c>
      <c r="G92">
        <v>54.229001045227051</v>
      </c>
      <c r="H92">
        <v>17.384539365768429</v>
      </c>
      <c r="I92">
        <v>32.464172601699829</v>
      </c>
      <c r="J92">
        <v>2.910274982452393</v>
      </c>
      <c r="K92">
        <v>1.4580152034759519</v>
      </c>
    </row>
    <row r="93" spans="1:11" x14ac:dyDescent="0.25">
      <c r="A93">
        <v>91</v>
      </c>
      <c r="B93" t="s">
        <v>193</v>
      </c>
      <c r="C93">
        <v>1667.7800999999999</v>
      </c>
      <c r="D93" t="s">
        <v>402</v>
      </c>
      <c r="E93">
        <v>1790.8809000000001</v>
      </c>
      <c r="F93">
        <v>4</v>
      </c>
      <c r="G93">
        <v>49.454998254776001</v>
      </c>
      <c r="H93">
        <v>15.953756332397459</v>
      </c>
      <c r="I93">
        <v>29.050073146820068</v>
      </c>
      <c r="J93">
        <v>2.8652021884918208</v>
      </c>
      <c r="K93">
        <v>1.5759661197662349</v>
      </c>
    </row>
    <row r="94" spans="1:11" x14ac:dyDescent="0.25">
      <c r="A94">
        <v>92</v>
      </c>
      <c r="B94" t="s">
        <v>195</v>
      </c>
      <c r="C94">
        <v>1654.2467999999999</v>
      </c>
      <c r="D94" t="s">
        <v>403</v>
      </c>
      <c r="E94">
        <v>1715.2192</v>
      </c>
      <c r="F94">
        <v>4</v>
      </c>
      <c r="G94">
        <v>56.436001539230347</v>
      </c>
      <c r="H94">
        <v>16.975577831268311</v>
      </c>
      <c r="I94">
        <v>35.026085138320923</v>
      </c>
      <c r="J94">
        <v>2.872320413589478</v>
      </c>
      <c r="K94">
        <v>1.5480175018310549</v>
      </c>
    </row>
    <row r="95" spans="1:11" x14ac:dyDescent="0.25">
      <c r="A95">
        <v>93</v>
      </c>
      <c r="B95" t="s">
        <v>197</v>
      </c>
      <c r="C95">
        <v>1566.9848</v>
      </c>
      <c r="D95" t="s">
        <v>460</v>
      </c>
      <c r="E95">
        <v>1613.7897</v>
      </c>
      <c r="F95">
        <v>4</v>
      </c>
      <c r="G95">
        <v>51.813998699188232</v>
      </c>
      <c r="H95">
        <v>16.595725536346439</v>
      </c>
      <c r="I95">
        <v>30.78402042388916</v>
      </c>
      <c r="J95">
        <v>2.9132027626037602</v>
      </c>
      <c r="K95">
        <v>1.509048700332642</v>
      </c>
    </row>
    <row r="96" spans="1:11" x14ac:dyDescent="0.25">
      <c r="A96">
        <v>94</v>
      </c>
      <c r="B96" t="s">
        <v>199</v>
      </c>
      <c r="C96">
        <v>2311.0637000000002</v>
      </c>
      <c r="D96" t="s">
        <v>461</v>
      </c>
      <c r="E96">
        <v>2449.4720000000002</v>
      </c>
      <c r="F96">
        <v>4</v>
      </c>
      <c r="G96">
        <v>54.332001686096191</v>
      </c>
      <c r="H96">
        <v>16.919913530349731</v>
      </c>
      <c r="I96">
        <v>33.02003026008606</v>
      </c>
      <c r="J96">
        <v>2.910058975219727</v>
      </c>
      <c r="K96">
        <v>1.47099757194519</v>
      </c>
    </row>
    <row r="97" spans="1:11" x14ac:dyDescent="0.25">
      <c r="A97">
        <v>95</v>
      </c>
      <c r="B97" t="s">
        <v>201</v>
      </c>
      <c r="C97">
        <v>1888.1305</v>
      </c>
      <c r="D97" t="s">
        <v>406</v>
      </c>
      <c r="E97">
        <v>1918.5726999999999</v>
      </c>
      <c r="F97">
        <v>4</v>
      </c>
      <c r="G97">
        <v>59.162999629974372</v>
      </c>
      <c r="H97">
        <v>18.134370565414429</v>
      </c>
      <c r="I97">
        <v>36.494237899780273</v>
      </c>
      <c r="J97">
        <v>3.0863387584686279</v>
      </c>
      <c r="K97">
        <v>1.437051057815552</v>
      </c>
    </row>
    <row r="98" spans="1:11" x14ac:dyDescent="0.25">
      <c r="A98">
        <v>96</v>
      </c>
      <c r="B98" t="s">
        <v>203</v>
      </c>
      <c r="C98">
        <v>2443.7606000000001</v>
      </c>
      <c r="D98" t="s">
        <v>407</v>
      </c>
      <c r="E98">
        <v>2527.8092999999999</v>
      </c>
      <c r="F98">
        <v>4</v>
      </c>
      <c r="G98">
        <v>49.729000329971313</v>
      </c>
      <c r="H98">
        <v>14.67440986633301</v>
      </c>
      <c r="I98">
        <v>30.487201452255249</v>
      </c>
      <c r="J98">
        <v>2.7663886547088619</v>
      </c>
      <c r="K98">
        <v>1.78999924659729</v>
      </c>
    </row>
    <row r="99" spans="1:11" x14ac:dyDescent="0.25">
      <c r="A99">
        <v>97</v>
      </c>
      <c r="B99" t="s">
        <v>205</v>
      </c>
      <c r="C99">
        <v>2108.2195000000002</v>
      </c>
      <c r="D99" t="s">
        <v>408</v>
      </c>
      <c r="E99">
        <v>2205.2743</v>
      </c>
      <c r="F99">
        <v>4</v>
      </c>
      <c r="G99">
        <v>52.342996835708618</v>
      </c>
      <c r="H99">
        <v>16.013855218887329</v>
      </c>
      <c r="I99">
        <v>31.497050285339359</v>
      </c>
      <c r="J99">
        <v>3.183091402053833</v>
      </c>
      <c r="K99">
        <v>1.6420004367828369</v>
      </c>
    </row>
    <row r="100" spans="1:11" x14ac:dyDescent="0.25">
      <c r="A100">
        <v>98</v>
      </c>
      <c r="B100" t="s">
        <v>207</v>
      </c>
      <c r="C100">
        <v>1668.4512</v>
      </c>
      <c r="D100" t="s">
        <v>409</v>
      </c>
      <c r="E100">
        <v>1796.64</v>
      </c>
      <c r="F100">
        <v>4</v>
      </c>
      <c r="G100">
        <v>45.295000791549683</v>
      </c>
      <c r="H100">
        <v>15.031979084014891</v>
      </c>
      <c r="I100">
        <v>25.751007080078121</v>
      </c>
      <c r="J100">
        <v>2.8489863872528081</v>
      </c>
      <c r="K100">
        <v>1.6560266017913821</v>
      </c>
    </row>
    <row r="101" spans="1:11" x14ac:dyDescent="0.25">
      <c r="A101">
        <v>99</v>
      </c>
      <c r="B101" t="s">
        <v>209</v>
      </c>
      <c r="C101">
        <v>2324.1115</v>
      </c>
      <c r="D101" t="s">
        <v>462</v>
      </c>
      <c r="E101">
        <v>2452.0938999999998</v>
      </c>
      <c r="F101">
        <v>4</v>
      </c>
      <c r="G101">
        <v>49.187000036239617</v>
      </c>
      <c r="H101">
        <v>15.07498383522034</v>
      </c>
      <c r="I101">
        <v>29.589051008224491</v>
      </c>
      <c r="J101">
        <v>2.7679705619812012</v>
      </c>
      <c r="K101">
        <v>1.747994661331177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L U T p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L U T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E 6 V h P g h N O v Q I A A E k y A A A T A B w A R m 9 y b X V s Y X M v U 2 V j d G l v b j E u b S C i G A A o o B Q A A A A A A A A A A A A A A A A A A A A A A A A A A A D t m U 1 r G k E Y g O + C / 2 H Y X h Q W q T K 8 m B Y P r W l p K G 1 D l B Y a w z K 6 0 2 R x d k Z 2 R q K R X H L p j + j P y K n Q W + r / 6 q p p S l F D 3 8 t 7 6 E w u E u d z V 5 7 D w 2 P l y G V G s 9 7 m s / m 8 W q l W 7 I U o Z M p S 4 U T y 8 l 2 3 3 0 v 4 Q d J M m k 9 Z h y n p q h V W / i 2 / F 3 e 3 6 f L G l F + + m o 2 k a n w y x X h o z L j 2 O l O y 0 T X a S e 1 s L T p 8 N u h + P D k e T J R x N h E 6 T V Y 7 D 9 Y 7 D 7 Y P a c y U n U X 1 m O m p U j F z x V T W 4 8 2 Z 2 5 O T 3 o W U r r z C w 3 U W p 0 d O 5 p 1 o e 2 4 U v 8 1 0 2 o n W S 6 K z 6 9 P D c s r Z / d Z P o v f i f H l z d 3 s 5 z p h h E 5 N e z p c / 7 J X R 8 7 z 8 7 y o z e S a j 8 q C + G J Z P d 1 y Y 3 D j 5 R o p U F r a 2 7 2 I x O 7 2 f + U K p 3 k g o U d j O 6 o n O 6 g / n f i 4 3 1 u W 7 N 8 z N J 3 9 O 6 B d C 2 y + m y L t G T X P d n 0 + k r f 3 b L e P F I t q s a k Y x O 9 I O e G O 1 / j p m i + j D C e s b o 2 z 5 Y o U V 5 X h 5 q m R O z t z f w + W 7 n J 6 b 5 b e f X 3 / P 0 d N 8 K I v 1 r P W j 7 t l h M / b o 8 q E U + W W W u o v t 6 7 k s l z V b 3 7 H I S p W s R n c M y d l k 3 5 D N 8 n 1 D Q z E a 7 1 x 3 X a 9 W M r 3 7 9 3 k M k B Y F I C 0 M I C 0 E I C 1 K Q F o B E A 8 B 4 R S A c A w g H A E I p w S E B 0 A 8 B K R N A U g b A 0 g b A U i b E p B 2 A M Q 7 Q D i F g 3 C M g 3 C E g 3 B K B + H B Q b w E h M B B O M Z B O M J B O K W D 8 O A g X g J C 4 C A c 4 y A c 4 S C c 0 k F 4 c B A v A S F w E I 5 x E I 5 w E E 7 p I D w 4 i I e A N I E k h A C q h A A m h Q B p C 4 E g I n 5 S Q l F D A J V D A N N D g D S I Q L A R P y m h S C K A a i K A i S J A W k U g K I m f l F B 0 E U C F E c C U E S B N I x C 8 x E N K g C S O A K q O A C a P A G k f g R B I P K W E w E s A l U g A 0 0 i A N J J A q C S e U k L g J Y D q J I A J J U B a S i C k E k 8 p I f A S Q M U S w N Q S I M 0 l E H r J f 0 z J L 1 B L A Q I t A B Q A A g A I A C 1 E 6 V j T W 4 p o p A A A A P Y A A A A S A A A A A A A A A A A A A A A A A A A A A A B D b 2 5 m a W c v U G F j a 2 F n Z S 5 4 b W x Q S w E C L Q A U A A I A C A A t R O l Y D 8 r p q 6 Q A A A D p A A A A E w A A A A A A A A A A A A A A A A D w A A A A W 0 N v b n R l b n R f V H l w Z X N d L n h t b F B L A Q I t A B Q A A g A I A C 1 E 6 V h P g h N O v Q I A A E k y A A A T A A A A A A A A A A A A A A A A A O E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/ 2 A A A A A A A A f f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V 8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N m M 2 O W Q 4 L W Y z Z D A t N D E z O S 1 i N D d i L W I 5 N W Y 0 Z j M 5 N z c w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F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w O j E z L j g w M z Y 4 N T V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M V 8 x M C 9 B d X R v U m V t b 3 Z l Z E N v b H V t b n M x L n t D b 2 x 1 b W 4 x L D B 9 J n F 1 b 3 Q 7 L C Z x d W 9 0 O 1 N l Y 3 R p b 2 4 x L 2 R h d G F f Q k 1 D V F N f N D l f M V 8 x M C 9 B d X R v U m V t b 3 Z l Z E N v b H V t b n M x L n t P U i B U b 2 9 s c y B 0 c m F z Y S w x f S Z x d W 9 0 O y w m c X V v d D t T Z W N 0 a W 9 u M S 9 k Y X R h X 0 J N Q 1 R T X z Q 5 X z F f M T A v Q X V 0 b 1 J l b W 9 2 Z W R D b 2 x 1 b W 5 z M S 5 7 T 1 I g V G 9 v b H M g Z M W C d W d v x Z v E h y w y f S Z x d W 9 0 O y w m c X V v d D t T Z W N 0 a W 9 u M S 9 k Y X R h X 0 J N Q 1 R T X z Q 5 X z F f M T A v Q X V 0 b 1 J l b W 9 2 Z W R D b 2 x 1 b W 5 z M S 5 7 Q k 1 D V F M g d H J h c 2 E s M 3 0 m c X V v d D s s J n F 1 b 3 Q 7 U 2 V j d G l v b j E v Z G F 0 Y V 9 C T U N U U 1 8 0 O V 8 x X z E w L 0 F 1 d G 9 S Z W 1 v d m V k Q 2 9 s d W 1 u c z E u e 0 J N Q 1 R T I G T F g n V n b 8 W b x I c s N H 0 m c X V v d D s s J n F 1 b 3 Q 7 U 2 V j d G l v b j E v Z G F 0 Y V 9 C T U N U U 1 8 0 O V 8 x X z E w L 0 F 1 d G 9 S Z W 1 v d m V k Q 2 9 s d W 1 u c z E u e 2 J l Y W 1 3 a W R 0 a C w 1 f S Z x d W 9 0 O y w m c X V v d D t T Z W N 0 a W 9 u M S 9 k Y X R h X 0 J N Q 1 R T X z Q 5 X z F f M T A v Q X V 0 b 1 J l b W 9 2 Z W R D b 2 x 1 b W 5 z M S 5 7 d G l t Z S h z K S w 2 f S Z x d W 9 0 O y w m c X V v d D t T Z W N 0 a W 9 u M S 9 k Y X R h X 0 J N Q 1 R T X z Q 5 X z F f M T A v Q X V 0 b 1 J l b W 9 2 Z W R D b 2 x 1 b W 5 z M S 5 7 c 2 V s X 3 R p b W U s N 3 0 m c X V v d D s s J n F 1 b 3 Q 7 U 2 V j d G l v b j E v Z G F 0 Y V 9 C T U N U U 1 8 0 O V 8 x X z E w L 0 F 1 d G 9 S Z W 1 v d m V k Q 2 9 s d W 1 u c z E u e 2 V 4 c F 9 0 a W 1 l L D h 9 J n F 1 b 3 Q 7 L C Z x d W 9 0 O 1 N l Y 3 R p b 2 4 x L 2 R h d G F f Q k 1 D V F N f N D l f M V 8 x M C 9 B d X R v U m V t b 3 Z l Z E N v b H V t b n M x L n t z a W 1 f d G l t Z S w 5 f S Z x d W 9 0 O y w m c X V v d D t T Z W N 0 a W 9 u M S 9 k Y X R h X 0 J N Q 1 R T X z Q 5 X z F f M T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M V 8 x M C 9 B d X R v U m V t b 3 Z l Z E N v b H V t b n M x L n t D b 2 x 1 b W 4 x L D B 9 J n F 1 b 3 Q 7 L C Z x d W 9 0 O 1 N l Y 3 R p b 2 4 x L 2 R h d G F f Q k 1 D V F N f N D l f M V 8 x M C 9 B d X R v U m V t b 3 Z l Z E N v b H V t b n M x L n t P U i B U b 2 9 s c y B 0 c m F z Y S w x f S Z x d W 9 0 O y w m c X V v d D t T Z W N 0 a W 9 u M S 9 k Y X R h X 0 J N Q 1 R T X z Q 5 X z F f M T A v Q X V 0 b 1 J l b W 9 2 Z W R D b 2 x 1 b W 5 z M S 5 7 T 1 I g V G 9 v b H M g Z M W C d W d v x Z v E h y w y f S Z x d W 9 0 O y w m c X V v d D t T Z W N 0 a W 9 u M S 9 k Y X R h X 0 J N Q 1 R T X z Q 5 X z F f M T A v Q X V 0 b 1 J l b W 9 2 Z W R D b 2 x 1 b W 5 z M S 5 7 Q k 1 D V F M g d H J h c 2 E s M 3 0 m c X V v d D s s J n F 1 b 3 Q 7 U 2 V j d G l v b j E v Z G F 0 Y V 9 C T U N U U 1 8 0 O V 8 x X z E w L 0 F 1 d G 9 S Z W 1 v d m V k Q 2 9 s d W 1 u c z E u e 0 J N Q 1 R T I G T F g n V n b 8 W b x I c s N H 0 m c X V v d D s s J n F 1 b 3 Q 7 U 2 V j d G l v b j E v Z G F 0 Y V 9 C T U N U U 1 8 0 O V 8 x X z E w L 0 F 1 d G 9 S Z W 1 v d m V k Q 2 9 s d W 1 u c z E u e 2 J l Y W 1 3 a W R 0 a C w 1 f S Z x d W 9 0 O y w m c X V v d D t T Z W N 0 a W 9 u M S 9 k Y X R h X 0 J N Q 1 R T X z Q 5 X z F f M T A v Q X V 0 b 1 J l b W 9 2 Z W R D b 2 x 1 b W 5 z M S 5 7 d G l t Z S h z K S w 2 f S Z x d W 9 0 O y w m c X V v d D t T Z W N 0 a W 9 u M S 9 k Y X R h X 0 J N Q 1 R T X z Q 5 X z F f M T A v Q X V 0 b 1 J l b W 9 2 Z W R D b 2 x 1 b W 5 z M S 5 7 c 2 V s X 3 R p b W U s N 3 0 m c X V v d D s s J n F 1 b 3 Q 7 U 2 V j d G l v b j E v Z G F 0 Y V 9 C T U N U U 1 8 0 O V 8 x X z E w L 0 F 1 d G 9 S Z W 1 v d m V k Q 2 9 s d W 1 u c z E u e 2 V 4 c F 9 0 a W 1 l L D h 9 J n F 1 b 3 Q 7 L C Z x d W 9 0 O 1 N l Y 3 R p b 2 4 x L 2 R h d G F f Q k 1 D V F N f N D l f M V 8 x M C 9 B d X R v U m V t b 3 Z l Z E N v b H V t b n M x L n t z a W 1 f d G l t Z S w 5 f S Z x d W 9 0 O y w m c X V v d D t T Z W N 0 a W 9 u M S 9 k Y X R h X 0 J N Q 1 R T X z Q 5 X z F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V 8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F f M T A v Z G F 0 Y V 9 C T U N U U 1 8 0 O V 8 x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V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M T M 1 M G Y w L W E 5 M m Q t N G Q x N C 1 i M 2 F l L W Q 5 Y 2 J k O G Q 1 M 2 J m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F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w O j I 3 L j g x O D E w O T V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M V 8 y M C 9 B d X R v U m V t b 3 Z l Z E N v b H V t b n M x L n t D b 2 x 1 b W 4 x L D B 9 J n F 1 b 3 Q 7 L C Z x d W 9 0 O 1 N l Y 3 R p b 2 4 x L 2 R h d G F f Q k 1 D V F N f N D l f M V 8 y M C 9 B d X R v U m V t b 3 Z l Z E N v b H V t b n M x L n t P U i B U b 2 9 s c y B 0 c m F z Y S w x f S Z x d W 9 0 O y w m c X V v d D t T Z W N 0 a W 9 u M S 9 k Y X R h X 0 J N Q 1 R T X z Q 5 X z F f M j A v Q X V 0 b 1 J l b W 9 2 Z W R D b 2 x 1 b W 5 z M S 5 7 T 1 I g V G 9 v b H M g Z M W C d W d v x Z v E h y w y f S Z x d W 9 0 O y w m c X V v d D t T Z W N 0 a W 9 u M S 9 k Y X R h X 0 J N Q 1 R T X z Q 5 X z F f M j A v Q X V 0 b 1 J l b W 9 2 Z W R D b 2 x 1 b W 5 z M S 5 7 Q k 1 D V F M g d H J h c 2 E s M 3 0 m c X V v d D s s J n F 1 b 3 Q 7 U 2 V j d G l v b j E v Z G F 0 Y V 9 C T U N U U 1 8 0 O V 8 x X z I w L 0 F 1 d G 9 S Z W 1 v d m V k Q 2 9 s d W 1 u c z E u e 0 J N Q 1 R T I G T F g n V n b 8 W b x I c s N H 0 m c X V v d D s s J n F 1 b 3 Q 7 U 2 V j d G l v b j E v Z G F 0 Y V 9 C T U N U U 1 8 0 O V 8 x X z I w L 0 F 1 d G 9 S Z W 1 v d m V k Q 2 9 s d W 1 u c z E u e 2 J l Y W 1 3 a W R 0 a C w 1 f S Z x d W 9 0 O y w m c X V v d D t T Z W N 0 a W 9 u M S 9 k Y X R h X 0 J N Q 1 R T X z Q 5 X z F f M j A v Q X V 0 b 1 J l b W 9 2 Z W R D b 2 x 1 b W 5 z M S 5 7 d G l t Z S h z K S w 2 f S Z x d W 9 0 O y w m c X V v d D t T Z W N 0 a W 9 u M S 9 k Y X R h X 0 J N Q 1 R T X z Q 5 X z F f M j A v Q X V 0 b 1 J l b W 9 2 Z W R D b 2 x 1 b W 5 z M S 5 7 c 2 V s X 3 R p b W U s N 3 0 m c X V v d D s s J n F 1 b 3 Q 7 U 2 V j d G l v b j E v Z G F 0 Y V 9 C T U N U U 1 8 0 O V 8 x X z I w L 0 F 1 d G 9 S Z W 1 v d m V k Q 2 9 s d W 1 u c z E u e 2 V 4 c F 9 0 a W 1 l L D h 9 J n F 1 b 3 Q 7 L C Z x d W 9 0 O 1 N l Y 3 R p b 2 4 x L 2 R h d G F f Q k 1 D V F N f N D l f M V 8 y M C 9 B d X R v U m V t b 3 Z l Z E N v b H V t b n M x L n t z a W 1 f d G l t Z S w 5 f S Z x d W 9 0 O y w m c X V v d D t T Z W N 0 a W 9 u M S 9 k Y X R h X 0 J N Q 1 R T X z Q 5 X z F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M V 8 y M C 9 B d X R v U m V t b 3 Z l Z E N v b H V t b n M x L n t D b 2 x 1 b W 4 x L D B 9 J n F 1 b 3 Q 7 L C Z x d W 9 0 O 1 N l Y 3 R p b 2 4 x L 2 R h d G F f Q k 1 D V F N f N D l f M V 8 y M C 9 B d X R v U m V t b 3 Z l Z E N v b H V t b n M x L n t P U i B U b 2 9 s c y B 0 c m F z Y S w x f S Z x d W 9 0 O y w m c X V v d D t T Z W N 0 a W 9 u M S 9 k Y X R h X 0 J N Q 1 R T X z Q 5 X z F f M j A v Q X V 0 b 1 J l b W 9 2 Z W R D b 2 x 1 b W 5 z M S 5 7 T 1 I g V G 9 v b H M g Z M W C d W d v x Z v E h y w y f S Z x d W 9 0 O y w m c X V v d D t T Z W N 0 a W 9 u M S 9 k Y X R h X 0 J N Q 1 R T X z Q 5 X z F f M j A v Q X V 0 b 1 J l b W 9 2 Z W R D b 2 x 1 b W 5 z M S 5 7 Q k 1 D V F M g d H J h c 2 E s M 3 0 m c X V v d D s s J n F 1 b 3 Q 7 U 2 V j d G l v b j E v Z G F 0 Y V 9 C T U N U U 1 8 0 O V 8 x X z I w L 0 F 1 d G 9 S Z W 1 v d m V k Q 2 9 s d W 1 u c z E u e 0 J N Q 1 R T I G T F g n V n b 8 W b x I c s N H 0 m c X V v d D s s J n F 1 b 3 Q 7 U 2 V j d G l v b j E v Z G F 0 Y V 9 C T U N U U 1 8 0 O V 8 x X z I w L 0 F 1 d G 9 S Z W 1 v d m V k Q 2 9 s d W 1 u c z E u e 2 J l Y W 1 3 a W R 0 a C w 1 f S Z x d W 9 0 O y w m c X V v d D t T Z W N 0 a W 9 u M S 9 k Y X R h X 0 J N Q 1 R T X z Q 5 X z F f M j A v Q X V 0 b 1 J l b W 9 2 Z W R D b 2 x 1 b W 5 z M S 5 7 d G l t Z S h z K S w 2 f S Z x d W 9 0 O y w m c X V v d D t T Z W N 0 a W 9 u M S 9 k Y X R h X 0 J N Q 1 R T X z Q 5 X z F f M j A v Q X V 0 b 1 J l b W 9 2 Z W R D b 2 x 1 b W 5 z M S 5 7 c 2 V s X 3 R p b W U s N 3 0 m c X V v d D s s J n F 1 b 3 Q 7 U 2 V j d G l v b j E v Z G F 0 Y V 9 C T U N U U 1 8 0 O V 8 x X z I w L 0 F 1 d G 9 S Z W 1 v d m V k Q 2 9 s d W 1 u c z E u e 2 V 4 c F 9 0 a W 1 l L D h 9 J n F 1 b 3 Q 7 L C Z x d W 9 0 O 1 N l Y 3 R p b 2 4 x L 2 R h d G F f Q k 1 D V F N f N D l f M V 8 y M C 9 B d X R v U m V t b 3 Z l Z E N v b H V t b n M x L n t z a W 1 f d G l t Z S w 5 f S Z x d W 9 0 O y w m c X V v d D t T Z W N 0 a W 9 u M S 9 k Y X R h X 0 J N Q 1 R T X z Q 5 X z F f M j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V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F f M j A v Z G F 0 Y V 9 C T U N U U 1 8 0 O V 8 x X z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V 8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Z T I y N W U 1 L T U 2 M D g t N G F i N C 0 5 M m Y 4 L T U 1 N z Z j Z T g y Y T E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F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w O j M 5 L j U y N D A 0 N D l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M V 8 0 M C 9 B d X R v U m V t b 3 Z l Z E N v b H V t b n M x L n t D b 2 x 1 b W 4 x L D B 9 J n F 1 b 3 Q 7 L C Z x d W 9 0 O 1 N l Y 3 R p b 2 4 x L 2 R h d G F f Q k 1 D V F N f N D l f M V 8 0 M C 9 B d X R v U m V t b 3 Z l Z E N v b H V t b n M x L n t P U i B U b 2 9 s c y B 0 c m F z Y S w x f S Z x d W 9 0 O y w m c X V v d D t T Z W N 0 a W 9 u M S 9 k Y X R h X 0 J N Q 1 R T X z Q 5 X z F f N D A v Q X V 0 b 1 J l b W 9 2 Z W R D b 2 x 1 b W 5 z M S 5 7 T 1 I g V G 9 v b H M g Z M W C d W d v x Z v E h y w y f S Z x d W 9 0 O y w m c X V v d D t T Z W N 0 a W 9 u M S 9 k Y X R h X 0 J N Q 1 R T X z Q 5 X z F f N D A v Q X V 0 b 1 J l b W 9 2 Z W R D b 2 x 1 b W 5 z M S 5 7 Q k 1 D V F M g d H J h c 2 E s M 3 0 m c X V v d D s s J n F 1 b 3 Q 7 U 2 V j d G l v b j E v Z G F 0 Y V 9 C T U N U U 1 8 0 O V 8 x X z Q w L 0 F 1 d G 9 S Z W 1 v d m V k Q 2 9 s d W 1 u c z E u e 0 J N Q 1 R T I G T F g n V n b 8 W b x I c s N H 0 m c X V v d D s s J n F 1 b 3 Q 7 U 2 V j d G l v b j E v Z G F 0 Y V 9 C T U N U U 1 8 0 O V 8 x X z Q w L 0 F 1 d G 9 S Z W 1 v d m V k Q 2 9 s d W 1 u c z E u e 2 J l Y W 1 3 a W R 0 a C w 1 f S Z x d W 9 0 O y w m c X V v d D t T Z W N 0 a W 9 u M S 9 k Y X R h X 0 J N Q 1 R T X z Q 5 X z F f N D A v Q X V 0 b 1 J l b W 9 2 Z W R D b 2 x 1 b W 5 z M S 5 7 d G l t Z S h z K S w 2 f S Z x d W 9 0 O y w m c X V v d D t T Z W N 0 a W 9 u M S 9 k Y X R h X 0 J N Q 1 R T X z Q 5 X z F f N D A v Q X V 0 b 1 J l b W 9 2 Z W R D b 2 x 1 b W 5 z M S 5 7 c 2 V s X 3 R p b W U s N 3 0 m c X V v d D s s J n F 1 b 3 Q 7 U 2 V j d G l v b j E v Z G F 0 Y V 9 C T U N U U 1 8 0 O V 8 x X z Q w L 0 F 1 d G 9 S Z W 1 v d m V k Q 2 9 s d W 1 u c z E u e 2 V 4 c F 9 0 a W 1 l L D h 9 J n F 1 b 3 Q 7 L C Z x d W 9 0 O 1 N l Y 3 R p b 2 4 x L 2 R h d G F f Q k 1 D V F N f N D l f M V 8 0 M C 9 B d X R v U m V t b 3 Z l Z E N v b H V t b n M x L n t z a W 1 f d G l t Z S w 5 f S Z x d W 9 0 O y w m c X V v d D t T Z W N 0 a W 9 u M S 9 k Y X R h X 0 J N Q 1 R T X z Q 5 X z F f N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M V 8 0 M C 9 B d X R v U m V t b 3 Z l Z E N v b H V t b n M x L n t D b 2 x 1 b W 4 x L D B 9 J n F 1 b 3 Q 7 L C Z x d W 9 0 O 1 N l Y 3 R p b 2 4 x L 2 R h d G F f Q k 1 D V F N f N D l f M V 8 0 M C 9 B d X R v U m V t b 3 Z l Z E N v b H V t b n M x L n t P U i B U b 2 9 s c y B 0 c m F z Y S w x f S Z x d W 9 0 O y w m c X V v d D t T Z W N 0 a W 9 u M S 9 k Y X R h X 0 J N Q 1 R T X z Q 5 X z F f N D A v Q X V 0 b 1 J l b W 9 2 Z W R D b 2 x 1 b W 5 z M S 5 7 T 1 I g V G 9 v b H M g Z M W C d W d v x Z v E h y w y f S Z x d W 9 0 O y w m c X V v d D t T Z W N 0 a W 9 u M S 9 k Y X R h X 0 J N Q 1 R T X z Q 5 X z F f N D A v Q X V 0 b 1 J l b W 9 2 Z W R D b 2 x 1 b W 5 z M S 5 7 Q k 1 D V F M g d H J h c 2 E s M 3 0 m c X V v d D s s J n F 1 b 3 Q 7 U 2 V j d G l v b j E v Z G F 0 Y V 9 C T U N U U 1 8 0 O V 8 x X z Q w L 0 F 1 d G 9 S Z W 1 v d m V k Q 2 9 s d W 1 u c z E u e 0 J N Q 1 R T I G T F g n V n b 8 W b x I c s N H 0 m c X V v d D s s J n F 1 b 3 Q 7 U 2 V j d G l v b j E v Z G F 0 Y V 9 C T U N U U 1 8 0 O V 8 x X z Q w L 0 F 1 d G 9 S Z W 1 v d m V k Q 2 9 s d W 1 u c z E u e 2 J l Y W 1 3 a W R 0 a C w 1 f S Z x d W 9 0 O y w m c X V v d D t T Z W N 0 a W 9 u M S 9 k Y X R h X 0 J N Q 1 R T X z Q 5 X z F f N D A v Q X V 0 b 1 J l b W 9 2 Z W R D b 2 x 1 b W 5 z M S 5 7 d G l t Z S h z K S w 2 f S Z x d W 9 0 O y w m c X V v d D t T Z W N 0 a W 9 u M S 9 k Y X R h X 0 J N Q 1 R T X z Q 5 X z F f N D A v Q X V 0 b 1 J l b W 9 2 Z W R D b 2 x 1 b W 5 z M S 5 7 c 2 V s X 3 R p b W U s N 3 0 m c X V v d D s s J n F 1 b 3 Q 7 U 2 V j d G l v b j E v Z G F 0 Y V 9 C T U N U U 1 8 0 O V 8 x X z Q w L 0 F 1 d G 9 S Z W 1 v d m V k Q 2 9 s d W 1 u c z E u e 2 V 4 c F 9 0 a W 1 l L D h 9 J n F 1 b 3 Q 7 L C Z x d W 9 0 O 1 N l Y 3 R p b 2 4 x L 2 R h d G F f Q k 1 D V F N f N D l f M V 8 0 M C 9 B d X R v U m V t b 3 Z l Z E N v b H V t b n M x L n t z a W 1 f d G l t Z S w 5 f S Z x d W 9 0 O y w m c X V v d D t T Z W N 0 a W 9 u M S 9 k Y X R h X 0 J N Q 1 R T X z Q 5 X z F f N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V 8 0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F f N D A v Z G F 0 Y V 9 C T U N U U 1 8 0 O V 8 x X z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Q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Q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V 8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Z T Y z N D F k L T Y 5 M j Y t N D M 1 Z i 0 4 Y T c 5 L W R l O W Y w Y T R i M T Q 5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F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w O j U y L j I z N z Q 5 M T J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M V 8 4 M C 9 B d X R v U m V t b 3 Z l Z E N v b H V t b n M x L n t D b 2 x 1 b W 4 x L D B 9 J n F 1 b 3 Q 7 L C Z x d W 9 0 O 1 N l Y 3 R p b 2 4 x L 2 R h d G F f Q k 1 D V F N f N D l f M V 8 4 M C 9 B d X R v U m V t b 3 Z l Z E N v b H V t b n M x L n t P U i B U b 2 9 s c y B 0 c m F z Y S w x f S Z x d W 9 0 O y w m c X V v d D t T Z W N 0 a W 9 u M S 9 k Y X R h X 0 J N Q 1 R T X z Q 5 X z F f O D A v Q X V 0 b 1 J l b W 9 2 Z W R D b 2 x 1 b W 5 z M S 5 7 T 1 I g V G 9 v b H M g Z M W C d W d v x Z v E h y w y f S Z x d W 9 0 O y w m c X V v d D t T Z W N 0 a W 9 u M S 9 k Y X R h X 0 J N Q 1 R T X z Q 5 X z F f O D A v Q X V 0 b 1 J l b W 9 2 Z W R D b 2 x 1 b W 5 z M S 5 7 Q k 1 D V F M g d H J h c 2 E s M 3 0 m c X V v d D s s J n F 1 b 3 Q 7 U 2 V j d G l v b j E v Z G F 0 Y V 9 C T U N U U 1 8 0 O V 8 x X z g w L 0 F 1 d G 9 S Z W 1 v d m V k Q 2 9 s d W 1 u c z E u e 0 J N Q 1 R T I G T F g n V n b 8 W b x I c s N H 0 m c X V v d D s s J n F 1 b 3 Q 7 U 2 V j d G l v b j E v Z G F 0 Y V 9 C T U N U U 1 8 0 O V 8 x X z g w L 0 F 1 d G 9 S Z W 1 v d m V k Q 2 9 s d W 1 u c z E u e 2 J l Y W 1 3 a W R 0 a C w 1 f S Z x d W 9 0 O y w m c X V v d D t T Z W N 0 a W 9 u M S 9 k Y X R h X 0 J N Q 1 R T X z Q 5 X z F f O D A v Q X V 0 b 1 J l b W 9 2 Z W R D b 2 x 1 b W 5 z M S 5 7 d G l t Z S h z K S w 2 f S Z x d W 9 0 O y w m c X V v d D t T Z W N 0 a W 9 u M S 9 k Y X R h X 0 J N Q 1 R T X z Q 5 X z F f O D A v Q X V 0 b 1 J l b W 9 2 Z W R D b 2 x 1 b W 5 z M S 5 7 c 2 V s X 3 R p b W U s N 3 0 m c X V v d D s s J n F 1 b 3 Q 7 U 2 V j d G l v b j E v Z G F 0 Y V 9 C T U N U U 1 8 0 O V 8 x X z g w L 0 F 1 d G 9 S Z W 1 v d m V k Q 2 9 s d W 1 u c z E u e 2 V 4 c F 9 0 a W 1 l L D h 9 J n F 1 b 3 Q 7 L C Z x d W 9 0 O 1 N l Y 3 R p b 2 4 x L 2 R h d G F f Q k 1 D V F N f N D l f M V 8 4 M C 9 B d X R v U m V t b 3 Z l Z E N v b H V t b n M x L n t z a W 1 f d G l t Z S w 5 f S Z x d W 9 0 O y w m c X V v d D t T Z W N 0 a W 9 u M S 9 k Y X R h X 0 J N Q 1 R T X z Q 5 X z F f O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M V 8 4 M C 9 B d X R v U m V t b 3 Z l Z E N v b H V t b n M x L n t D b 2 x 1 b W 4 x L D B 9 J n F 1 b 3 Q 7 L C Z x d W 9 0 O 1 N l Y 3 R p b 2 4 x L 2 R h d G F f Q k 1 D V F N f N D l f M V 8 4 M C 9 B d X R v U m V t b 3 Z l Z E N v b H V t b n M x L n t P U i B U b 2 9 s c y B 0 c m F z Y S w x f S Z x d W 9 0 O y w m c X V v d D t T Z W N 0 a W 9 u M S 9 k Y X R h X 0 J N Q 1 R T X z Q 5 X z F f O D A v Q X V 0 b 1 J l b W 9 2 Z W R D b 2 x 1 b W 5 z M S 5 7 T 1 I g V G 9 v b H M g Z M W C d W d v x Z v E h y w y f S Z x d W 9 0 O y w m c X V v d D t T Z W N 0 a W 9 u M S 9 k Y X R h X 0 J N Q 1 R T X z Q 5 X z F f O D A v Q X V 0 b 1 J l b W 9 2 Z W R D b 2 x 1 b W 5 z M S 5 7 Q k 1 D V F M g d H J h c 2 E s M 3 0 m c X V v d D s s J n F 1 b 3 Q 7 U 2 V j d G l v b j E v Z G F 0 Y V 9 C T U N U U 1 8 0 O V 8 x X z g w L 0 F 1 d G 9 S Z W 1 v d m V k Q 2 9 s d W 1 u c z E u e 0 J N Q 1 R T I G T F g n V n b 8 W b x I c s N H 0 m c X V v d D s s J n F 1 b 3 Q 7 U 2 V j d G l v b j E v Z G F 0 Y V 9 C T U N U U 1 8 0 O V 8 x X z g w L 0 F 1 d G 9 S Z W 1 v d m V k Q 2 9 s d W 1 u c z E u e 2 J l Y W 1 3 a W R 0 a C w 1 f S Z x d W 9 0 O y w m c X V v d D t T Z W N 0 a W 9 u M S 9 k Y X R h X 0 J N Q 1 R T X z Q 5 X z F f O D A v Q X V 0 b 1 J l b W 9 2 Z W R D b 2 x 1 b W 5 z M S 5 7 d G l t Z S h z K S w 2 f S Z x d W 9 0 O y w m c X V v d D t T Z W N 0 a W 9 u M S 9 k Y X R h X 0 J N Q 1 R T X z Q 5 X z F f O D A v Q X V 0 b 1 J l b W 9 2 Z W R D b 2 x 1 b W 5 z M S 5 7 c 2 V s X 3 R p b W U s N 3 0 m c X V v d D s s J n F 1 b 3 Q 7 U 2 V j d G l v b j E v Z G F 0 Y V 9 C T U N U U 1 8 0 O V 8 x X z g w L 0 F 1 d G 9 S Z W 1 v d m V k Q 2 9 s d W 1 u c z E u e 2 V 4 c F 9 0 a W 1 l L D h 9 J n F 1 b 3 Q 7 L C Z x d W 9 0 O 1 N l Y 3 R p b 2 4 x L 2 R h d G F f Q k 1 D V F N f N D l f M V 8 4 M C 9 B d X R v U m V t b 3 Z l Z E N v b H V t b n M x L n t z a W 1 f d G l t Z S w 5 f S Z x d W 9 0 O y w m c X V v d D t T Z W N 0 a W 9 u M S 9 k Y X R h X 0 J N Q 1 R T X z Q 5 X z F f O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V 8 4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F f O D A v Z G F 0 Y V 9 C T U N U U 1 8 0 O V 8 x X z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g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X z g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F 8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Y j k w O T g 0 L W R j O G U t N D h i Z i 0 4 Z D V m L T E 2 M 2 F i Z j M y Y T E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R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x O j E 0 L j E 0 N D k 3 N j Z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N F 8 x M C 9 B d X R v U m V t b 3 Z l Z E N v b H V t b n M x L n t D b 2 x 1 b W 4 x L D B 9 J n F 1 b 3 Q 7 L C Z x d W 9 0 O 1 N l Y 3 R p b 2 4 x L 2 R h d G F f Q k 1 D V F N f N D l f N F 8 x M C 9 B d X R v U m V t b 3 Z l Z E N v b H V t b n M x L n t P U i B U b 2 9 s c y B 0 c m F z Y S w x f S Z x d W 9 0 O y w m c X V v d D t T Z W N 0 a W 9 u M S 9 k Y X R h X 0 J N Q 1 R T X z Q 5 X z R f M T A v Q X V 0 b 1 J l b W 9 2 Z W R D b 2 x 1 b W 5 z M S 5 7 T 1 I g V G 9 v b H M g Z M W C d W d v x Z v E h y w y f S Z x d W 9 0 O y w m c X V v d D t T Z W N 0 a W 9 u M S 9 k Y X R h X 0 J N Q 1 R T X z Q 5 X z R f M T A v Q X V 0 b 1 J l b W 9 2 Z W R D b 2 x 1 b W 5 z M S 5 7 Q k 1 D V F M g d H J h c 2 E s M 3 0 m c X V v d D s s J n F 1 b 3 Q 7 U 2 V j d G l v b j E v Z G F 0 Y V 9 C T U N U U 1 8 0 O V 8 0 X z E w L 0 F 1 d G 9 S Z W 1 v d m V k Q 2 9 s d W 1 u c z E u e 0 J N Q 1 R T I G T F g n V n b 8 W b x I c s N H 0 m c X V v d D s s J n F 1 b 3 Q 7 U 2 V j d G l v b j E v Z G F 0 Y V 9 C T U N U U 1 8 0 O V 8 0 X z E w L 0 F 1 d G 9 S Z W 1 v d m V k Q 2 9 s d W 1 u c z E u e 2 J l Y W 1 3 a W R 0 a C w 1 f S Z x d W 9 0 O y w m c X V v d D t T Z W N 0 a W 9 u M S 9 k Y X R h X 0 J N Q 1 R T X z Q 5 X z R f M T A v Q X V 0 b 1 J l b W 9 2 Z W R D b 2 x 1 b W 5 z M S 5 7 d G l t Z S h z K S w 2 f S Z x d W 9 0 O y w m c X V v d D t T Z W N 0 a W 9 u M S 9 k Y X R h X 0 J N Q 1 R T X z Q 5 X z R f M T A v Q X V 0 b 1 J l b W 9 2 Z W R D b 2 x 1 b W 5 z M S 5 7 c 2 V s X 3 R p b W U s N 3 0 m c X V v d D s s J n F 1 b 3 Q 7 U 2 V j d G l v b j E v Z G F 0 Y V 9 C T U N U U 1 8 0 O V 8 0 X z E w L 0 F 1 d G 9 S Z W 1 v d m V k Q 2 9 s d W 1 u c z E u e 2 V 4 c F 9 0 a W 1 l L D h 9 J n F 1 b 3 Q 7 L C Z x d W 9 0 O 1 N l Y 3 R p b 2 4 x L 2 R h d G F f Q k 1 D V F N f N D l f N F 8 x M C 9 B d X R v U m V t b 3 Z l Z E N v b H V t b n M x L n t z a W 1 f d G l t Z S w 5 f S Z x d W 9 0 O y w m c X V v d D t T Z W N 0 a W 9 u M S 9 k Y X R h X 0 J N Q 1 R T X z Q 5 X z R f M T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N F 8 x M C 9 B d X R v U m V t b 3 Z l Z E N v b H V t b n M x L n t D b 2 x 1 b W 4 x L D B 9 J n F 1 b 3 Q 7 L C Z x d W 9 0 O 1 N l Y 3 R p b 2 4 x L 2 R h d G F f Q k 1 D V F N f N D l f N F 8 x M C 9 B d X R v U m V t b 3 Z l Z E N v b H V t b n M x L n t P U i B U b 2 9 s c y B 0 c m F z Y S w x f S Z x d W 9 0 O y w m c X V v d D t T Z W N 0 a W 9 u M S 9 k Y X R h X 0 J N Q 1 R T X z Q 5 X z R f M T A v Q X V 0 b 1 J l b W 9 2 Z W R D b 2 x 1 b W 5 z M S 5 7 T 1 I g V G 9 v b H M g Z M W C d W d v x Z v E h y w y f S Z x d W 9 0 O y w m c X V v d D t T Z W N 0 a W 9 u M S 9 k Y X R h X 0 J N Q 1 R T X z Q 5 X z R f M T A v Q X V 0 b 1 J l b W 9 2 Z W R D b 2 x 1 b W 5 z M S 5 7 Q k 1 D V F M g d H J h c 2 E s M 3 0 m c X V v d D s s J n F 1 b 3 Q 7 U 2 V j d G l v b j E v Z G F 0 Y V 9 C T U N U U 1 8 0 O V 8 0 X z E w L 0 F 1 d G 9 S Z W 1 v d m V k Q 2 9 s d W 1 u c z E u e 0 J N Q 1 R T I G T F g n V n b 8 W b x I c s N H 0 m c X V v d D s s J n F 1 b 3 Q 7 U 2 V j d G l v b j E v Z G F 0 Y V 9 C T U N U U 1 8 0 O V 8 0 X z E w L 0 F 1 d G 9 S Z W 1 v d m V k Q 2 9 s d W 1 u c z E u e 2 J l Y W 1 3 a W R 0 a C w 1 f S Z x d W 9 0 O y w m c X V v d D t T Z W N 0 a W 9 u M S 9 k Y X R h X 0 J N Q 1 R T X z Q 5 X z R f M T A v Q X V 0 b 1 J l b W 9 2 Z W R D b 2 x 1 b W 5 z M S 5 7 d G l t Z S h z K S w 2 f S Z x d W 9 0 O y w m c X V v d D t T Z W N 0 a W 9 u M S 9 k Y X R h X 0 J N Q 1 R T X z Q 5 X z R f M T A v Q X V 0 b 1 J l b W 9 2 Z W R D b 2 x 1 b W 5 z M S 5 7 c 2 V s X 3 R p b W U s N 3 0 m c X V v d D s s J n F 1 b 3 Q 7 U 2 V j d G l v b j E v Z G F 0 Y V 9 C T U N U U 1 8 0 O V 8 0 X z E w L 0 F 1 d G 9 S Z W 1 v d m V k Q 2 9 s d W 1 u c z E u e 2 V 4 c F 9 0 a W 1 l L D h 9 J n F 1 b 3 Q 7 L C Z x d W 9 0 O 1 N l Y 3 R p b 2 4 x L 2 R h d G F f Q k 1 D V F N f N D l f N F 8 x M C 9 B d X R v U m V t b 3 Z l Z E N v b H V t b n M x L n t z a W 1 f d G l t Z S w 5 f S Z x d W 9 0 O y w m c X V v d D t T Z W N 0 a W 9 u M S 9 k Y X R h X 0 J N Q 1 R T X z Q 5 X z R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N F 8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R f M T A v Z G F 0 Y V 9 C T U N U U 1 8 0 O V 8 0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F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Z T M 2 Z T V m L T E 1 M m Q t N D A y Y S 0 4 O T F i L T d h O T A 1 Y 2 E 2 Y m J m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R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x O j I 2 L j A w N D M 2 M z F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N F 8 y M C 9 B d X R v U m V t b 3 Z l Z E N v b H V t b n M x L n t D b 2 x 1 b W 4 x L D B 9 J n F 1 b 3 Q 7 L C Z x d W 9 0 O 1 N l Y 3 R p b 2 4 x L 2 R h d G F f Q k 1 D V F N f N D l f N F 8 y M C 9 B d X R v U m V t b 3 Z l Z E N v b H V t b n M x L n t P U i B U b 2 9 s c y B 0 c m F z Y S w x f S Z x d W 9 0 O y w m c X V v d D t T Z W N 0 a W 9 u M S 9 k Y X R h X 0 J N Q 1 R T X z Q 5 X z R f M j A v Q X V 0 b 1 J l b W 9 2 Z W R D b 2 x 1 b W 5 z M S 5 7 T 1 I g V G 9 v b H M g Z M W C d W d v x Z v E h y w y f S Z x d W 9 0 O y w m c X V v d D t T Z W N 0 a W 9 u M S 9 k Y X R h X 0 J N Q 1 R T X z Q 5 X z R f M j A v Q X V 0 b 1 J l b W 9 2 Z W R D b 2 x 1 b W 5 z M S 5 7 Q k 1 D V F M g d H J h c 2 E s M 3 0 m c X V v d D s s J n F 1 b 3 Q 7 U 2 V j d G l v b j E v Z G F 0 Y V 9 C T U N U U 1 8 0 O V 8 0 X z I w L 0 F 1 d G 9 S Z W 1 v d m V k Q 2 9 s d W 1 u c z E u e 0 J N Q 1 R T I G T F g n V n b 8 W b x I c s N H 0 m c X V v d D s s J n F 1 b 3 Q 7 U 2 V j d G l v b j E v Z G F 0 Y V 9 C T U N U U 1 8 0 O V 8 0 X z I w L 0 F 1 d G 9 S Z W 1 v d m V k Q 2 9 s d W 1 u c z E u e 2 J l Y W 1 3 a W R 0 a C w 1 f S Z x d W 9 0 O y w m c X V v d D t T Z W N 0 a W 9 u M S 9 k Y X R h X 0 J N Q 1 R T X z Q 5 X z R f M j A v Q X V 0 b 1 J l b W 9 2 Z W R D b 2 x 1 b W 5 z M S 5 7 d G l t Z S h z K S w 2 f S Z x d W 9 0 O y w m c X V v d D t T Z W N 0 a W 9 u M S 9 k Y X R h X 0 J N Q 1 R T X z Q 5 X z R f M j A v Q X V 0 b 1 J l b W 9 2 Z W R D b 2 x 1 b W 5 z M S 5 7 c 2 V s X 3 R p b W U s N 3 0 m c X V v d D s s J n F 1 b 3 Q 7 U 2 V j d G l v b j E v Z G F 0 Y V 9 C T U N U U 1 8 0 O V 8 0 X z I w L 0 F 1 d G 9 S Z W 1 v d m V k Q 2 9 s d W 1 u c z E u e 2 V 4 c F 9 0 a W 1 l L D h 9 J n F 1 b 3 Q 7 L C Z x d W 9 0 O 1 N l Y 3 R p b 2 4 x L 2 R h d G F f Q k 1 D V F N f N D l f N F 8 y M C 9 B d X R v U m V t b 3 Z l Z E N v b H V t b n M x L n t z a W 1 f d G l t Z S w 5 f S Z x d W 9 0 O y w m c X V v d D t T Z W N 0 a W 9 u M S 9 k Y X R h X 0 J N Q 1 R T X z Q 5 X z R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N F 8 y M C 9 B d X R v U m V t b 3 Z l Z E N v b H V t b n M x L n t D b 2 x 1 b W 4 x L D B 9 J n F 1 b 3 Q 7 L C Z x d W 9 0 O 1 N l Y 3 R p b 2 4 x L 2 R h d G F f Q k 1 D V F N f N D l f N F 8 y M C 9 B d X R v U m V t b 3 Z l Z E N v b H V t b n M x L n t P U i B U b 2 9 s c y B 0 c m F z Y S w x f S Z x d W 9 0 O y w m c X V v d D t T Z W N 0 a W 9 u M S 9 k Y X R h X 0 J N Q 1 R T X z Q 5 X z R f M j A v Q X V 0 b 1 J l b W 9 2 Z W R D b 2 x 1 b W 5 z M S 5 7 T 1 I g V G 9 v b H M g Z M W C d W d v x Z v E h y w y f S Z x d W 9 0 O y w m c X V v d D t T Z W N 0 a W 9 u M S 9 k Y X R h X 0 J N Q 1 R T X z Q 5 X z R f M j A v Q X V 0 b 1 J l b W 9 2 Z W R D b 2 x 1 b W 5 z M S 5 7 Q k 1 D V F M g d H J h c 2 E s M 3 0 m c X V v d D s s J n F 1 b 3 Q 7 U 2 V j d G l v b j E v Z G F 0 Y V 9 C T U N U U 1 8 0 O V 8 0 X z I w L 0 F 1 d G 9 S Z W 1 v d m V k Q 2 9 s d W 1 u c z E u e 0 J N Q 1 R T I G T F g n V n b 8 W b x I c s N H 0 m c X V v d D s s J n F 1 b 3 Q 7 U 2 V j d G l v b j E v Z G F 0 Y V 9 C T U N U U 1 8 0 O V 8 0 X z I w L 0 F 1 d G 9 S Z W 1 v d m V k Q 2 9 s d W 1 u c z E u e 2 J l Y W 1 3 a W R 0 a C w 1 f S Z x d W 9 0 O y w m c X V v d D t T Z W N 0 a W 9 u M S 9 k Y X R h X 0 J N Q 1 R T X z Q 5 X z R f M j A v Q X V 0 b 1 J l b W 9 2 Z W R D b 2 x 1 b W 5 z M S 5 7 d G l t Z S h z K S w 2 f S Z x d W 9 0 O y w m c X V v d D t T Z W N 0 a W 9 u M S 9 k Y X R h X 0 J N Q 1 R T X z Q 5 X z R f M j A v Q X V 0 b 1 J l b W 9 2 Z W R D b 2 x 1 b W 5 z M S 5 7 c 2 V s X 3 R p b W U s N 3 0 m c X V v d D s s J n F 1 b 3 Q 7 U 2 V j d G l v b j E v Z G F 0 Y V 9 C T U N U U 1 8 0 O V 8 0 X z I w L 0 F 1 d G 9 S Z W 1 v d m V k Q 2 9 s d W 1 u c z E u e 2 V 4 c F 9 0 a W 1 l L D h 9 J n F 1 b 3 Q 7 L C Z x d W 9 0 O 1 N l Y 3 R p b 2 4 x L 2 R h d G F f Q k 1 D V F N f N D l f N F 8 y M C 9 B d X R v U m V t b 3 Z l Z E N v b H V t b n M x L n t z a W 1 f d G l t Z S w 5 f S Z x d W 9 0 O y w m c X V v d D t T Z W N 0 a W 9 u M S 9 k Y X R h X 0 J N Q 1 R T X z Q 5 X z R f M j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N F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R f M j A v Z G F 0 Y V 9 C T U N U U 1 8 0 O V 8 0 X z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F 8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Z D J k Z D h h L T A 1 N 2 Q t N G E 0 N S 0 4 N T k x L T V l N W U z M G E 3 M T g 2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R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x O j M 3 L j U z N D A 0 M D J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N F 8 0 M C 9 B d X R v U m V t b 3 Z l Z E N v b H V t b n M x L n t D b 2 x 1 b W 4 x L D B 9 J n F 1 b 3 Q 7 L C Z x d W 9 0 O 1 N l Y 3 R p b 2 4 x L 2 R h d G F f Q k 1 D V F N f N D l f N F 8 0 M C 9 B d X R v U m V t b 3 Z l Z E N v b H V t b n M x L n t P U i B U b 2 9 s c y B 0 c m F z Y S w x f S Z x d W 9 0 O y w m c X V v d D t T Z W N 0 a W 9 u M S 9 k Y X R h X 0 J N Q 1 R T X z Q 5 X z R f N D A v Q X V 0 b 1 J l b W 9 2 Z W R D b 2 x 1 b W 5 z M S 5 7 T 1 I g V G 9 v b H M g Z M W C d W d v x Z v E h y w y f S Z x d W 9 0 O y w m c X V v d D t T Z W N 0 a W 9 u M S 9 k Y X R h X 0 J N Q 1 R T X z Q 5 X z R f N D A v Q X V 0 b 1 J l b W 9 2 Z W R D b 2 x 1 b W 5 z M S 5 7 Q k 1 D V F M g d H J h c 2 E s M 3 0 m c X V v d D s s J n F 1 b 3 Q 7 U 2 V j d G l v b j E v Z G F 0 Y V 9 C T U N U U 1 8 0 O V 8 0 X z Q w L 0 F 1 d G 9 S Z W 1 v d m V k Q 2 9 s d W 1 u c z E u e 0 J N Q 1 R T I G T F g n V n b 8 W b x I c s N H 0 m c X V v d D s s J n F 1 b 3 Q 7 U 2 V j d G l v b j E v Z G F 0 Y V 9 C T U N U U 1 8 0 O V 8 0 X z Q w L 0 F 1 d G 9 S Z W 1 v d m V k Q 2 9 s d W 1 u c z E u e 2 J l Y W 1 3 a W R 0 a C w 1 f S Z x d W 9 0 O y w m c X V v d D t T Z W N 0 a W 9 u M S 9 k Y X R h X 0 J N Q 1 R T X z Q 5 X z R f N D A v Q X V 0 b 1 J l b W 9 2 Z W R D b 2 x 1 b W 5 z M S 5 7 d G l t Z S h z K S w 2 f S Z x d W 9 0 O y w m c X V v d D t T Z W N 0 a W 9 u M S 9 k Y X R h X 0 J N Q 1 R T X z Q 5 X z R f N D A v Q X V 0 b 1 J l b W 9 2 Z W R D b 2 x 1 b W 5 z M S 5 7 c 2 V s X 3 R p b W U s N 3 0 m c X V v d D s s J n F 1 b 3 Q 7 U 2 V j d G l v b j E v Z G F 0 Y V 9 C T U N U U 1 8 0 O V 8 0 X z Q w L 0 F 1 d G 9 S Z W 1 v d m V k Q 2 9 s d W 1 u c z E u e 2 V 4 c F 9 0 a W 1 l L D h 9 J n F 1 b 3 Q 7 L C Z x d W 9 0 O 1 N l Y 3 R p b 2 4 x L 2 R h d G F f Q k 1 D V F N f N D l f N F 8 0 M C 9 B d X R v U m V t b 3 Z l Z E N v b H V t b n M x L n t z a W 1 f d G l t Z S w 5 f S Z x d W 9 0 O y w m c X V v d D t T Z W N 0 a W 9 u M S 9 k Y X R h X 0 J N Q 1 R T X z Q 5 X z R f N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N F 8 0 M C 9 B d X R v U m V t b 3 Z l Z E N v b H V t b n M x L n t D b 2 x 1 b W 4 x L D B 9 J n F 1 b 3 Q 7 L C Z x d W 9 0 O 1 N l Y 3 R p b 2 4 x L 2 R h d G F f Q k 1 D V F N f N D l f N F 8 0 M C 9 B d X R v U m V t b 3 Z l Z E N v b H V t b n M x L n t P U i B U b 2 9 s c y B 0 c m F z Y S w x f S Z x d W 9 0 O y w m c X V v d D t T Z W N 0 a W 9 u M S 9 k Y X R h X 0 J N Q 1 R T X z Q 5 X z R f N D A v Q X V 0 b 1 J l b W 9 2 Z W R D b 2 x 1 b W 5 z M S 5 7 T 1 I g V G 9 v b H M g Z M W C d W d v x Z v E h y w y f S Z x d W 9 0 O y w m c X V v d D t T Z W N 0 a W 9 u M S 9 k Y X R h X 0 J N Q 1 R T X z Q 5 X z R f N D A v Q X V 0 b 1 J l b W 9 2 Z W R D b 2 x 1 b W 5 z M S 5 7 Q k 1 D V F M g d H J h c 2 E s M 3 0 m c X V v d D s s J n F 1 b 3 Q 7 U 2 V j d G l v b j E v Z G F 0 Y V 9 C T U N U U 1 8 0 O V 8 0 X z Q w L 0 F 1 d G 9 S Z W 1 v d m V k Q 2 9 s d W 1 u c z E u e 0 J N Q 1 R T I G T F g n V n b 8 W b x I c s N H 0 m c X V v d D s s J n F 1 b 3 Q 7 U 2 V j d G l v b j E v Z G F 0 Y V 9 C T U N U U 1 8 0 O V 8 0 X z Q w L 0 F 1 d G 9 S Z W 1 v d m V k Q 2 9 s d W 1 u c z E u e 2 J l Y W 1 3 a W R 0 a C w 1 f S Z x d W 9 0 O y w m c X V v d D t T Z W N 0 a W 9 u M S 9 k Y X R h X 0 J N Q 1 R T X z Q 5 X z R f N D A v Q X V 0 b 1 J l b W 9 2 Z W R D b 2 x 1 b W 5 z M S 5 7 d G l t Z S h z K S w 2 f S Z x d W 9 0 O y w m c X V v d D t T Z W N 0 a W 9 u M S 9 k Y X R h X 0 J N Q 1 R T X z Q 5 X z R f N D A v Q X V 0 b 1 J l b W 9 2 Z W R D b 2 x 1 b W 5 z M S 5 7 c 2 V s X 3 R p b W U s N 3 0 m c X V v d D s s J n F 1 b 3 Q 7 U 2 V j d G l v b j E v Z G F 0 Y V 9 C T U N U U 1 8 0 O V 8 0 X z Q w L 0 F 1 d G 9 S Z W 1 v d m V k Q 2 9 s d W 1 u c z E u e 2 V 4 c F 9 0 a W 1 l L D h 9 J n F 1 b 3 Q 7 L C Z x d W 9 0 O 1 N l Y 3 R p b 2 4 x L 2 R h d G F f Q k 1 D V F N f N D l f N F 8 0 M C 9 B d X R v U m V t b 3 Z l Z E N v b H V t b n M x L n t z a W 1 f d G l t Z S w 5 f S Z x d W 9 0 O y w m c X V v d D t T Z W N 0 a W 9 u M S 9 k Y X R h X 0 J N Q 1 R T X z Q 5 X z R f N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N F 8 0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R f N D A v Z G F 0 Y V 9 C T U N U U 1 8 0 O V 8 0 X z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Q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Q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F 8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G Q y Z G N i L T B i Z j k t N G M w Z S 0 4 N j B m L W F j Z m Y 1 O W I x M m M 0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R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x O j Q 4 L j I 4 N j E 3 M j R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N F 8 4 M C 9 B d X R v U m V t b 3 Z l Z E N v b H V t b n M x L n t D b 2 x 1 b W 4 x L D B 9 J n F 1 b 3 Q 7 L C Z x d W 9 0 O 1 N l Y 3 R p b 2 4 x L 2 R h d G F f Q k 1 D V F N f N D l f N F 8 4 M C 9 B d X R v U m V t b 3 Z l Z E N v b H V t b n M x L n t P U i B U b 2 9 s c y B 0 c m F z Y S w x f S Z x d W 9 0 O y w m c X V v d D t T Z W N 0 a W 9 u M S 9 k Y X R h X 0 J N Q 1 R T X z Q 5 X z R f O D A v Q X V 0 b 1 J l b W 9 2 Z W R D b 2 x 1 b W 5 z M S 5 7 T 1 I g V G 9 v b H M g Z M W C d W d v x Z v E h y w y f S Z x d W 9 0 O y w m c X V v d D t T Z W N 0 a W 9 u M S 9 k Y X R h X 0 J N Q 1 R T X z Q 5 X z R f O D A v Q X V 0 b 1 J l b W 9 2 Z W R D b 2 x 1 b W 5 z M S 5 7 Q k 1 D V F M g d H J h c 2 E s M 3 0 m c X V v d D s s J n F 1 b 3 Q 7 U 2 V j d G l v b j E v Z G F 0 Y V 9 C T U N U U 1 8 0 O V 8 0 X z g w L 0 F 1 d G 9 S Z W 1 v d m V k Q 2 9 s d W 1 u c z E u e 0 J N Q 1 R T I G T F g n V n b 8 W b x I c s N H 0 m c X V v d D s s J n F 1 b 3 Q 7 U 2 V j d G l v b j E v Z G F 0 Y V 9 C T U N U U 1 8 0 O V 8 0 X z g w L 0 F 1 d G 9 S Z W 1 v d m V k Q 2 9 s d W 1 u c z E u e 2 J l Y W 1 3 a W R 0 a C w 1 f S Z x d W 9 0 O y w m c X V v d D t T Z W N 0 a W 9 u M S 9 k Y X R h X 0 J N Q 1 R T X z Q 5 X z R f O D A v Q X V 0 b 1 J l b W 9 2 Z W R D b 2 x 1 b W 5 z M S 5 7 d G l t Z S h z K S w 2 f S Z x d W 9 0 O y w m c X V v d D t T Z W N 0 a W 9 u M S 9 k Y X R h X 0 J N Q 1 R T X z Q 5 X z R f O D A v Q X V 0 b 1 J l b W 9 2 Z W R D b 2 x 1 b W 5 z M S 5 7 c 2 V s X 3 R p b W U s N 3 0 m c X V v d D s s J n F 1 b 3 Q 7 U 2 V j d G l v b j E v Z G F 0 Y V 9 C T U N U U 1 8 0 O V 8 0 X z g w L 0 F 1 d G 9 S Z W 1 v d m V k Q 2 9 s d W 1 u c z E u e 2 V 4 c F 9 0 a W 1 l L D h 9 J n F 1 b 3 Q 7 L C Z x d W 9 0 O 1 N l Y 3 R p b 2 4 x L 2 R h d G F f Q k 1 D V F N f N D l f N F 8 4 M C 9 B d X R v U m V t b 3 Z l Z E N v b H V t b n M x L n t z a W 1 f d G l t Z S w 5 f S Z x d W 9 0 O y w m c X V v d D t T Z W N 0 a W 9 u M S 9 k Y X R h X 0 J N Q 1 R T X z Q 5 X z R f O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N F 8 4 M C 9 B d X R v U m V t b 3 Z l Z E N v b H V t b n M x L n t D b 2 x 1 b W 4 x L D B 9 J n F 1 b 3 Q 7 L C Z x d W 9 0 O 1 N l Y 3 R p b 2 4 x L 2 R h d G F f Q k 1 D V F N f N D l f N F 8 4 M C 9 B d X R v U m V t b 3 Z l Z E N v b H V t b n M x L n t P U i B U b 2 9 s c y B 0 c m F z Y S w x f S Z x d W 9 0 O y w m c X V v d D t T Z W N 0 a W 9 u M S 9 k Y X R h X 0 J N Q 1 R T X z Q 5 X z R f O D A v Q X V 0 b 1 J l b W 9 2 Z W R D b 2 x 1 b W 5 z M S 5 7 T 1 I g V G 9 v b H M g Z M W C d W d v x Z v E h y w y f S Z x d W 9 0 O y w m c X V v d D t T Z W N 0 a W 9 u M S 9 k Y X R h X 0 J N Q 1 R T X z Q 5 X z R f O D A v Q X V 0 b 1 J l b W 9 2 Z W R D b 2 x 1 b W 5 z M S 5 7 Q k 1 D V F M g d H J h c 2 E s M 3 0 m c X V v d D s s J n F 1 b 3 Q 7 U 2 V j d G l v b j E v Z G F 0 Y V 9 C T U N U U 1 8 0 O V 8 0 X z g w L 0 F 1 d G 9 S Z W 1 v d m V k Q 2 9 s d W 1 u c z E u e 0 J N Q 1 R T I G T F g n V n b 8 W b x I c s N H 0 m c X V v d D s s J n F 1 b 3 Q 7 U 2 V j d G l v b j E v Z G F 0 Y V 9 C T U N U U 1 8 0 O V 8 0 X z g w L 0 F 1 d G 9 S Z W 1 v d m V k Q 2 9 s d W 1 u c z E u e 2 J l Y W 1 3 a W R 0 a C w 1 f S Z x d W 9 0 O y w m c X V v d D t T Z W N 0 a W 9 u M S 9 k Y X R h X 0 J N Q 1 R T X z Q 5 X z R f O D A v Q X V 0 b 1 J l b W 9 2 Z W R D b 2 x 1 b W 5 z M S 5 7 d G l t Z S h z K S w 2 f S Z x d W 9 0 O y w m c X V v d D t T Z W N 0 a W 9 u M S 9 k Y X R h X 0 J N Q 1 R T X z Q 5 X z R f O D A v Q X V 0 b 1 J l b W 9 2 Z W R D b 2 x 1 b W 5 z M S 5 7 c 2 V s X 3 R p b W U s N 3 0 m c X V v d D s s J n F 1 b 3 Q 7 U 2 V j d G l v b j E v Z G F 0 Y V 9 C T U N U U 1 8 0 O V 8 0 X z g w L 0 F 1 d G 9 S Z W 1 v d m V k Q 2 9 s d W 1 u c z E u e 2 V 4 c F 9 0 a W 1 l L D h 9 J n F 1 b 3 Q 7 L C Z x d W 9 0 O 1 N l Y 3 R p b 2 4 x L 2 R h d G F f Q k 1 D V F N f N D l f N F 8 4 M C 9 B d X R v U m V t b 3 Z l Z E N v b H V t b n M x L n t z a W 1 f d G l t Z S w 5 f S Z x d W 9 0 O y w m c X V v d D t T Z W N 0 a W 9 u M S 9 k Y X R h X 0 J N Q 1 R T X z Q 5 X z R f O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N F 8 4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R f O D A v Z G F 0 Y V 9 C T U N U U 1 8 0 O V 8 0 X z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g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0 X z g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T Z f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G F i Z T c w Y i 0 0 N D Y 1 L T Q w O D A t O W E 3 N y 0 z Y j U 3 Z W E w Y j M z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0 O V 8 x N l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D Y 6 M z I 6 M D A u N z A 2 M D Y 1 M l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0 O V 8 x N l 8 x M C 9 B d X R v U m V t b 3 Z l Z E N v b H V t b n M x L n t D b 2 x 1 b W 4 x L D B 9 J n F 1 b 3 Q 7 L C Z x d W 9 0 O 1 N l Y 3 R p b 2 4 x L 2 R h d G F f Q k 1 D V F N f N D l f M T Z f M T A v Q X V 0 b 1 J l b W 9 2 Z W R D b 2 x 1 b W 5 z M S 5 7 T 1 I g V G 9 v b H M g d H J h c 2 E s M X 0 m c X V v d D s s J n F 1 b 3 Q 7 U 2 V j d G l v b j E v Z G F 0 Y V 9 C T U N U U 1 8 0 O V 8 x N l 8 x M C 9 B d X R v U m V t b 3 Z l Z E N v b H V t b n M x L n t P U i B U b 2 9 s c y B k x Y J 1 Z 2 / F m 8 S H L D J 9 J n F 1 b 3 Q 7 L C Z x d W 9 0 O 1 N l Y 3 R p b 2 4 x L 2 R h d G F f Q k 1 D V F N f N D l f M T Z f M T A v Q X V 0 b 1 J l b W 9 2 Z W R D b 2 x 1 b W 5 z M S 5 7 Q k 1 D V F M g d H J h c 2 E s M 3 0 m c X V v d D s s J n F 1 b 3 Q 7 U 2 V j d G l v b j E v Z G F 0 Y V 9 C T U N U U 1 8 0 O V 8 x N l 8 x M C 9 B d X R v U m V t b 3 Z l Z E N v b H V t b n M x L n t C T U N U U y B k x Y J 1 Z 2 / F m 8 S H L D R 9 J n F 1 b 3 Q 7 L C Z x d W 9 0 O 1 N l Y 3 R p b 2 4 x L 2 R h d G F f Q k 1 D V F N f N D l f M T Z f M T A v Q X V 0 b 1 J l b W 9 2 Z W R D b 2 x 1 b W 5 z M S 5 7 Y m V h b X d p Z H R o L D V 9 J n F 1 b 3 Q 7 L C Z x d W 9 0 O 1 N l Y 3 R p b 2 4 x L 2 R h d G F f Q k 1 D V F N f N D l f M T Z f M T A v Q X V 0 b 1 J l b W 9 2 Z W R D b 2 x 1 b W 5 z M S 5 7 d G l t Z S h z K S w 2 f S Z x d W 9 0 O y w m c X V v d D t T Z W N 0 a W 9 u M S 9 k Y X R h X 0 J N Q 1 R T X z Q 5 X z E 2 X z E w L 0 F 1 d G 9 S Z W 1 v d m V k Q 2 9 s d W 1 u c z E u e 3 N l b F 9 0 a W 1 l L D d 9 J n F 1 b 3 Q 7 L C Z x d W 9 0 O 1 N l Y 3 R p b 2 4 x L 2 R h d G F f Q k 1 D V F N f N D l f M T Z f M T A v Q X V 0 b 1 J l b W 9 2 Z W R D b 2 x 1 b W 5 z M S 5 7 Z X h w X 3 R p b W U s O H 0 m c X V v d D s s J n F 1 b 3 Q 7 U 2 V j d G l v b j E v Z G F 0 Y V 9 C T U N U U 1 8 0 O V 8 x N l 8 x M C 9 B d X R v U m V t b 3 Z l Z E N v b H V t b n M x L n t z a W 1 f d G l t Z S w 5 f S Z x d W 9 0 O y w m c X V v d D t T Z W N 0 a W 9 u M S 9 k Y X R h X 0 J N Q 1 R T X z Q 5 X z E 2 X z E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Q 5 X z E 2 X z E w L 0 F 1 d G 9 S Z W 1 v d m V k Q 2 9 s d W 1 u c z E u e 0 N v b H V t b j E s M H 0 m c X V v d D s s J n F 1 b 3 Q 7 U 2 V j d G l v b j E v Z G F 0 Y V 9 C T U N U U 1 8 0 O V 8 x N l 8 x M C 9 B d X R v U m V t b 3 Z l Z E N v b H V t b n M x L n t P U i B U b 2 9 s c y B 0 c m F z Y S w x f S Z x d W 9 0 O y w m c X V v d D t T Z W N 0 a W 9 u M S 9 k Y X R h X 0 J N Q 1 R T X z Q 5 X z E 2 X z E w L 0 F 1 d G 9 S Z W 1 v d m V k Q 2 9 s d W 1 u c z E u e 0 9 S I F R v b 2 x z I G T F g n V n b 8 W b x I c s M n 0 m c X V v d D s s J n F 1 b 3 Q 7 U 2 V j d G l v b j E v Z G F 0 Y V 9 C T U N U U 1 8 0 O V 8 x N l 8 x M C 9 B d X R v U m V t b 3 Z l Z E N v b H V t b n M x L n t C T U N U U y B 0 c m F z Y S w z f S Z x d W 9 0 O y w m c X V v d D t T Z W N 0 a W 9 u M S 9 k Y X R h X 0 J N Q 1 R T X z Q 5 X z E 2 X z E w L 0 F 1 d G 9 S Z W 1 v d m V k Q 2 9 s d W 1 u c z E u e 0 J N Q 1 R T I G T F g n V n b 8 W b x I c s N H 0 m c X V v d D s s J n F 1 b 3 Q 7 U 2 V j d G l v b j E v Z G F 0 Y V 9 C T U N U U 1 8 0 O V 8 x N l 8 x M C 9 B d X R v U m V t b 3 Z l Z E N v b H V t b n M x L n t i Z W F t d 2 l k d G g s N X 0 m c X V v d D s s J n F 1 b 3 Q 7 U 2 V j d G l v b j E v Z G F 0 Y V 9 C T U N U U 1 8 0 O V 8 x N l 8 x M C 9 B d X R v U m V t b 3 Z l Z E N v b H V t b n M x L n t 0 a W 1 l K H M p L D Z 9 J n F 1 b 3 Q 7 L C Z x d W 9 0 O 1 N l Y 3 R p b 2 4 x L 2 R h d G F f Q k 1 D V F N f N D l f M T Z f M T A v Q X V 0 b 1 J l b W 9 2 Z W R D b 2 x 1 b W 5 z M S 5 7 c 2 V s X 3 R p b W U s N 3 0 m c X V v d D s s J n F 1 b 3 Q 7 U 2 V j d G l v b j E v Z G F 0 Y V 9 C T U N U U 1 8 0 O V 8 x N l 8 x M C 9 B d X R v U m V t b 3 Z l Z E N v b H V t b n M x L n t l e H B f d G l t Z S w 4 f S Z x d W 9 0 O y w m c X V v d D t T Z W N 0 a W 9 u M S 9 k Y X R h X 0 J N Q 1 R T X z Q 5 X z E 2 X z E w L 0 F 1 d G 9 S Z W 1 v d m V k Q 2 9 s d W 1 u c z E u e 3 N p b V 9 0 a W 1 l L D l 9 J n F 1 b 3 Q 7 L C Z x d W 9 0 O 1 N l Y 3 R p b 2 4 x L 2 R h d G F f Q k 1 D V F N f N D l f M T Z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T Z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N l 8 x M C 9 k Y X R h X 0 J N Q 1 R T X z Q 5 X z E 2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N l 8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T Z f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N l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O T h h Z G Q y L T F h Y z M t N D Z i Z C 1 h Y m U y L T c w O T Y 5 N T l h Y T E 1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E 2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N j o z M j o y N S 4 3 M j M 0 M T g z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Q 5 X z E 2 X z I w L 0 F 1 d G 9 S Z W 1 v d m V k Q 2 9 s d W 1 u c z E u e 0 N v b H V t b j E s M H 0 m c X V v d D s s J n F 1 b 3 Q 7 U 2 V j d G l v b j E v Z G F 0 Y V 9 C T U N U U 1 8 0 O V 8 x N l 8 y M C 9 B d X R v U m V t b 3 Z l Z E N v b H V t b n M x L n t P U i B U b 2 9 s c y B 0 c m F z Y S w x f S Z x d W 9 0 O y w m c X V v d D t T Z W N 0 a W 9 u M S 9 k Y X R h X 0 J N Q 1 R T X z Q 5 X z E 2 X z I w L 0 F 1 d G 9 S Z W 1 v d m V k Q 2 9 s d W 1 u c z E u e 0 9 S I F R v b 2 x z I G T F g n V n b 8 W b x I c s M n 0 m c X V v d D s s J n F 1 b 3 Q 7 U 2 V j d G l v b j E v Z G F 0 Y V 9 C T U N U U 1 8 0 O V 8 x N l 8 y M C 9 B d X R v U m V t b 3 Z l Z E N v b H V t b n M x L n t C T U N U U y B 0 c m F z Y S w z f S Z x d W 9 0 O y w m c X V v d D t T Z W N 0 a W 9 u M S 9 k Y X R h X 0 J N Q 1 R T X z Q 5 X z E 2 X z I w L 0 F 1 d G 9 S Z W 1 v d m V k Q 2 9 s d W 1 u c z E u e 0 J N Q 1 R T I G T F g n V n b 8 W b x I c s N H 0 m c X V v d D s s J n F 1 b 3 Q 7 U 2 V j d G l v b j E v Z G F 0 Y V 9 C T U N U U 1 8 0 O V 8 x N l 8 y M C 9 B d X R v U m V t b 3 Z l Z E N v b H V t b n M x L n t i Z W F t d 2 l k d G g s N X 0 m c X V v d D s s J n F 1 b 3 Q 7 U 2 V j d G l v b j E v Z G F 0 Y V 9 C T U N U U 1 8 0 O V 8 x N l 8 y M C 9 B d X R v U m V t b 3 Z l Z E N v b H V t b n M x L n t 0 a W 1 l K H M p L D Z 9 J n F 1 b 3 Q 7 L C Z x d W 9 0 O 1 N l Y 3 R p b 2 4 x L 2 R h d G F f Q k 1 D V F N f N D l f M T Z f M j A v Q X V 0 b 1 J l b W 9 2 Z W R D b 2 x 1 b W 5 z M S 5 7 c 2 V s X 3 R p b W U s N 3 0 m c X V v d D s s J n F 1 b 3 Q 7 U 2 V j d G l v b j E v Z G F 0 Y V 9 C T U N U U 1 8 0 O V 8 x N l 8 y M C 9 B d X R v U m V t b 3 Z l Z E N v b H V t b n M x L n t l e H B f d G l t Z S w 4 f S Z x d W 9 0 O y w m c X V v d D t T Z W N 0 a W 9 u M S 9 k Y X R h X 0 J N Q 1 R T X z Q 5 X z E 2 X z I w L 0 F 1 d G 9 S Z W 1 v d m V k Q 2 9 s d W 1 u c z E u e 3 N p b V 9 0 a W 1 l L D l 9 J n F 1 b 3 Q 7 L C Z x d W 9 0 O 1 N l Y 3 R p b 2 4 x L 2 R h d G F f Q k 1 D V F N f N D l f M T Z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M T Z f M j A v Q X V 0 b 1 J l b W 9 2 Z W R D b 2 x 1 b W 5 z M S 5 7 Q 2 9 s d W 1 u M S w w f S Z x d W 9 0 O y w m c X V v d D t T Z W N 0 a W 9 u M S 9 k Y X R h X 0 J N Q 1 R T X z Q 5 X z E 2 X z I w L 0 F 1 d G 9 S Z W 1 v d m V k Q 2 9 s d W 1 u c z E u e 0 9 S I F R v b 2 x z I H R y Y X N h L D F 9 J n F 1 b 3 Q 7 L C Z x d W 9 0 O 1 N l Y 3 R p b 2 4 x L 2 R h d G F f Q k 1 D V F N f N D l f M T Z f M j A v Q X V 0 b 1 J l b W 9 2 Z W R D b 2 x 1 b W 5 z M S 5 7 T 1 I g V G 9 v b H M g Z M W C d W d v x Z v E h y w y f S Z x d W 9 0 O y w m c X V v d D t T Z W N 0 a W 9 u M S 9 k Y X R h X 0 J N Q 1 R T X z Q 5 X z E 2 X z I w L 0 F 1 d G 9 S Z W 1 v d m V k Q 2 9 s d W 1 u c z E u e 0 J N Q 1 R T I H R y Y X N h L D N 9 J n F 1 b 3 Q 7 L C Z x d W 9 0 O 1 N l Y 3 R p b 2 4 x L 2 R h d G F f Q k 1 D V F N f N D l f M T Z f M j A v Q X V 0 b 1 J l b W 9 2 Z W R D b 2 x 1 b W 5 z M S 5 7 Q k 1 D V F M g Z M W C d W d v x Z v E h y w 0 f S Z x d W 9 0 O y w m c X V v d D t T Z W N 0 a W 9 u M S 9 k Y X R h X 0 J N Q 1 R T X z Q 5 X z E 2 X z I w L 0 F 1 d G 9 S Z W 1 v d m V k Q 2 9 s d W 1 u c z E u e 2 J l Y W 1 3 a W R 0 a C w 1 f S Z x d W 9 0 O y w m c X V v d D t T Z W N 0 a W 9 u M S 9 k Y X R h X 0 J N Q 1 R T X z Q 5 X z E 2 X z I w L 0 F 1 d G 9 S Z W 1 v d m V k Q 2 9 s d W 1 u c z E u e 3 R p b W U o c y k s N n 0 m c X V v d D s s J n F 1 b 3 Q 7 U 2 V j d G l v b j E v Z G F 0 Y V 9 C T U N U U 1 8 0 O V 8 x N l 8 y M C 9 B d X R v U m V t b 3 Z l Z E N v b H V t b n M x L n t z Z W x f d G l t Z S w 3 f S Z x d W 9 0 O y w m c X V v d D t T Z W N 0 a W 9 u M S 9 k Y X R h X 0 J N Q 1 R T X z Q 5 X z E 2 X z I w L 0 F 1 d G 9 S Z W 1 v d m V k Q 2 9 s d W 1 u c z E u e 2 V 4 c F 9 0 a W 1 l L D h 9 J n F 1 b 3 Q 7 L C Z x d W 9 0 O 1 N l Y 3 R p b 2 4 x L 2 R h d G F f Q k 1 D V F N f N D l f M T Z f M j A v Q X V 0 b 1 J l b W 9 2 Z W R D b 2 x 1 b W 5 z M S 5 7 c 2 l t X 3 R p b W U s O X 0 m c X V v d D s s J n F 1 b 3 Q 7 U 2 V j d G l v b j E v Z G F 0 Y V 9 C T U N U U 1 8 0 O V 8 x N l 8 y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0 O V 8 x N l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E 2 X z I w L 2 R h d G F f Q k 1 D V F N f N D l f M T Z f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E 2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N l 8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E 2 X z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z M 2 M 3 M z M t N j c w O S 0 0 Y j V h L T l l N 2 Y t M D R m Z G Z l N T c 3 M m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N D l f M T Z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y O j M 2 L j U 1 M D k 3 N z F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M T Z f N D A v Q X V 0 b 1 J l b W 9 2 Z W R D b 2 x 1 b W 5 z M S 5 7 Q 2 9 s d W 1 u M S w w f S Z x d W 9 0 O y w m c X V v d D t T Z W N 0 a W 9 u M S 9 k Y X R h X 0 J N Q 1 R T X z Q 5 X z E 2 X z Q w L 0 F 1 d G 9 S Z W 1 v d m V k Q 2 9 s d W 1 u c z E u e 0 9 S I F R v b 2 x z I H R y Y X N h L D F 9 J n F 1 b 3 Q 7 L C Z x d W 9 0 O 1 N l Y 3 R p b 2 4 x L 2 R h d G F f Q k 1 D V F N f N D l f M T Z f N D A v Q X V 0 b 1 J l b W 9 2 Z W R D b 2 x 1 b W 5 z M S 5 7 T 1 I g V G 9 v b H M g Z M W C d W d v x Z v E h y w y f S Z x d W 9 0 O y w m c X V v d D t T Z W N 0 a W 9 u M S 9 k Y X R h X 0 J N Q 1 R T X z Q 5 X z E 2 X z Q w L 0 F 1 d G 9 S Z W 1 v d m V k Q 2 9 s d W 1 u c z E u e 0 J N Q 1 R T I H R y Y X N h L D N 9 J n F 1 b 3 Q 7 L C Z x d W 9 0 O 1 N l Y 3 R p b 2 4 x L 2 R h d G F f Q k 1 D V F N f N D l f M T Z f N D A v Q X V 0 b 1 J l b W 9 2 Z W R D b 2 x 1 b W 5 z M S 5 7 Q k 1 D V F M g Z M W C d W d v x Z v E h y w 0 f S Z x d W 9 0 O y w m c X V v d D t T Z W N 0 a W 9 u M S 9 k Y X R h X 0 J N Q 1 R T X z Q 5 X z E 2 X z Q w L 0 F 1 d G 9 S Z W 1 v d m V k Q 2 9 s d W 1 u c z E u e 2 J l Y W 1 3 a W R 0 a C w 1 f S Z x d W 9 0 O y w m c X V v d D t T Z W N 0 a W 9 u M S 9 k Y X R h X 0 J N Q 1 R T X z Q 5 X z E 2 X z Q w L 0 F 1 d G 9 S Z W 1 v d m V k Q 2 9 s d W 1 u c z E u e 3 R p b W U o c y k s N n 0 m c X V v d D s s J n F 1 b 3 Q 7 U 2 V j d G l v b j E v Z G F 0 Y V 9 C T U N U U 1 8 0 O V 8 x N l 8 0 M C 9 B d X R v U m V t b 3 Z l Z E N v b H V t b n M x L n t z Z W x f d G l t Z S w 3 f S Z x d W 9 0 O y w m c X V v d D t T Z W N 0 a W 9 u M S 9 k Y X R h X 0 J N Q 1 R T X z Q 5 X z E 2 X z Q w L 0 F 1 d G 9 S Z W 1 v d m V k Q 2 9 s d W 1 u c z E u e 2 V 4 c F 9 0 a W 1 l L D h 9 J n F 1 b 3 Q 7 L C Z x d W 9 0 O 1 N l Y 3 R p b 2 4 x L 2 R h d G F f Q k 1 D V F N f N D l f M T Z f N D A v Q X V 0 b 1 J l b W 9 2 Z W R D b 2 x 1 b W 5 z M S 5 7 c 2 l t X 3 R p b W U s O X 0 m c X V v d D s s J n F 1 b 3 Q 7 U 2 V j d G l v b j E v Z G F 0 Y V 9 C T U N U U 1 8 0 O V 8 x N l 8 0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0 O V 8 x N l 8 0 M C 9 B d X R v U m V t b 3 Z l Z E N v b H V t b n M x L n t D b 2 x 1 b W 4 x L D B 9 J n F 1 b 3 Q 7 L C Z x d W 9 0 O 1 N l Y 3 R p b 2 4 x L 2 R h d G F f Q k 1 D V F N f N D l f M T Z f N D A v Q X V 0 b 1 J l b W 9 2 Z W R D b 2 x 1 b W 5 z M S 5 7 T 1 I g V G 9 v b H M g d H J h c 2 E s M X 0 m c X V v d D s s J n F 1 b 3 Q 7 U 2 V j d G l v b j E v Z G F 0 Y V 9 C T U N U U 1 8 0 O V 8 x N l 8 0 M C 9 B d X R v U m V t b 3 Z l Z E N v b H V t b n M x L n t P U i B U b 2 9 s c y B k x Y J 1 Z 2 / F m 8 S H L D J 9 J n F 1 b 3 Q 7 L C Z x d W 9 0 O 1 N l Y 3 R p b 2 4 x L 2 R h d G F f Q k 1 D V F N f N D l f M T Z f N D A v Q X V 0 b 1 J l b W 9 2 Z W R D b 2 x 1 b W 5 z M S 5 7 Q k 1 D V F M g d H J h c 2 E s M 3 0 m c X V v d D s s J n F 1 b 3 Q 7 U 2 V j d G l v b j E v Z G F 0 Y V 9 C T U N U U 1 8 0 O V 8 x N l 8 0 M C 9 B d X R v U m V t b 3 Z l Z E N v b H V t b n M x L n t C T U N U U y B k x Y J 1 Z 2 / F m 8 S H L D R 9 J n F 1 b 3 Q 7 L C Z x d W 9 0 O 1 N l Y 3 R p b 2 4 x L 2 R h d G F f Q k 1 D V F N f N D l f M T Z f N D A v Q X V 0 b 1 J l b W 9 2 Z W R D b 2 x 1 b W 5 z M S 5 7 Y m V h b X d p Z H R o L D V 9 J n F 1 b 3 Q 7 L C Z x d W 9 0 O 1 N l Y 3 R p b 2 4 x L 2 R h d G F f Q k 1 D V F N f N D l f M T Z f N D A v Q X V 0 b 1 J l b W 9 2 Z W R D b 2 x 1 b W 5 z M S 5 7 d G l t Z S h z K S w 2 f S Z x d W 9 0 O y w m c X V v d D t T Z W N 0 a W 9 u M S 9 k Y X R h X 0 J N Q 1 R T X z Q 5 X z E 2 X z Q w L 0 F 1 d G 9 S Z W 1 v d m V k Q 2 9 s d W 1 u c z E u e 3 N l b F 9 0 a W 1 l L D d 9 J n F 1 b 3 Q 7 L C Z x d W 9 0 O 1 N l Y 3 R p b 2 4 x L 2 R h d G F f Q k 1 D V F N f N D l f M T Z f N D A v Q X V 0 b 1 J l b W 9 2 Z W R D b 2 x 1 b W 5 z M S 5 7 Z X h w X 3 R p b W U s O H 0 m c X V v d D s s J n F 1 b 3 Q 7 U 2 V j d G l v b j E v Z G F 0 Y V 9 C T U N U U 1 8 0 O V 8 x N l 8 0 M C 9 B d X R v U m V t b 3 Z l Z E N v b H V t b n M x L n t z a W 1 f d G l t Z S w 5 f S Z x d W 9 0 O y w m c X V v d D t T Z W N 0 a W 9 u M S 9 k Y X R h X 0 J N Q 1 R T X z Q 5 X z E 2 X z Q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Q 5 X z E 2 X z Q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T Z f N D A v Z G F 0 Y V 9 C T U N U U 1 8 0 O V 8 x N l 8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T Z f N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E 2 X z Q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T Z f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Y j Y 4 M i 1 i M j V j L T Q 4 N 2 Y t O G U z M y 1 m Y W R l N 2 V h Y z c y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0 O V 8 x N l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D Y 6 M z I 6 N D U u M T I 5 N D Y 1 M 1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0 O V 8 x N l 8 4 M C 9 B d X R v U m V t b 3 Z l Z E N v b H V t b n M x L n t D b 2 x 1 b W 4 x L D B 9 J n F 1 b 3 Q 7 L C Z x d W 9 0 O 1 N l Y 3 R p b 2 4 x L 2 R h d G F f Q k 1 D V F N f N D l f M T Z f O D A v Q X V 0 b 1 J l b W 9 2 Z W R D b 2 x 1 b W 5 z M S 5 7 T 1 I g V G 9 v b H M g d H J h c 2 E s M X 0 m c X V v d D s s J n F 1 b 3 Q 7 U 2 V j d G l v b j E v Z G F 0 Y V 9 C T U N U U 1 8 0 O V 8 x N l 8 4 M C 9 B d X R v U m V t b 3 Z l Z E N v b H V t b n M x L n t P U i B U b 2 9 s c y B k x Y J 1 Z 2 / F m 8 S H L D J 9 J n F 1 b 3 Q 7 L C Z x d W 9 0 O 1 N l Y 3 R p b 2 4 x L 2 R h d G F f Q k 1 D V F N f N D l f M T Z f O D A v Q X V 0 b 1 J l b W 9 2 Z W R D b 2 x 1 b W 5 z M S 5 7 Q k 1 D V F M g d H J h c 2 E s M 3 0 m c X V v d D s s J n F 1 b 3 Q 7 U 2 V j d G l v b j E v Z G F 0 Y V 9 C T U N U U 1 8 0 O V 8 x N l 8 4 M C 9 B d X R v U m V t b 3 Z l Z E N v b H V t b n M x L n t C T U N U U y B k x Y J 1 Z 2 / F m 8 S H L D R 9 J n F 1 b 3 Q 7 L C Z x d W 9 0 O 1 N l Y 3 R p b 2 4 x L 2 R h d G F f Q k 1 D V F N f N D l f M T Z f O D A v Q X V 0 b 1 J l b W 9 2 Z W R D b 2 x 1 b W 5 z M S 5 7 Y m V h b X d p Z H R o L D V 9 J n F 1 b 3 Q 7 L C Z x d W 9 0 O 1 N l Y 3 R p b 2 4 x L 2 R h d G F f Q k 1 D V F N f N D l f M T Z f O D A v Q X V 0 b 1 J l b W 9 2 Z W R D b 2 x 1 b W 5 z M S 5 7 d G l t Z S h z K S w 2 f S Z x d W 9 0 O y w m c X V v d D t T Z W N 0 a W 9 u M S 9 k Y X R h X 0 J N Q 1 R T X z Q 5 X z E 2 X z g w L 0 F 1 d G 9 S Z W 1 v d m V k Q 2 9 s d W 1 u c z E u e 3 N l b F 9 0 a W 1 l L D d 9 J n F 1 b 3 Q 7 L C Z x d W 9 0 O 1 N l Y 3 R p b 2 4 x L 2 R h d G F f Q k 1 D V F N f N D l f M T Z f O D A v Q X V 0 b 1 J l b W 9 2 Z W R D b 2 x 1 b W 5 z M S 5 7 Z X h w X 3 R p b W U s O H 0 m c X V v d D s s J n F 1 b 3 Q 7 U 2 V j d G l v b j E v Z G F 0 Y V 9 C T U N U U 1 8 0 O V 8 x N l 8 4 M C 9 B d X R v U m V t b 3 Z l Z E N v b H V t b n M x L n t z a W 1 f d G l t Z S w 5 f S Z x d W 9 0 O y w m c X V v d D t T Z W N 0 a W 9 u M S 9 k Y X R h X 0 J N Q 1 R T X z Q 5 X z E 2 X z g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Q 5 X z E 2 X z g w L 0 F 1 d G 9 S Z W 1 v d m V k Q 2 9 s d W 1 u c z E u e 0 N v b H V t b j E s M H 0 m c X V v d D s s J n F 1 b 3 Q 7 U 2 V j d G l v b j E v Z G F 0 Y V 9 C T U N U U 1 8 0 O V 8 x N l 8 4 M C 9 B d X R v U m V t b 3 Z l Z E N v b H V t b n M x L n t P U i B U b 2 9 s c y B 0 c m F z Y S w x f S Z x d W 9 0 O y w m c X V v d D t T Z W N 0 a W 9 u M S 9 k Y X R h X 0 J N Q 1 R T X z Q 5 X z E 2 X z g w L 0 F 1 d G 9 S Z W 1 v d m V k Q 2 9 s d W 1 u c z E u e 0 9 S I F R v b 2 x z I G T F g n V n b 8 W b x I c s M n 0 m c X V v d D s s J n F 1 b 3 Q 7 U 2 V j d G l v b j E v Z G F 0 Y V 9 C T U N U U 1 8 0 O V 8 x N l 8 4 M C 9 B d X R v U m V t b 3 Z l Z E N v b H V t b n M x L n t C T U N U U y B 0 c m F z Y S w z f S Z x d W 9 0 O y w m c X V v d D t T Z W N 0 a W 9 u M S 9 k Y X R h X 0 J N Q 1 R T X z Q 5 X z E 2 X z g w L 0 F 1 d G 9 S Z W 1 v d m V k Q 2 9 s d W 1 u c z E u e 0 J N Q 1 R T I G T F g n V n b 8 W b x I c s N H 0 m c X V v d D s s J n F 1 b 3 Q 7 U 2 V j d G l v b j E v Z G F 0 Y V 9 C T U N U U 1 8 0 O V 8 x N l 8 4 M C 9 B d X R v U m V t b 3 Z l Z E N v b H V t b n M x L n t i Z W F t d 2 l k d G g s N X 0 m c X V v d D s s J n F 1 b 3 Q 7 U 2 V j d G l v b j E v Z G F 0 Y V 9 C T U N U U 1 8 0 O V 8 x N l 8 4 M C 9 B d X R v U m V t b 3 Z l Z E N v b H V t b n M x L n t 0 a W 1 l K H M p L D Z 9 J n F 1 b 3 Q 7 L C Z x d W 9 0 O 1 N l Y 3 R p b 2 4 x L 2 R h d G F f Q k 1 D V F N f N D l f M T Z f O D A v Q X V 0 b 1 J l b W 9 2 Z W R D b 2 x 1 b W 5 z M S 5 7 c 2 V s X 3 R p b W U s N 3 0 m c X V v d D s s J n F 1 b 3 Q 7 U 2 V j d G l v b j E v Z G F 0 Y V 9 C T U N U U 1 8 0 O V 8 x N l 8 4 M C 9 B d X R v U m V t b 3 Z l Z E N v b H V t b n M x L n t l e H B f d G l t Z S w 4 f S Z x d W 9 0 O y w m c X V v d D t T Z W N 0 a W 9 u M S 9 k Y X R h X 0 J N Q 1 R T X z Q 5 X z E 2 X z g w L 0 F 1 d G 9 S Z W 1 v d m V k Q 2 9 s d W 1 u c z E u e 3 N p b V 9 0 a W 1 l L D l 9 J n F 1 b 3 Q 7 L C Z x d W 9 0 O 1 N l Y 3 R p b 2 4 x L 2 R h d G F f Q k 1 D V F N f N D l f M T Z f O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M T Z f O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N l 8 4 M C 9 k Y X R h X 0 J N Q 1 R T X z Q 5 X z E 2 X z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x N l 8 4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M T Z f O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2 N F 8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O D E 4 Z D U y L T F h O G E t N D R i O C 1 i M j Q y L T N h O W M 5 N G Y 4 Z W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Y 0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N j o z M z o w M S 4 w O T g y M D I 3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Q 5 X z Y 0 X z E w L 0 F 1 d G 9 S Z W 1 v d m V k Q 2 9 s d W 1 u c z E u e 0 N v b H V t b j E s M H 0 m c X V v d D s s J n F 1 b 3 Q 7 U 2 V j d G l v b j E v Z G F 0 Y V 9 C T U N U U 1 8 0 O V 8 2 N F 8 x M C 9 B d X R v U m V t b 3 Z l Z E N v b H V t b n M x L n t P U i B U b 2 9 s c y B 0 c m F z Y S w x f S Z x d W 9 0 O y w m c X V v d D t T Z W N 0 a W 9 u M S 9 k Y X R h X 0 J N Q 1 R T X z Q 5 X z Y 0 X z E w L 0 F 1 d G 9 S Z W 1 v d m V k Q 2 9 s d W 1 u c z E u e 0 9 S I F R v b 2 x z I G T F g n V n b 8 W b x I c s M n 0 m c X V v d D s s J n F 1 b 3 Q 7 U 2 V j d G l v b j E v Z G F 0 Y V 9 C T U N U U 1 8 0 O V 8 2 N F 8 x M C 9 B d X R v U m V t b 3 Z l Z E N v b H V t b n M x L n t C T U N U U y B 0 c m F z Y S w z f S Z x d W 9 0 O y w m c X V v d D t T Z W N 0 a W 9 u M S 9 k Y X R h X 0 J N Q 1 R T X z Q 5 X z Y 0 X z E w L 0 F 1 d G 9 S Z W 1 v d m V k Q 2 9 s d W 1 u c z E u e 0 J N Q 1 R T I G T F g n V n b 8 W b x I c s N H 0 m c X V v d D s s J n F 1 b 3 Q 7 U 2 V j d G l v b j E v Z G F 0 Y V 9 C T U N U U 1 8 0 O V 8 2 N F 8 x M C 9 B d X R v U m V t b 3 Z l Z E N v b H V t b n M x L n t i Z W F t d 2 l k d G g s N X 0 m c X V v d D s s J n F 1 b 3 Q 7 U 2 V j d G l v b j E v Z G F 0 Y V 9 C T U N U U 1 8 0 O V 8 2 N F 8 x M C 9 B d X R v U m V t b 3 Z l Z E N v b H V t b n M x L n t 0 a W 1 l K H M p L D Z 9 J n F 1 b 3 Q 7 L C Z x d W 9 0 O 1 N l Y 3 R p b 2 4 x L 2 R h d G F f Q k 1 D V F N f N D l f N j R f M T A v Q X V 0 b 1 J l b W 9 2 Z W R D b 2 x 1 b W 5 z M S 5 7 c 2 V s X 3 R p b W U s N 3 0 m c X V v d D s s J n F 1 b 3 Q 7 U 2 V j d G l v b j E v Z G F 0 Y V 9 C T U N U U 1 8 0 O V 8 2 N F 8 x M C 9 B d X R v U m V t b 3 Z l Z E N v b H V t b n M x L n t l e H B f d G l t Z S w 4 f S Z x d W 9 0 O y w m c X V v d D t T Z W N 0 a W 9 u M S 9 k Y X R h X 0 J N Q 1 R T X z Q 5 X z Y 0 X z E w L 0 F 1 d G 9 S Z W 1 v d m V k Q 2 9 s d W 1 u c z E u e 3 N p b V 9 0 a W 1 l L D l 9 J n F 1 b 3 Q 7 L C Z x d W 9 0 O 1 N l Y 3 R p b 2 4 x L 2 R h d G F f Q k 1 D V F N f N D l f N j R f M T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N j R f M T A v Q X V 0 b 1 J l b W 9 2 Z W R D b 2 x 1 b W 5 z M S 5 7 Q 2 9 s d W 1 u M S w w f S Z x d W 9 0 O y w m c X V v d D t T Z W N 0 a W 9 u M S 9 k Y X R h X 0 J N Q 1 R T X z Q 5 X z Y 0 X z E w L 0 F 1 d G 9 S Z W 1 v d m V k Q 2 9 s d W 1 u c z E u e 0 9 S I F R v b 2 x z I H R y Y X N h L D F 9 J n F 1 b 3 Q 7 L C Z x d W 9 0 O 1 N l Y 3 R p b 2 4 x L 2 R h d G F f Q k 1 D V F N f N D l f N j R f M T A v Q X V 0 b 1 J l b W 9 2 Z W R D b 2 x 1 b W 5 z M S 5 7 T 1 I g V G 9 v b H M g Z M W C d W d v x Z v E h y w y f S Z x d W 9 0 O y w m c X V v d D t T Z W N 0 a W 9 u M S 9 k Y X R h X 0 J N Q 1 R T X z Q 5 X z Y 0 X z E w L 0 F 1 d G 9 S Z W 1 v d m V k Q 2 9 s d W 1 u c z E u e 0 J N Q 1 R T I H R y Y X N h L D N 9 J n F 1 b 3 Q 7 L C Z x d W 9 0 O 1 N l Y 3 R p b 2 4 x L 2 R h d G F f Q k 1 D V F N f N D l f N j R f M T A v Q X V 0 b 1 J l b W 9 2 Z W R D b 2 x 1 b W 5 z M S 5 7 Q k 1 D V F M g Z M W C d W d v x Z v E h y w 0 f S Z x d W 9 0 O y w m c X V v d D t T Z W N 0 a W 9 u M S 9 k Y X R h X 0 J N Q 1 R T X z Q 5 X z Y 0 X z E w L 0 F 1 d G 9 S Z W 1 v d m V k Q 2 9 s d W 1 u c z E u e 2 J l Y W 1 3 a W R 0 a C w 1 f S Z x d W 9 0 O y w m c X V v d D t T Z W N 0 a W 9 u M S 9 k Y X R h X 0 J N Q 1 R T X z Q 5 X z Y 0 X z E w L 0 F 1 d G 9 S Z W 1 v d m V k Q 2 9 s d W 1 u c z E u e 3 R p b W U o c y k s N n 0 m c X V v d D s s J n F 1 b 3 Q 7 U 2 V j d G l v b j E v Z G F 0 Y V 9 C T U N U U 1 8 0 O V 8 2 N F 8 x M C 9 B d X R v U m V t b 3 Z l Z E N v b H V t b n M x L n t z Z W x f d G l t Z S w 3 f S Z x d W 9 0 O y w m c X V v d D t T Z W N 0 a W 9 u M S 9 k Y X R h X 0 J N Q 1 R T X z Q 5 X z Y 0 X z E w L 0 F 1 d G 9 S Z W 1 v d m V k Q 2 9 s d W 1 u c z E u e 2 V 4 c F 9 0 a W 1 l L D h 9 J n F 1 b 3 Q 7 L C Z x d W 9 0 O 1 N l Y 3 R p b 2 4 x L 2 R h d G F f Q k 1 D V F N f N D l f N j R f M T A v Q X V 0 b 1 J l b W 9 2 Z W R D b 2 x 1 b W 5 z M S 5 7 c 2 l t X 3 R p b W U s O X 0 m c X V v d D s s J n F 1 b 3 Q 7 U 2 V j d G l v b j E v Z G F 0 Y V 9 C T U N U U 1 8 0 O V 8 2 N F 8 x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0 O V 8 2 N F 8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Y 0 X z E w L 2 R h d G F f Q k 1 D V F N f N D l f N j R f M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Y 0 X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2 N F 8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Y 0 X z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5 M G F k M m M t Y z c 3 M y 0 0 M D k w L T k 5 Z D U t O G V i N D A w Y j J j Z m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N D l f N j R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A 2 O j M z O j A 4 L j c 3 O T k z O D N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N D l f N j R f M j A v Q X V 0 b 1 J l b W 9 2 Z W R D b 2 x 1 b W 5 z M S 5 7 Q 2 9 s d W 1 u M S w w f S Z x d W 9 0 O y w m c X V v d D t T Z W N 0 a W 9 u M S 9 k Y X R h X 0 J N Q 1 R T X z Q 5 X z Y 0 X z I w L 0 F 1 d G 9 S Z W 1 v d m V k Q 2 9 s d W 1 u c z E u e 0 9 S I F R v b 2 x z I H R y Y X N h L D F 9 J n F 1 b 3 Q 7 L C Z x d W 9 0 O 1 N l Y 3 R p b 2 4 x L 2 R h d G F f Q k 1 D V F N f N D l f N j R f M j A v Q X V 0 b 1 J l b W 9 2 Z W R D b 2 x 1 b W 5 z M S 5 7 T 1 I g V G 9 v b H M g Z M W C d W d v x Z v E h y w y f S Z x d W 9 0 O y w m c X V v d D t T Z W N 0 a W 9 u M S 9 k Y X R h X 0 J N Q 1 R T X z Q 5 X z Y 0 X z I w L 0 F 1 d G 9 S Z W 1 v d m V k Q 2 9 s d W 1 u c z E u e 0 J N Q 1 R T I H R y Y X N h L D N 9 J n F 1 b 3 Q 7 L C Z x d W 9 0 O 1 N l Y 3 R p b 2 4 x L 2 R h d G F f Q k 1 D V F N f N D l f N j R f M j A v Q X V 0 b 1 J l b W 9 2 Z W R D b 2 x 1 b W 5 z M S 5 7 Q k 1 D V F M g Z M W C d W d v x Z v E h y w 0 f S Z x d W 9 0 O y w m c X V v d D t T Z W N 0 a W 9 u M S 9 k Y X R h X 0 J N Q 1 R T X z Q 5 X z Y 0 X z I w L 0 F 1 d G 9 S Z W 1 v d m V k Q 2 9 s d W 1 u c z E u e 2 J l Y W 1 3 a W R 0 a C w 1 f S Z x d W 9 0 O y w m c X V v d D t T Z W N 0 a W 9 u M S 9 k Y X R h X 0 J N Q 1 R T X z Q 5 X z Y 0 X z I w L 0 F 1 d G 9 S Z W 1 v d m V k Q 2 9 s d W 1 u c z E u e 3 R p b W U o c y k s N n 0 m c X V v d D s s J n F 1 b 3 Q 7 U 2 V j d G l v b j E v Z G F 0 Y V 9 C T U N U U 1 8 0 O V 8 2 N F 8 y M C 9 B d X R v U m V t b 3 Z l Z E N v b H V t b n M x L n t z Z W x f d G l t Z S w 3 f S Z x d W 9 0 O y w m c X V v d D t T Z W N 0 a W 9 u M S 9 k Y X R h X 0 J N Q 1 R T X z Q 5 X z Y 0 X z I w L 0 F 1 d G 9 S Z W 1 v d m V k Q 2 9 s d W 1 u c z E u e 2 V 4 c F 9 0 a W 1 l L D h 9 J n F 1 b 3 Q 7 L C Z x d W 9 0 O 1 N l Y 3 R p b 2 4 x L 2 R h d G F f Q k 1 D V F N f N D l f N j R f M j A v Q X V 0 b 1 J l b W 9 2 Z W R D b 2 x 1 b W 5 z M S 5 7 c 2 l t X 3 R p b W U s O X 0 m c X V v d D s s J n F 1 b 3 Q 7 U 2 V j d G l v b j E v Z G F 0 Y V 9 C T U N U U 1 8 0 O V 8 2 N F 8 y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0 O V 8 2 N F 8 y M C 9 B d X R v U m V t b 3 Z l Z E N v b H V t b n M x L n t D b 2 x 1 b W 4 x L D B 9 J n F 1 b 3 Q 7 L C Z x d W 9 0 O 1 N l Y 3 R p b 2 4 x L 2 R h d G F f Q k 1 D V F N f N D l f N j R f M j A v Q X V 0 b 1 J l b W 9 2 Z W R D b 2 x 1 b W 5 z M S 5 7 T 1 I g V G 9 v b H M g d H J h c 2 E s M X 0 m c X V v d D s s J n F 1 b 3 Q 7 U 2 V j d G l v b j E v Z G F 0 Y V 9 C T U N U U 1 8 0 O V 8 2 N F 8 y M C 9 B d X R v U m V t b 3 Z l Z E N v b H V t b n M x L n t P U i B U b 2 9 s c y B k x Y J 1 Z 2 / F m 8 S H L D J 9 J n F 1 b 3 Q 7 L C Z x d W 9 0 O 1 N l Y 3 R p b 2 4 x L 2 R h d G F f Q k 1 D V F N f N D l f N j R f M j A v Q X V 0 b 1 J l b W 9 2 Z W R D b 2 x 1 b W 5 z M S 5 7 Q k 1 D V F M g d H J h c 2 E s M 3 0 m c X V v d D s s J n F 1 b 3 Q 7 U 2 V j d G l v b j E v Z G F 0 Y V 9 C T U N U U 1 8 0 O V 8 2 N F 8 y M C 9 B d X R v U m V t b 3 Z l Z E N v b H V t b n M x L n t C T U N U U y B k x Y J 1 Z 2 / F m 8 S H L D R 9 J n F 1 b 3 Q 7 L C Z x d W 9 0 O 1 N l Y 3 R p b 2 4 x L 2 R h d G F f Q k 1 D V F N f N D l f N j R f M j A v Q X V 0 b 1 J l b W 9 2 Z W R D b 2 x 1 b W 5 z M S 5 7 Y m V h b X d p Z H R o L D V 9 J n F 1 b 3 Q 7 L C Z x d W 9 0 O 1 N l Y 3 R p b 2 4 x L 2 R h d G F f Q k 1 D V F N f N D l f N j R f M j A v Q X V 0 b 1 J l b W 9 2 Z W R D b 2 x 1 b W 5 z M S 5 7 d G l t Z S h z K S w 2 f S Z x d W 9 0 O y w m c X V v d D t T Z W N 0 a W 9 u M S 9 k Y X R h X 0 J N Q 1 R T X z Q 5 X z Y 0 X z I w L 0 F 1 d G 9 S Z W 1 v d m V k Q 2 9 s d W 1 u c z E u e 3 N l b F 9 0 a W 1 l L D d 9 J n F 1 b 3 Q 7 L C Z x d W 9 0 O 1 N l Y 3 R p b 2 4 x L 2 R h d G F f Q k 1 D V F N f N D l f N j R f M j A v Q X V 0 b 1 J l b W 9 2 Z W R D b 2 x 1 b W 5 z M S 5 7 Z X h w X 3 R p b W U s O H 0 m c X V v d D s s J n F 1 b 3 Q 7 U 2 V j d G l v b j E v Z G F 0 Y V 9 C T U N U U 1 8 0 O V 8 2 N F 8 y M C 9 B d X R v U m V t b 3 Z l Z E N v b H V t b n M x L n t z a W 1 f d G l t Z S w 5 f S Z x d W 9 0 O y w m c X V v d D t T Z W N 0 a W 9 u M S 9 k Y X R h X 0 J N Q 1 R T X z Q 5 X z Y 0 X z I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Q 5 X z Y 0 X z I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j R f M j A v Z G F 0 Y V 9 C T U N U U 1 8 0 O V 8 2 N F 8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j R f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Y 0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j R f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N i Y z B k Z C 0 2 N T g 3 L T Q y N T E t Y j U w N S 0 5 O D k x M T Q 4 M 2 V h N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0 O V 8 2 N F 8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D Y 6 M z M 6 M T g u N T g y N z M 0 N 1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0 O V 8 2 N F 8 0 M C 9 B d X R v U m V t b 3 Z l Z E N v b H V t b n M x L n t D b 2 x 1 b W 4 x L D B 9 J n F 1 b 3 Q 7 L C Z x d W 9 0 O 1 N l Y 3 R p b 2 4 x L 2 R h d G F f Q k 1 D V F N f N D l f N j R f N D A v Q X V 0 b 1 J l b W 9 2 Z W R D b 2 x 1 b W 5 z M S 5 7 T 1 I g V G 9 v b H M g d H J h c 2 E s M X 0 m c X V v d D s s J n F 1 b 3 Q 7 U 2 V j d G l v b j E v Z G F 0 Y V 9 C T U N U U 1 8 0 O V 8 2 N F 8 0 M C 9 B d X R v U m V t b 3 Z l Z E N v b H V t b n M x L n t P U i B U b 2 9 s c y B k x Y J 1 Z 2 / F m 8 S H L D J 9 J n F 1 b 3 Q 7 L C Z x d W 9 0 O 1 N l Y 3 R p b 2 4 x L 2 R h d G F f Q k 1 D V F N f N D l f N j R f N D A v Q X V 0 b 1 J l b W 9 2 Z W R D b 2 x 1 b W 5 z M S 5 7 Q k 1 D V F M g d H J h c 2 E s M 3 0 m c X V v d D s s J n F 1 b 3 Q 7 U 2 V j d G l v b j E v Z G F 0 Y V 9 C T U N U U 1 8 0 O V 8 2 N F 8 0 M C 9 B d X R v U m V t b 3 Z l Z E N v b H V t b n M x L n t C T U N U U y B k x Y J 1 Z 2 / F m 8 S H L D R 9 J n F 1 b 3 Q 7 L C Z x d W 9 0 O 1 N l Y 3 R p b 2 4 x L 2 R h d G F f Q k 1 D V F N f N D l f N j R f N D A v Q X V 0 b 1 J l b W 9 2 Z W R D b 2 x 1 b W 5 z M S 5 7 Y m V h b X d p Z H R o L D V 9 J n F 1 b 3 Q 7 L C Z x d W 9 0 O 1 N l Y 3 R p b 2 4 x L 2 R h d G F f Q k 1 D V F N f N D l f N j R f N D A v Q X V 0 b 1 J l b W 9 2 Z W R D b 2 x 1 b W 5 z M S 5 7 d G l t Z S h z K S w 2 f S Z x d W 9 0 O y w m c X V v d D t T Z W N 0 a W 9 u M S 9 k Y X R h X 0 J N Q 1 R T X z Q 5 X z Y 0 X z Q w L 0 F 1 d G 9 S Z W 1 v d m V k Q 2 9 s d W 1 u c z E u e 3 N l b F 9 0 a W 1 l L D d 9 J n F 1 b 3 Q 7 L C Z x d W 9 0 O 1 N l Y 3 R p b 2 4 x L 2 R h d G F f Q k 1 D V F N f N D l f N j R f N D A v Q X V 0 b 1 J l b W 9 2 Z W R D b 2 x 1 b W 5 z M S 5 7 Z X h w X 3 R p b W U s O H 0 m c X V v d D s s J n F 1 b 3 Q 7 U 2 V j d G l v b j E v Z G F 0 Y V 9 C T U N U U 1 8 0 O V 8 2 N F 8 0 M C 9 B d X R v U m V t b 3 Z l Z E N v b H V t b n M x L n t z a W 1 f d G l t Z S w 5 f S Z x d W 9 0 O y w m c X V v d D t T Z W N 0 a W 9 u M S 9 k Y X R h X 0 J N Q 1 R T X z Q 5 X z Y 0 X z Q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Q 5 X z Y 0 X z Q w L 0 F 1 d G 9 S Z W 1 v d m V k Q 2 9 s d W 1 u c z E u e 0 N v b H V t b j E s M H 0 m c X V v d D s s J n F 1 b 3 Q 7 U 2 V j d G l v b j E v Z G F 0 Y V 9 C T U N U U 1 8 0 O V 8 2 N F 8 0 M C 9 B d X R v U m V t b 3 Z l Z E N v b H V t b n M x L n t P U i B U b 2 9 s c y B 0 c m F z Y S w x f S Z x d W 9 0 O y w m c X V v d D t T Z W N 0 a W 9 u M S 9 k Y X R h X 0 J N Q 1 R T X z Q 5 X z Y 0 X z Q w L 0 F 1 d G 9 S Z W 1 v d m V k Q 2 9 s d W 1 u c z E u e 0 9 S I F R v b 2 x z I G T F g n V n b 8 W b x I c s M n 0 m c X V v d D s s J n F 1 b 3 Q 7 U 2 V j d G l v b j E v Z G F 0 Y V 9 C T U N U U 1 8 0 O V 8 2 N F 8 0 M C 9 B d X R v U m V t b 3 Z l Z E N v b H V t b n M x L n t C T U N U U y B 0 c m F z Y S w z f S Z x d W 9 0 O y w m c X V v d D t T Z W N 0 a W 9 u M S 9 k Y X R h X 0 J N Q 1 R T X z Q 5 X z Y 0 X z Q w L 0 F 1 d G 9 S Z W 1 v d m V k Q 2 9 s d W 1 u c z E u e 0 J N Q 1 R T I G T F g n V n b 8 W b x I c s N H 0 m c X V v d D s s J n F 1 b 3 Q 7 U 2 V j d G l v b j E v Z G F 0 Y V 9 C T U N U U 1 8 0 O V 8 2 N F 8 0 M C 9 B d X R v U m V t b 3 Z l Z E N v b H V t b n M x L n t i Z W F t d 2 l k d G g s N X 0 m c X V v d D s s J n F 1 b 3 Q 7 U 2 V j d G l v b j E v Z G F 0 Y V 9 C T U N U U 1 8 0 O V 8 2 N F 8 0 M C 9 B d X R v U m V t b 3 Z l Z E N v b H V t b n M x L n t 0 a W 1 l K H M p L D Z 9 J n F 1 b 3 Q 7 L C Z x d W 9 0 O 1 N l Y 3 R p b 2 4 x L 2 R h d G F f Q k 1 D V F N f N D l f N j R f N D A v Q X V 0 b 1 J l b W 9 2 Z W R D b 2 x 1 b W 5 z M S 5 7 c 2 V s X 3 R p b W U s N 3 0 m c X V v d D s s J n F 1 b 3 Q 7 U 2 V j d G l v b j E v Z G F 0 Y V 9 C T U N U U 1 8 0 O V 8 2 N F 8 0 M C 9 B d X R v U m V t b 3 Z l Z E N v b H V t b n M x L n t l e H B f d G l t Z S w 4 f S Z x d W 9 0 O y w m c X V v d D t T Z W N 0 a W 9 u M S 9 k Y X R h X 0 J N Q 1 R T X z Q 5 X z Y 0 X z Q w L 0 F 1 d G 9 S Z W 1 v d m V k Q 2 9 s d W 1 u c z E u e 3 N p b V 9 0 a W 1 l L D l 9 J n F 1 b 3 Q 7 L C Z x d W 9 0 O 1 N l Y 3 R p b 2 4 x L 2 R h d G F f Q k 1 D V F N f N D l f N j R f N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N D l f N j R f N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2 N F 8 0 M C 9 k Y X R h X 0 J N Q 1 R T X z Q 5 X z Y 0 X z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2 N F 8 0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N D l f N j R f N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2 N F 8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N j U w Y 2 J k L W J j O W Q t N D l k N C 0 5 M G I 3 L T Q 4 M T c 3 O W J l M j I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Q 5 X z Y 0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N j o z M z o y N y 4 1 M j M x M j c y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Q 5 X z Y 0 X z g w L 0 F 1 d G 9 S Z W 1 v d m V k Q 2 9 s d W 1 u c z E u e 0 N v b H V t b j E s M H 0 m c X V v d D s s J n F 1 b 3 Q 7 U 2 V j d G l v b j E v Z G F 0 Y V 9 C T U N U U 1 8 0 O V 8 2 N F 8 4 M C 9 B d X R v U m V t b 3 Z l Z E N v b H V t b n M x L n t P U i B U b 2 9 s c y B 0 c m F z Y S w x f S Z x d W 9 0 O y w m c X V v d D t T Z W N 0 a W 9 u M S 9 k Y X R h X 0 J N Q 1 R T X z Q 5 X z Y 0 X z g w L 0 F 1 d G 9 S Z W 1 v d m V k Q 2 9 s d W 1 u c z E u e 0 9 S I F R v b 2 x z I G T F g n V n b 8 W b x I c s M n 0 m c X V v d D s s J n F 1 b 3 Q 7 U 2 V j d G l v b j E v Z G F 0 Y V 9 C T U N U U 1 8 0 O V 8 2 N F 8 4 M C 9 B d X R v U m V t b 3 Z l Z E N v b H V t b n M x L n t C T U N U U y B 0 c m F z Y S w z f S Z x d W 9 0 O y w m c X V v d D t T Z W N 0 a W 9 u M S 9 k Y X R h X 0 J N Q 1 R T X z Q 5 X z Y 0 X z g w L 0 F 1 d G 9 S Z W 1 v d m V k Q 2 9 s d W 1 u c z E u e 0 J N Q 1 R T I G T F g n V n b 8 W b x I c s N H 0 m c X V v d D s s J n F 1 b 3 Q 7 U 2 V j d G l v b j E v Z G F 0 Y V 9 C T U N U U 1 8 0 O V 8 2 N F 8 4 M C 9 B d X R v U m V t b 3 Z l Z E N v b H V t b n M x L n t i Z W F t d 2 l k d G g s N X 0 m c X V v d D s s J n F 1 b 3 Q 7 U 2 V j d G l v b j E v Z G F 0 Y V 9 C T U N U U 1 8 0 O V 8 2 N F 8 4 M C 9 B d X R v U m V t b 3 Z l Z E N v b H V t b n M x L n t 0 a W 1 l K H M p L D Z 9 J n F 1 b 3 Q 7 L C Z x d W 9 0 O 1 N l Y 3 R p b 2 4 x L 2 R h d G F f Q k 1 D V F N f N D l f N j R f O D A v Q X V 0 b 1 J l b W 9 2 Z W R D b 2 x 1 b W 5 z M S 5 7 c 2 V s X 3 R p b W U s N 3 0 m c X V v d D s s J n F 1 b 3 Q 7 U 2 V j d G l v b j E v Z G F 0 Y V 9 C T U N U U 1 8 0 O V 8 2 N F 8 4 M C 9 B d X R v U m V t b 3 Z l Z E N v b H V t b n M x L n t l e H B f d G l t Z S w 4 f S Z x d W 9 0 O y w m c X V v d D t T Z W N 0 a W 9 u M S 9 k Y X R h X 0 J N Q 1 R T X z Q 5 X z Y 0 X z g w L 0 F 1 d G 9 S Z W 1 v d m V k Q 2 9 s d W 1 u c z E u e 3 N p b V 9 0 a W 1 l L D l 9 J n F 1 b 3 Q 7 L C Z x d W 9 0 O 1 N l Y 3 R p b 2 4 x L 2 R h d G F f Q k 1 D V F N f N D l f N j R f O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N D l f N j R f O D A v Q X V 0 b 1 J l b W 9 2 Z W R D b 2 x 1 b W 5 z M S 5 7 Q 2 9 s d W 1 u M S w w f S Z x d W 9 0 O y w m c X V v d D t T Z W N 0 a W 9 u M S 9 k Y X R h X 0 J N Q 1 R T X z Q 5 X z Y 0 X z g w L 0 F 1 d G 9 S Z W 1 v d m V k Q 2 9 s d W 1 u c z E u e 0 9 S I F R v b 2 x z I H R y Y X N h L D F 9 J n F 1 b 3 Q 7 L C Z x d W 9 0 O 1 N l Y 3 R p b 2 4 x L 2 R h d G F f Q k 1 D V F N f N D l f N j R f O D A v Q X V 0 b 1 J l b W 9 2 Z W R D b 2 x 1 b W 5 z M S 5 7 T 1 I g V G 9 v b H M g Z M W C d W d v x Z v E h y w y f S Z x d W 9 0 O y w m c X V v d D t T Z W N 0 a W 9 u M S 9 k Y X R h X 0 J N Q 1 R T X z Q 5 X z Y 0 X z g w L 0 F 1 d G 9 S Z W 1 v d m V k Q 2 9 s d W 1 u c z E u e 0 J N Q 1 R T I H R y Y X N h L D N 9 J n F 1 b 3 Q 7 L C Z x d W 9 0 O 1 N l Y 3 R p b 2 4 x L 2 R h d G F f Q k 1 D V F N f N D l f N j R f O D A v Q X V 0 b 1 J l b W 9 2 Z W R D b 2 x 1 b W 5 z M S 5 7 Q k 1 D V F M g Z M W C d W d v x Z v E h y w 0 f S Z x d W 9 0 O y w m c X V v d D t T Z W N 0 a W 9 u M S 9 k Y X R h X 0 J N Q 1 R T X z Q 5 X z Y 0 X z g w L 0 F 1 d G 9 S Z W 1 v d m V k Q 2 9 s d W 1 u c z E u e 2 J l Y W 1 3 a W R 0 a C w 1 f S Z x d W 9 0 O y w m c X V v d D t T Z W N 0 a W 9 u M S 9 k Y X R h X 0 J N Q 1 R T X z Q 5 X z Y 0 X z g w L 0 F 1 d G 9 S Z W 1 v d m V k Q 2 9 s d W 1 u c z E u e 3 R p b W U o c y k s N n 0 m c X V v d D s s J n F 1 b 3 Q 7 U 2 V j d G l v b j E v Z G F 0 Y V 9 C T U N U U 1 8 0 O V 8 2 N F 8 4 M C 9 B d X R v U m V t b 3 Z l Z E N v b H V t b n M x L n t z Z W x f d G l t Z S w 3 f S Z x d W 9 0 O y w m c X V v d D t T Z W N 0 a W 9 u M S 9 k Y X R h X 0 J N Q 1 R T X z Q 5 X z Y 0 X z g w L 0 F 1 d G 9 S Z W 1 v d m V k Q 2 9 s d W 1 u c z E u e 2 V 4 c F 9 0 a W 1 l L D h 9 J n F 1 b 3 Q 7 L C Z x d W 9 0 O 1 N l Y 3 R p b 2 4 x L 2 R h d G F f Q k 1 D V F N f N D l f N j R f O D A v Q X V 0 b 1 J l b W 9 2 Z W R D b 2 x 1 b W 5 z M S 5 7 c 2 l t X 3 R p b W U s O X 0 m c X V v d D s s J n F 1 b 3 Q 7 U 2 V j d G l v b j E v Z G F 0 Y V 9 C T U N U U 1 8 0 O V 8 2 N F 8 4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0 O V 8 2 N F 8 4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Y 0 X z g w L 2 R h d G F f Q k 1 D V F N f N D l f N j R f O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Q 5 X z Y 0 X z g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0 O V 8 2 N F 8 4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u Q Z f S + V U C l 1 Q j e e i l B o w A A A A A C A A A A A A A Q Z g A A A A E A A C A A A A C u 5 r q B t C A K 7 0 L G E 6 C l b M B m b b A E C s G E 9 v d Q g Z A v 1 z / i K Q A A A A A O g A A A A A I A A C A A A A B w 7 J f + r 1 U S c b a I 7 J W L h M W O k q M G k H T b h j P 0 X t 4 1 m C I 7 T l A A A A A m / B B V F j u A h b m V s j I O 2 U j x J h D G s l + m C y y 9 3 Q L X t u s 3 N U f t 4 3 U I M 8 I d S s 2 g 6 c D a K L f + z M 5 m Y D 3 K O u s W p 7 3 f E 7 G Z i b m b h q T 1 9 x E C G R p 8 s Q s r R U A A A A C d u J c e E B 1 7 h / B Y s 6 8 K Y E 5 G m c H M P s x o V L z W 6 L 3 y c l h C g h e p t r c o 3 l F + w T i k n 3 L a l k G 1 G s w S t v X o n D j 2 T j 4 q G 4 o w < / D a t a M a s h u p > 
</file>

<file path=customXml/itemProps1.xml><?xml version="1.0" encoding="utf-8"?>
<ds:datastoreItem xmlns:ds="http://schemas.openxmlformats.org/officeDocument/2006/customXml" ds:itemID="{10F95FE0-4994-4635-AC1F-F9FE7A18F6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data_BMCTS_49_64_80</vt:lpstr>
      <vt:lpstr>data_BMCTS_49_64_40</vt:lpstr>
      <vt:lpstr>data_BMCTS_49_64_20</vt:lpstr>
      <vt:lpstr>data_BMCTS_49_64_10</vt:lpstr>
      <vt:lpstr>data_BMCTS_49_16_80</vt:lpstr>
      <vt:lpstr>data_BMCTS_49_16_40</vt:lpstr>
      <vt:lpstr>data_BMCTS_49_16_20</vt:lpstr>
      <vt:lpstr>data_BMCTS_49_16_10</vt:lpstr>
      <vt:lpstr>data_BMCTS_49_4_80</vt:lpstr>
      <vt:lpstr>data_BMCTS_49_4_40</vt:lpstr>
      <vt:lpstr>data_BMCTS_49_4_20</vt:lpstr>
      <vt:lpstr>data_BMCTS_49_4_10</vt:lpstr>
      <vt:lpstr>data_BMCTS_49_1_80</vt:lpstr>
      <vt:lpstr>data_BMCTS_49_1_40</vt:lpstr>
      <vt:lpstr>data_BMCTS_49_1_20</vt:lpstr>
      <vt:lpstr>data_BMCTS_49_1_10</vt:lpstr>
      <vt:lpstr>Testy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Stalewski</dc:creator>
  <cp:lastModifiedBy>Stalewski Dariusz (STUD)</cp:lastModifiedBy>
  <dcterms:created xsi:type="dcterms:W3CDTF">2015-06-05T18:19:34Z</dcterms:created>
  <dcterms:modified xsi:type="dcterms:W3CDTF">2024-07-26T07:29:49Z</dcterms:modified>
</cp:coreProperties>
</file>