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VRP\plots_and_data\"/>
    </mc:Choice>
  </mc:AlternateContent>
  <xr:revisionPtr revIDLastSave="0" documentId="13_ncr:1_{C7F9422D-1132-4326-8AF1-751EC55D52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ykresy" sheetId="21" r:id="rId1"/>
    <sheet name="testy_13" sheetId="1" r:id="rId2"/>
    <sheet name="testy_25" sheetId="19" r:id="rId3"/>
    <sheet name="testy_49" sheetId="20" r:id="rId4"/>
    <sheet name="data_MCTS_49_16" sheetId="16" r:id="rId5"/>
    <sheet name="data_MCTS_49_8" sheetId="15" r:id="rId6"/>
    <sheet name="data_MCTS_49_4" sheetId="14" r:id="rId7"/>
    <sheet name="data_MCTS_49_1" sheetId="13" r:id="rId8"/>
    <sheet name="data_MCTS_25_16" sheetId="12" r:id="rId9"/>
    <sheet name="data_MCTS_25_8" sheetId="11" r:id="rId10"/>
    <sheet name="data_MCTS_25_4" sheetId="10" r:id="rId11"/>
    <sheet name="data_MCTS_25_1" sheetId="9" r:id="rId12"/>
    <sheet name="data_MCTS_13_16" sheetId="8" r:id="rId13"/>
    <sheet name="data_MCTS_13_8" sheetId="7" r:id="rId14"/>
    <sheet name="data_MCTS_13_4" sheetId="6" r:id="rId15"/>
    <sheet name="data_MCTS_13_1" sheetId="5" r:id="rId16"/>
  </sheets>
  <definedNames>
    <definedName name="ExternalData_1" localSheetId="15" hidden="1">data_MCTS_13_1!$A$1:$K$101</definedName>
    <definedName name="ExternalData_10" localSheetId="6" hidden="1">data_MCTS_49_4!$A$1:$K$21</definedName>
    <definedName name="ExternalData_11" localSheetId="5" hidden="1">data_MCTS_49_8!$A$1:$K$21</definedName>
    <definedName name="ExternalData_12" localSheetId="4" hidden="1">data_MCTS_49_16!$A$1:$K$21</definedName>
    <definedName name="ExternalData_2" localSheetId="14" hidden="1">data_MCTS_13_4!$A$1:$K$101</definedName>
    <definedName name="ExternalData_3" localSheetId="13" hidden="1">data_MCTS_13_8!$A$1:$K$101</definedName>
    <definedName name="ExternalData_4" localSheetId="12" hidden="1">data_MCTS_13_16!$A$1:$K$101</definedName>
    <definedName name="ExternalData_5" localSheetId="11" hidden="1">data_MCTS_25_1!$A$1:$K$101</definedName>
    <definedName name="ExternalData_6" localSheetId="10" hidden="1">data_MCTS_25_4!$A$1:$K$101</definedName>
    <definedName name="ExternalData_7" localSheetId="9" hidden="1">data_MCTS_25_8!$A$1:$K$101</definedName>
    <definedName name="ExternalData_8" localSheetId="8" hidden="1">data_MCTS_25_16!$A$1:$K$101</definedName>
    <definedName name="ExternalData_9" localSheetId="7" hidden="1">data_MCTS_49_1!$A$1:$K$101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9" l="1"/>
  <c r="C29" i="21" s="1"/>
  <c r="F3" i="19"/>
  <c r="D5" i="19"/>
  <c r="D5" i="1"/>
  <c r="N56" i="21"/>
  <c r="M56" i="21"/>
  <c r="L56" i="21"/>
  <c r="K56" i="21"/>
  <c r="N55" i="21"/>
  <c r="M55" i="21"/>
  <c r="L55" i="21"/>
  <c r="K55" i="21"/>
  <c r="N54" i="21"/>
  <c r="M54" i="21"/>
  <c r="L54" i="21"/>
  <c r="K54" i="21"/>
  <c r="N53" i="21"/>
  <c r="M53" i="21"/>
  <c r="L53" i="21"/>
  <c r="K53" i="21"/>
  <c r="D53" i="21"/>
  <c r="C53" i="21"/>
  <c r="B53" i="21"/>
  <c r="A53" i="21"/>
  <c r="N32" i="21"/>
  <c r="M32" i="21"/>
  <c r="L32" i="21"/>
  <c r="K32" i="21"/>
  <c r="N31" i="21"/>
  <c r="M31" i="21"/>
  <c r="L31" i="21"/>
  <c r="K31" i="21"/>
  <c r="N30" i="21"/>
  <c r="M30" i="21"/>
  <c r="L30" i="21"/>
  <c r="K30" i="21"/>
  <c r="N29" i="21"/>
  <c r="M29" i="21"/>
  <c r="L29" i="21"/>
  <c r="K29" i="21"/>
  <c r="D29" i="21"/>
  <c r="B29" i="21"/>
  <c r="A29" i="21"/>
  <c r="D2" i="21"/>
  <c r="C2" i="21"/>
  <c r="B2" i="21"/>
  <c r="A2" i="21"/>
  <c r="N5" i="21"/>
  <c r="M5" i="21"/>
  <c r="M4" i="21"/>
  <c r="N4" i="21"/>
  <c r="N3" i="21"/>
  <c r="M3" i="21"/>
  <c r="N2" i="21"/>
  <c r="M2" i="21"/>
  <c r="L5" i="21"/>
  <c r="L4" i="21"/>
  <c r="L3" i="21"/>
  <c r="L2" i="21"/>
  <c r="K5" i="21"/>
  <c r="K4" i="21"/>
  <c r="K3" i="21"/>
  <c r="K2" i="21"/>
  <c r="B5" i="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G2" i="20"/>
  <c r="E2" i="20"/>
  <c r="C2" i="20"/>
  <c r="A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2" i="19"/>
  <c r="B5" i="20"/>
  <c r="H5" i="20" l="1"/>
  <c r="F5" i="20"/>
  <c r="D5" i="20"/>
  <c r="B5" i="19"/>
  <c r="H5" i="19"/>
  <c r="F5" i="19"/>
  <c r="H5" i="1"/>
  <c r="F5" i="1"/>
  <c r="B2" i="20"/>
  <c r="H2" i="20"/>
  <c r="F3" i="20"/>
  <c r="H4" i="20"/>
  <c r="F4" i="20"/>
  <c r="D3" i="20"/>
  <c r="B3" i="20"/>
  <c r="H3" i="19"/>
  <c r="D4" i="19"/>
  <c r="H4" i="19"/>
  <c r="D3" i="19"/>
  <c r="B3" i="1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4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E3" i="1"/>
  <c r="E4" i="1"/>
  <c r="E5" i="1"/>
  <c r="E6" i="1"/>
  <c r="E7" i="1"/>
  <c r="E8" i="1"/>
  <c r="E9" i="1"/>
  <c r="E10" i="1"/>
  <c r="F4" i="1" s="1"/>
  <c r="E11" i="1"/>
  <c r="E12" i="1"/>
  <c r="F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C3" i="1"/>
  <c r="C4" i="1"/>
  <c r="C5" i="1"/>
  <c r="C6" i="1"/>
  <c r="C7" i="1"/>
  <c r="D2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G2" i="1"/>
  <c r="E2" i="1"/>
  <c r="C2" i="1"/>
  <c r="A2" i="1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4" i="1" s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H3" i="20" l="1"/>
  <c r="D2" i="20"/>
  <c r="D4" i="20"/>
  <c r="B4" i="20"/>
  <c r="F2" i="20"/>
  <c r="B4" i="19"/>
  <c r="D2" i="19"/>
  <c r="B2" i="19"/>
  <c r="F2" i="19"/>
  <c r="H2" i="19"/>
  <c r="H3" i="1"/>
  <c r="H2" i="1"/>
  <c r="D4" i="1"/>
  <c r="B3" i="1"/>
  <c r="D3" i="1"/>
  <c r="F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4658E7-1129-4DDB-8CA3-3A5F0395669E}" keepAlive="1" name="Zapytanie — data_MCTS_13_1" description="Połączenie z zapytaniem „data_MCTS_13_1” w skoroszycie." type="5" refreshedVersion="8" background="1" saveData="1">
    <dbPr connection="Provider=Microsoft.Mashup.OleDb.1;Data Source=$Workbook$;Location=data_MCTS_13_1;Extended Properties=&quot;&quot;" command="SELECT * FROM [data_MCTS_13_1]"/>
  </connection>
  <connection id="2" xr16:uid="{819D03AA-EFB4-4643-86A2-B34F4653754C}" keepAlive="1" name="Zapytanie — data_MCTS_13_16" description="Połączenie z zapytaniem „data_MCTS_13_16” w skoroszycie." type="5" refreshedVersion="8" background="1" saveData="1">
    <dbPr connection="Provider=Microsoft.Mashup.OleDb.1;Data Source=$Workbook$;Location=data_MCTS_13_16;Extended Properties=&quot;&quot;" command="SELECT * FROM [data_MCTS_13_16]"/>
  </connection>
  <connection id="3" xr16:uid="{111F3AAC-84D8-484E-A9FB-32923B3F2FB9}" keepAlive="1" name="Zapytanie — data_MCTS_13_4" description="Połączenie z zapytaniem „data_MCTS_13_4” w skoroszycie." type="5" refreshedVersion="8" background="1" saveData="1">
    <dbPr connection="Provider=Microsoft.Mashup.OleDb.1;Data Source=$Workbook$;Location=data_MCTS_13_4;Extended Properties=&quot;&quot;" command="SELECT * FROM [data_MCTS_13_4]"/>
  </connection>
  <connection id="4" xr16:uid="{A09063E7-D41F-4D7D-86CA-90C2CF88DF21}" keepAlive="1" name="Zapytanie — data_MCTS_13_8" description="Połączenie z zapytaniem „data_MCTS_13_8” w skoroszycie." type="5" refreshedVersion="8" background="1" saveData="1">
    <dbPr connection="Provider=Microsoft.Mashup.OleDb.1;Data Source=$Workbook$;Location=data_MCTS_13_8;Extended Properties=&quot;&quot;" command="SELECT * FROM [data_MCTS_13_8]"/>
  </connection>
  <connection id="5" xr16:uid="{176F3125-6832-4B4F-9B5A-44A8F6A21A6E}" keepAlive="1" name="Zapytanie — data_MCTS_25_1" description="Połączenie z zapytaniem „data_MCTS_25_1” w skoroszycie." type="5" refreshedVersion="8" background="1" saveData="1">
    <dbPr connection="Provider=Microsoft.Mashup.OleDb.1;Data Source=$Workbook$;Location=data_MCTS_25_1;Extended Properties=&quot;&quot;" command="SELECT * FROM [data_MCTS_25_1]"/>
  </connection>
  <connection id="6" xr16:uid="{6B086849-D553-4D5D-AC69-28387669C26E}" keepAlive="1" name="Zapytanie — data_MCTS_25_16" description="Połączenie z zapytaniem „data_MCTS_25_16” w skoroszycie." type="5" refreshedVersion="8" background="1" saveData="1">
    <dbPr connection="Provider=Microsoft.Mashup.OleDb.1;Data Source=$Workbook$;Location=data_MCTS_25_16;Extended Properties=&quot;&quot;" command="SELECT * FROM [data_MCTS_25_16]"/>
  </connection>
  <connection id="7" xr16:uid="{3FDEDB24-325E-4E53-8675-6AB8267797DB}" keepAlive="1" name="Zapytanie — data_MCTS_25_4" description="Połączenie z zapytaniem „data_MCTS_25_4” w skoroszycie." type="5" refreshedVersion="8" background="1" saveData="1">
    <dbPr connection="Provider=Microsoft.Mashup.OleDb.1;Data Source=$Workbook$;Location=data_MCTS_25_4;Extended Properties=&quot;&quot;" command="SELECT * FROM [data_MCTS_25_4]"/>
  </connection>
  <connection id="8" xr16:uid="{9D469745-EDA9-4F48-80A1-7402A7D18600}" keepAlive="1" name="Zapytanie — data_MCTS_25_8" description="Połączenie z zapytaniem „data_MCTS_25_8” w skoroszycie." type="5" refreshedVersion="8" background="1" saveData="1">
    <dbPr connection="Provider=Microsoft.Mashup.OleDb.1;Data Source=$Workbook$;Location=data_MCTS_25_8;Extended Properties=&quot;&quot;" command="SELECT * FROM [data_MCTS_25_8]"/>
  </connection>
  <connection id="9" xr16:uid="{C0341191-BFD0-4245-904C-EDA588821970}" keepAlive="1" name="Zapytanie — data_MCTS_49_1" description="Połączenie z zapytaniem „data_MCTS_49_1” w skoroszycie." type="5" refreshedVersion="8" background="1" saveData="1">
    <dbPr connection="Provider=Microsoft.Mashup.OleDb.1;Data Source=$Workbook$;Location=data_MCTS_49_1;Extended Properties=&quot;&quot;" command="SELECT * FROM [data_MCTS_49_1]"/>
  </connection>
  <connection id="10" xr16:uid="{4F360666-372A-4772-BB97-A65EDC53EBF4}" keepAlive="1" name="Zapytanie — data_MCTS_49_16" description="Połączenie z zapytaniem „data_MCTS_49_16” w skoroszycie." type="5" refreshedVersion="8" background="1" saveData="1">
    <dbPr connection="Provider=Microsoft.Mashup.OleDb.1;Data Source=$Workbook$;Location=data_MCTS_49_16;Extended Properties=&quot;&quot;" command="SELECT * FROM [data_MCTS_49_16]"/>
  </connection>
  <connection id="11" xr16:uid="{C56711F0-304C-4F5A-AA0F-AC1DBF345380}" keepAlive="1" name="Zapytanie — data_MCTS_49_4" description="Połączenie z zapytaniem „data_MCTS_49_4” w skoroszycie." type="5" refreshedVersion="8" background="1" saveData="1">
    <dbPr connection="Provider=Microsoft.Mashup.OleDb.1;Data Source=$Workbook$;Location=data_MCTS_49_4;Extended Properties=&quot;&quot;" command="SELECT * FROM [data_MCTS_49_4]"/>
  </connection>
  <connection id="12" xr16:uid="{620FFBD8-A0BD-4C32-92B0-E7C5A7973D57}" keepAlive="1" name="Zapytanie — data_MCTS_49_8" description="Połączenie z zapytaniem „data_MCTS_49_8” w skoroszycie." type="5" refreshedVersion="8" background="1" saveData="1">
    <dbPr connection="Provider=Microsoft.Mashup.OleDb.1;Data Source=$Workbook$;Location=data_MCTS_49_8;Extended Properties=&quot;&quot;" command="SELECT * FROM [data_MCTS_49_8]"/>
  </connection>
  <connection id="13" xr16:uid="{44A05490-F666-426E-94CE-A9DB374FF94A}" keepAlive="1" name="Zapytanie — MCTS" description="Połączenie z zapytaniem „MCTS” w skoroszycie." type="5" refreshedVersion="0" background="1">
    <dbPr connection="Provider=Microsoft.Mashup.OleDb.1;Data Source=$Workbook$;Location=MCTS;Extended Properties=&quot;&quot;" command="SELECT * FROM [MCTS]"/>
  </connection>
  <connection id="14" xr16:uid="{B72F990B-D2BA-4A87-8126-392FEE087721}" keepAlive="1" name="Zapytanie — MCTS (2)" description="Połączenie z zapytaniem „MCTS (2)” w skoroszycie." type="5" refreshedVersion="0" background="1">
    <dbPr connection="Provider=Microsoft.Mashup.OleDb.1;Data Source=$Workbook$;Location=&quot;MCTS (2)&quot;;Extended Properties=&quot;&quot;" command="SELECT * FROM [MCTS (2)]"/>
  </connection>
  <connection id="15" xr16:uid="{76975C7E-061B-4AF4-9AD7-249E5FFE4391}" keepAlive="1" name="Zapytanie — MCTS (3)" description="Połączenie z zapytaniem „MCTS (3)” w skoroszycie." type="5" refreshedVersion="0" background="1">
    <dbPr connection="Provider=Microsoft.Mashup.OleDb.1;Data Source=$Workbook$;Location=&quot;MCTS (3)&quot;;Extended Properties=&quot;&quot;" command="SELECT * FROM [MCTS (3)]"/>
  </connection>
  <connection id="16" xr16:uid="{4464969D-10F4-48D5-AF34-59BF23C35617}" keepAlive="1" name="Zapytanie — Parametr1" description="Połączenie z zapytaniem „Parametr1” w skoroszycie." type="5" refreshedVersion="0" background="1">
    <dbPr connection="Provider=Microsoft.Mashup.OleDb.1;Data Source=$Workbook$;Location=Parametr1;Extended Properties=&quot;&quot;" command="SELECT * FROM [Parametr1]"/>
  </connection>
  <connection id="17" xr16:uid="{CCED4141-4D7B-4C22-B9DD-9640C162AF8C}" keepAlive="1" name="Zapytanie — Parametr2" description="Połączenie z zapytaniem „Parametr2” w skoroszycie." type="5" refreshedVersion="0" background="1">
    <dbPr connection="Provider=Microsoft.Mashup.OleDb.1;Data Source=$Workbook$;Location=Parametr2;Extended Properties=&quot;&quot;" command="SELECT * FROM [Parametr2]"/>
  </connection>
  <connection id="18" xr16:uid="{8E88F40C-01CB-4A5D-A96D-215509F40D1B}" keepAlive="1" name="Zapytanie — Przekształć plik" description="Połączenie z zapytaniem „Przekształć plik” w skoroszycie." type="5" refreshedVersion="0" background="1">
    <dbPr connection="Provider=Microsoft.Mashup.OleDb.1;Data Source=$Workbook$;Location=&quot;Przekształć plik&quot;;Extended Properties=&quot;&quot;" command="SELECT * FROM [Przekształć plik]"/>
  </connection>
  <connection id="19" xr16:uid="{27D85CB9-22C4-438F-971A-23569ED439F7}" keepAlive="1" name="Zapytanie — Przekształć plik (2)" description="Połączenie z zapytaniem „Przekształć plik (2)” w skoroszycie." type="5" refreshedVersion="0" background="1">
    <dbPr connection="Provider=Microsoft.Mashup.OleDb.1;Data Source=$Workbook$;Location=&quot;Przekształć plik (2)&quot;;Extended Properties=&quot;&quot;" command="SELECT * FROM [Przekształć plik (2)]"/>
  </connection>
  <connection id="20" xr16:uid="{13ECF1D4-561A-4155-82B2-7B571E770E43}" keepAlive="1" name="Zapytanie — Przekształć przykładowy plik" description="Połączenie z zapytaniem „Przekształć przykładowy plik” w skoroszycie." type="5" refreshedVersion="0" background="1">
    <dbPr connection="Provider=Microsoft.Mashup.OleDb.1;Data Source=$Workbook$;Location=&quot;Przekształć przykładowy plik&quot;;Extended Properties=&quot;&quot;" command="SELECT * FROM [Przekształć przykładowy plik]"/>
  </connection>
  <connection id="21" xr16:uid="{893ADA57-5606-4810-8C78-4876CDC6DD1B}" keepAlive="1" name="Zapytanie — Przekształć przykładowy plik (2)" description="Połączenie z zapytaniem „Przekształć przykładowy plik (2)” w skoroszycie." type="5" refreshedVersion="0" background="1">
    <dbPr connection="Provider=Microsoft.Mashup.OleDb.1;Data Source=$Workbook$;Location=&quot;Przekształć przykładowy plik (2)&quot;;Extended Properties=&quot;&quot;" command="SELECT * FROM [Przekształć przykładowy plik (2)]"/>
  </connection>
  <connection id="22" xr16:uid="{2890FB49-3887-42FA-A2B8-27B9BFF039DB}" keepAlive="1" name="Zapytanie — Przykładowy plik" description="Połączenie z zapytaniem „Przykładowy plik” w skoroszycie." type="5" refreshedVersion="0" background="1">
    <dbPr connection="Provider=Microsoft.Mashup.OleDb.1;Data Source=$Workbook$;Location=&quot;Przykładowy plik&quot;;Extended Properties=&quot;&quot;" command="SELECT * FROM [Przykładowy plik]"/>
  </connection>
  <connection id="23" xr16:uid="{2789EB5E-AD53-4694-BA31-777EFBD1DAE5}" keepAlive="1" name="Zapytanie — Przykładowy plik (2)" description="Połączenie z zapytaniem „Przykładowy plik (2)” w skoroszycie." type="5" refreshedVersion="0" background="1">
    <dbPr connection="Provider=Microsoft.Mashup.OleDb.1;Data Source=$Workbook$;Location=&quot;Przykładowy plik (2)&quot;;Extended Properties=&quot;&quot;" command="SELECT * FROM [Przykładowy plik (2)]"/>
  </connection>
</connections>
</file>

<file path=xl/sharedStrings.xml><?xml version="1.0" encoding="utf-8"?>
<sst xmlns="http://schemas.openxmlformats.org/spreadsheetml/2006/main" count="2124" uniqueCount="1270">
  <si>
    <t>Column1</t>
  </si>
  <si>
    <t>OR Tools trasa</t>
  </si>
  <si>
    <t>OR Tools długość</t>
  </si>
  <si>
    <t>MCTS trasa</t>
  </si>
  <si>
    <t>MCTS długość</t>
  </si>
  <si>
    <t>beamwidth</t>
  </si>
  <si>
    <t>time(s)</t>
  </si>
  <si>
    <t>sel_time</t>
  </si>
  <si>
    <t>exp_time</t>
  </si>
  <si>
    <t>sim_time</t>
  </si>
  <si>
    <t>backp_time</t>
  </si>
  <si>
    <t>[0, 3, 1, 6, 0, 8, 10, 0, 4, 5, 11, 12, 2, 9, 0, 7, 0]</t>
  </si>
  <si>
    <t>[0, 10, 0, 6, 1, 3, 0, 7, 8, 0, 9, 2, 12, 11, 5, 4, 0]</t>
  </si>
  <si>
    <t>[0, 10, 5, 2, 3, 0, 12, 6, 1, 9, 11, 4, 0, 8, 7, 0]</t>
  </si>
  <si>
    <t>[0, 12, 6, 1, 9, 11, 4, 0, 10, 5, 2, 3, 0, 8, 7, 0]</t>
  </si>
  <si>
    <t>[0, 8, 5, 0, 12, 11, 2, 1, 0, 4, 3, 9, 0, 7, 6, 10, 0]</t>
  </si>
  <si>
    <t>[0, 7, 2, 11, 1, 0, 10, 6, 12, 0, 4, 3, 9, 0, 5, 8, 0]</t>
  </si>
  <si>
    <t>[0, 10, 12, 1, 8, 0, 7, 4, 9, 5, 0, 6, 2, 3, 0, 11, 0]</t>
  </si>
  <si>
    <t>[0, 1, 8, 9, 0, 5, 4, 6, 7, 11, 0, 10, 12, 2, 0, 3, 0]</t>
  </si>
  <si>
    <t>[0, 9, 0, 2, 3, 1, 11, 0, 6, 5, 12, 0, 8, 4, 7, 10, 0]</t>
  </si>
  <si>
    <t>[0, 11, 1, 9, 0, 10, 0, 5, 12, 6, 0, 3, 8, 4, 7, 2, 0]</t>
  </si>
  <si>
    <t>[0, 1, 11, 8, 0, 10, 9, 0, 12, 2, 5, 7, 6, 0, 4, 3, 0]</t>
  </si>
  <si>
    <t>[0, 2, 12, 5, 7, 6, 0, 8, 11, 10, 0, 3, 9, 0, 4, 1, 0]</t>
  </si>
  <si>
    <t>[0, 9, 7, 10, 5, 3, 6, 0, 1, 11, 2, 0, 12, 8, 4, 0]</t>
  </si>
  <si>
    <t>[0, 6, 3, 5, 7, 10, 9, 0, 2, 11, 1, 0, 4, 8, 12, 0]</t>
  </si>
  <si>
    <t>[0, 4, 6, 0, 12, 7, 10, 9, 0, 5, 1, 0, 2, 8, 11, 3, 0]</t>
  </si>
  <si>
    <t>[0, 12, 7, 10, 9, 2, 0, 6, 1, 0, 3, 11, 5, 0, 8, 4, 0]</t>
  </si>
  <si>
    <t>[0, 2, 8, 5, 12, 0, 7, 3, 4, 0, 6, 0, 1, 9, 10, 11, 0]</t>
  </si>
  <si>
    <t>[0, 2, 10, 11, 3, 7, 0, 12, 5, 8, 0, 6, 4, 0, 9, 1, 0]</t>
  </si>
  <si>
    <t>[0, 9, 6, 0, 4, 11, 10, 8, 0, 5, 2, 12, 0, 3, 1, 7, 0]</t>
  </si>
  <si>
    <t>[0, 12, 2, 5, 0, 7, 8, 10, 11, 0, 4, 9, 3, 0, 6, 1, 0]</t>
  </si>
  <si>
    <t>[0, 12, 6, 11, 8, 0, 7, 4, 1, 3, 0, 5, 2, 9, 0, 10, 0]</t>
  </si>
  <si>
    <t>[0, 12, 11, 8, 2, 4, 0, 1, 6, 5, 0, 3, 10, 0, 7, 9, 0]</t>
  </si>
  <si>
    <t>[0, 1, 9, 7, 0, 12, 3, 11, 10, 0, 8, 2, 0, 4, 5, 6, 0]</t>
  </si>
  <si>
    <t>[0, 1, 6, 5, 0, 10, 2, 8, 0, 12, 3, 11, 4, 0, 9, 7, 0]</t>
  </si>
  <si>
    <t>[0, 3, 2, 4, 12, 5, 0, 7, 6, 0, 10, 11, 9, 0, 8, 1, 0]</t>
  </si>
  <si>
    <t>[0, 4, 12, 1, 0, 10, 5, 8, 0, 2, 3, 6, 7, 0, 11, 9, 0]</t>
  </si>
  <si>
    <t>[0, 6, 9, 10, 1, 7, 0, 11, 2, 3, 4, 0, 5, 0, 12, 8, 0]</t>
  </si>
  <si>
    <t>[0, 8, 5, 0, 12, 7, 1, 10, 6, 0, 11, 2, 3, 4, 0, 9, 0]</t>
  </si>
  <si>
    <t>[0, 4, 9, 12, 0, 1, 5, 11, 3, 0, 8, 2, 10, 0, 6, 7, 0]</t>
  </si>
  <si>
    <t>[0, 1, 5, 11, 3, 0, 8, 2, 10, 0, 12, 9, 4, 0, 7, 6, 0]</t>
  </si>
  <si>
    <t>[0, 2, 12, 4, 11, 8, 0, 9, 5, 6, 0, 7, 0, 3, 10, 1, 0]</t>
  </si>
  <si>
    <t>[0, 12, 5, 4, 0, 7, 8, 11, 9, 2, 0, 3, 6, 10, 0, 1, 0]</t>
  </si>
  <si>
    <t>[0, 8, 9, 11, 0, 1, 10, 4, 0, 12, 2, 5, 0, 6, 7, 3, 0]</t>
  </si>
  <si>
    <t>[0, 3, 10, 9, 7, 11, 0, 8, 0, 4, 2, 0, 12, 1, 0, 5, 6, 0]</t>
  </si>
  <si>
    <t>[0, 10, 12, 6, 2, 0, 4, 3, 0, 1, 11, 0, 5, 9, 7, 8, 0]</t>
  </si>
  <si>
    <t>[0, 10, 12, 6, 2, 0, 11, 1, 0, 5, 9, 7, 8, 0, 3, 4, 0]</t>
  </si>
  <si>
    <t>[0, 4, 11, 0, 5, 1, 10, 0, 3, 8, 0, 9, 7, 2, 12, 6, 0]</t>
  </si>
  <si>
    <t>[0, 9, 7, 2, 12, 6, 0, 4, 11, 0, 3, 8, 0, 1, 5, 10, 0]</t>
  </si>
  <si>
    <t>[0, 10, 9, 7, 0, 2, 8, 3, 0, 5, 12, 11, 4, 6, 0, 1, 0]</t>
  </si>
  <si>
    <t>[0, 10, 9, 7, 0, 6, 4, 11, 12, 5, 0, 3, 8, 2, 0, 1, 0]</t>
  </si>
  <si>
    <t>[0, 9, 2, 7, 5, 11, 8, 0, 4, 12, 0, 10, 6, 3, 1, 0]</t>
  </si>
  <si>
    <t>[0, 10, 6, 3, 1, 0, 9, 2, 7, 5, 11, 8, 0, 12, 4, 0]</t>
  </si>
  <si>
    <t>[0, 10, 5, 2, 0, 4, 8, 7, 0, 6, 3, 0, 9, 12, 1, 11, 0]</t>
  </si>
  <si>
    <t>[0, 11, 1, 12, 9, 0, 6, 3, 0, 4, 8, 7, 0, 2, 5, 10, 0]</t>
  </si>
  <si>
    <t>[0, 5, 2, 0, 1, 3, 11, 0, 4, 9, 10, 0, 7, 8, 6, 12, 0]</t>
  </si>
  <si>
    <t>[0, 9, 10, 4, 0, 5, 2, 0, 1, 3, 11, 0, 7, 8, 6, 12, 0]</t>
  </si>
  <si>
    <t>[0, 8, 7, 0, 10, 1, 5, 2, 0, 9, 11, 0, 3, 12, 4, 6, 0]</t>
  </si>
  <si>
    <t>[0, 3, 6, 4, 12, 0, 11, 9, 0, 2, 5, 1, 10, 0, 7, 8, 0]</t>
  </si>
  <si>
    <t>[0, 3, 12, 7, 4, 0, 8, 9, 0, 6, 2, 5, 0, 1, 10, 11, 0]</t>
  </si>
  <si>
    <t>[0, 7, 8, 0, 12, 3, 6, 1, 11, 4, 0, 9, 10, 0, 5, 2, 0]</t>
  </si>
  <si>
    <t>[0, 2, 1, 12, 7, 0, 10, 3, 6, 0, 4, 5, 9, 8, 11, 0]</t>
  </si>
  <si>
    <t>[0, 4, 5, 9, 8, 0, 10, 11, 6, 3, 0, 2, 1, 12, 7, 0]</t>
  </si>
  <si>
    <t>[0, 4, 2, 8, 0, 5, 9, 0, 11, 12, 3, 10, 7, 0, 1, 6, 0]</t>
  </si>
  <si>
    <t>[0, 7, 10, 12, 4, 0, 3, 2, 8, 11, 0, 9, 5, 0, 6, 1, 0]</t>
  </si>
  <si>
    <t>[0, 4, 8, 0, 11, 3, 10, 5, 0, 9, 6, 0, 7, 12, 2, 1, 0]</t>
  </si>
  <si>
    <t>[0, 5, 10, 3, 0, 11, 1, 2, 12, 7, 0, 6, 9, 0, 4, 8, 0]</t>
  </si>
  <si>
    <t>[0, 3, 7, 4, 0, 8, 5, 0, 6, 12, 10, 11, 0, 2, 9, 1, 0]</t>
  </si>
  <si>
    <t>[0, 5, 8, 6, 0, 1, 9, 2, 0, 12, 10, 11, 0, 3, 7, 4, 0]</t>
  </si>
  <si>
    <t>[0, 1, 11, 0, 12, 2, 4, 7, 3, 10, 0, 9, 5, 0, 6, 8, 0]</t>
  </si>
  <si>
    <t>[0, 10, 3, 7, 4, 2, 12, 0, 8, 6, 0, 9, 5, 0, 11, 1, 0]</t>
  </si>
  <si>
    <t>[0, 12, 1, 8, 0, 6, 7, 9, 2, 0, 5, 3, 10, 0, 4, 11, 0]</t>
  </si>
  <si>
    <t>[0, 11, 7, 9, 6, 0, 12, 1, 2, 0, 10, 3, 5, 0, 4, 8, 0]</t>
  </si>
  <si>
    <t>[0, 9, 3, 10, 5, 0, 6, 7, 11, 1, 0, 12, 2, 0, 8, 4, 0]</t>
  </si>
  <si>
    <t>[0, 8, 4, 0, 2, 11, 7, 1, 0, 6, 10, 5, 12, 0, 3, 9, 0]</t>
  </si>
  <si>
    <t>[0, 4, 5, 12, 0, 3, 8, 1, 6, 2, 9, 0, 10, 7, 0, 11, 0]</t>
  </si>
  <si>
    <t>[0, 3, 8, 1, 6, 2, 9, 0, 4, 5, 12, 0, 7, 10, 0, 11, 0]</t>
  </si>
  <si>
    <t>[0, 9, 11, 12, 2, 4, 8, 0, 3, 7, 0, 10, 5, 0, 6, 1, 0]</t>
  </si>
  <si>
    <t>[0, 8, 2, 12, 9, 11, 4, 0, 7, 3, 0, 6, 1, 0, 5, 10, 0]</t>
  </si>
  <si>
    <t>[0, 6, 1, 9, 0, 11, 4, 12, 0, 10, 5, 3, 2, 0, 7, 8, 0]</t>
  </si>
  <si>
    <t>[0, 1, 9, 6, 0, 11, 2, 3, 5, 10, 0, 4, 12, 0, 8, 7, 0]</t>
  </si>
  <si>
    <t>[0, 2, 10, 0, 12, 1, 3, 8, 0, 9, 4, 7, 6, 5, 11, 0]</t>
  </si>
  <si>
    <t>[0, 9, 4, 7, 6, 8, 3, 1, 0, 11, 12, 5, 0, 10, 2, 0]</t>
  </si>
  <si>
    <t>[0, 5, 1, 0, 3, 8, 0, 12, 9, 0, 6, 11, 7, 2, 4, 10, 0]</t>
  </si>
  <si>
    <t>[0, 10, 8, 3, 0, 1, 6, 0, 4, 2, 11, 7, 5, 0, 12, 9, 0]</t>
  </si>
  <si>
    <t>[0, 4, 1, 8, 7, 12, 0, 3, 5, 2, 0, 9, 10, 0, 11, 6, 0]</t>
  </si>
  <si>
    <t>[0, 1, 8, 7, 10, 0, 3, 5, 2, 4, 12, 0, 9, 6, 0, 11, 0]</t>
  </si>
  <si>
    <t>[0, 8, 11, 1, 7, 0, 2, 9, 12, 0, 3, 6, 0, 5, 4, 10, 0]</t>
  </si>
  <si>
    <t>[0, 7, 1, 11, 8, 0, 12, 9, 2, 0, 3, 6, 0, 5, 4, 10, 0]</t>
  </si>
  <si>
    <t>[0, 8, 5, 2, 11, 0, 1, 3, 6, 0, 12, 4, 7, 9, 10, 0]</t>
  </si>
  <si>
    <t>[0, 6, 1, 3, 0, 10, 9, 7, 12, 4, 0, 11, 2, 5, 8, 0]</t>
  </si>
  <si>
    <t>[0, 11, 7, 4, 0, 9, 3, 5, 1, 6, 0, 8, 12, 10, 2, 0]</t>
  </si>
  <si>
    <t>[0, 2, 10, 12, 8, 0, 9, 3, 5, 1, 6, 0, 4, 7, 11, 0]</t>
  </si>
  <si>
    <t>[0, 9, 3, 4, 6, 10, 1, 2, 0, 5, 11, 8, 0, 7, 12, 0]</t>
  </si>
  <si>
    <t>[0, 9, 3, 4, 6, 10, 1, 2, 0, 5, 11, 8, 0, 12, 7, 0]</t>
  </si>
  <si>
    <t>[0, 12, 6, 0, 1, 8, 0, 11, 9, 4, 0, 5, 3, 10, 7, 2, 0]</t>
  </si>
  <si>
    <t>[0, 6, 5, 0, 1, 8, 0, 12, 2, 7, 10, 3, 11, 0, 9, 4, 0]</t>
  </si>
  <si>
    <t>[0, 7, 11, 9, 4, 6, 8, 0, 3, 10, 12, 2, 0, 5, 1, 0]</t>
  </si>
  <si>
    <t>[0, 3, 10, 12, 2, 0, 8, 6, 4, 9, 11, 7, 0, 1, 5, 0]</t>
  </si>
  <si>
    <t>[0, 2, 6, 1, 9, 0, 10, 5, 8, 11, 0, 12, 7, 0, 3, 4, 0]</t>
  </si>
  <si>
    <t>[0, 1, 9, 8, 5, 0, 10, 6, 2, 11, 0, 7, 12, 0, 3, 4, 0]</t>
  </si>
  <si>
    <t>[0, 7, 11, 0, 2, 9, 1, 4, 0, 12, 3, 8, 5, 6, 10, 0]</t>
  </si>
  <si>
    <t>[0, 12, 3, 8, 5, 6, 10, 0, 2, 9, 1, 4, 0, 11, 7, 0]</t>
  </si>
  <si>
    <t>[0, 11, 7, 1, 9, 0, 10, 6, 0, 5, 4, 8, 3, 0, 2, 12, 0]</t>
  </si>
  <si>
    <t>[0, 9, 1, 7, 11, 0, 3, 8, 4, 5, 0, 2, 12, 0, 10, 6, 0]</t>
  </si>
  <si>
    <t>[0, 3, 11, 12, 0, 5, 4, 1, 7, 0, 6, 9, 0, 8, 10, 2, 0]</t>
  </si>
  <si>
    <t>[0, 7, 4, 2, 5, 8, 0, 1, 12, 11, 0, 3, 6, 0, 9, 10, 0]</t>
  </si>
  <si>
    <t>[0, 7, 5, 10, 0, 1, 3, 6, 9, 0, 4, 8, 11, 0, 12, 2, 0]</t>
  </si>
  <si>
    <t>[0, 9, 5, 7, 11, 0, 2, 1, 3, 6, 0, 12, 8, 4, 0, 10, 0]</t>
  </si>
  <si>
    <t>[0, 4, 3, 2, 0, 6, 9, 1, 12, 0, 11, 7, 8, 5, 10, 0]</t>
  </si>
  <si>
    <t>[0, 7, 8, 5, 12, 11, 0, 6, 9, 1, 10, 0, 4, 3, 2, 0]</t>
  </si>
  <si>
    <t>[0, 8, 12, 0, 2, 1, 10, 0, 11, 0, 7, 6, 9, 5, 3, 4, 0]</t>
  </si>
  <si>
    <t>[0, 3, 5, 9, 4, 6, 7, 0, 11, 0, 2, 10, 1, 0, 12, 8, 0]</t>
  </si>
  <si>
    <t>[0, 2, 0, 11, 5, 10, 3, 0, 4, 8, 1, 0, 12, 6, 7, 9, 0]</t>
  </si>
  <si>
    <t>[0, 6, 7, 8, 9, 0, 4, 3, 0, 1, 10, 5, 11, 0, 12, 2, 0]</t>
  </si>
  <si>
    <t>[0, 10, 3, 0, 2, 8, 11, 0, 6, 4, 12, 0, 1, 9, 5, 7, 0]</t>
  </si>
  <si>
    <t>[0, 1, 9, 6, 5, 0, 2, 12, 4, 0, 3, 10, 0, 11, 7, 8, 0]</t>
  </si>
  <si>
    <t>[0, 9, 3, 4, 0, 6, 7, 11, 8, 0, 2, 10, 5, 0, 1, 12, 0]</t>
  </si>
  <si>
    <t>[0, 9, 3, 6, 8, 2, 0, 5, 0, 10, 12, 1, 0, 11, 7, 4, 0]</t>
  </si>
  <si>
    <t>[0, 10, 2, 11, 3, 7, 0, 12, 6, 1, 9, 0, 4, 5, 8, 0]</t>
  </si>
  <si>
    <t>[0, 3, 11, 2, 10, 5, 0, 1, 6, 12, 0, 4, 9, 7, 8, 0]</t>
  </si>
  <si>
    <t>[0, 8, 12, 10, 5, 0, 11, 3, 0, 6, 4, 7, 0, 2, 1, 9, 0]</t>
  </si>
  <si>
    <t>[0, 12, 10, 6, 1, 0, 11, 4, 0, 9, 8, 2, 0, 3, 7, 5, 0]</t>
  </si>
  <si>
    <t>[0, 2, 7, 4, 0, 8, 12, 0, 9, 6, 10, 0, 3, 11, 5, 1, 0]</t>
  </si>
  <si>
    <t>[0, 1, 5, 11, 3, 0, 2, 7, 4, 0, 10, 6, 9, 0, 12, 8, 0]</t>
  </si>
  <si>
    <t>[0, 2, 8, 7, 0, 12, 1, 9, 0, 11, 4, 0, 10, 3, 5, 6, 0]</t>
  </si>
  <si>
    <t>[0, 7, 2, 8, 0, 11, 0, 10, 6, 5, 3, 4, 0, 12, 1, 9, 0]</t>
  </si>
  <si>
    <t>[0, 8, 2, 9, 0, 10, 12, 11, 4, 0, 5, 0, 7, 3, 1, 6, 0]</t>
  </si>
  <si>
    <t>[0, 10, 12, 11, 4, 0, 9, 2, 8, 0, 5, 0, 7, 3, 1, 6, 0]</t>
  </si>
  <si>
    <t>[0, 6, 3, 2, 0, 12, 5, 11, 9, 0, 1, 10, 0, 4, 8, 7, 0]</t>
  </si>
  <si>
    <t>[0, 3, 9, 11, 10, 0, 2, 6, 7, 0, 12, 5, 1, 0, 8, 4, 0]</t>
  </si>
  <si>
    <t>[0, 7, 3, 0, 2, 10, 1, 0, 9, 11, 6, 12, 0, 8, 5, 4, 0]</t>
  </si>
  <si>
    <t>[0, 2, 12, 6, 11, 9, 0, 3, 7, 0, 8, 10, 1, 0, 4, 5, 0]</t>
  </si>
  <si>
    <t>[0, 2, 7, 12, 4, 0, 1, 8, 3, 5, 6, 0, 11, 10, 9, 0]</t>
  </si>
  <si>
    <t>[0, 4, 12, 7, 2, 0, 1, 8, 3, 5, 9, 10, 0, 6, 11, 0]</t>
  </si>
  <si>
    <t>[0, 2, 6, 10, 4, 0, 12, 5, 11, 0, 9, 3, 0, 7, 1, 8, 0]</t>
  </si>
  <si>
    <t>[0, 5, 11, 6, 4, 8, 0, 3, 10, 0, 9, 7, 1, 0, 2, 12, 0]</t>
  </si>
  <si>
    <t>[0, 10, 8, 0, 7, 1, 11, 4, 12, 0, 3, 6, 0, 2, 5, 9, 0]</t>
  </si>
  <si>
    <t>[0, 7, 1, 11, 4, 12, 0, 2, 5, 9, 0, 10, 8, 0, 6, 3, 0]</t>
  </si>
  <si>
    <t>[0, 2, 6, 0, 10, 8, 3, 0, 9, 4, 1, 11, 0, 12, 5, 7, 0]</t>
  </si>
  <si>
    <t>[0, 7, 5, 12, 11, 0, 1, 4, 9, 0, 6, 2, 0, 3, 8, 10, 0]</t>
  </si>
  <si>
    <t>[0, 1, 10, 5, 12, 0, 2, 6, 9, 0, 3, 11, 4, 7, 8, 0]</t>
  </si>
  <si>
    <t>[0, 1, 10, 5, 0, 3, 11, 4, 7, 12, 8, 0, 2, 6, 9, 0]</t>
  </si>
  <si>
    <t>[0, 9, 11, 3, 1, 0, 6, 4, 12, 5, 10, 0, 8, 2, 7, 0]</t>
  </si>
  <si>
    <t>[0, 9, 11, 3, 1, 0, 5, 10, 6, 12, 4, 0, 8, 7, 2, 0]</t>
  </si>
  <si>
    <t>[0, 7, 4, 0, 1, 8, 6, 5, 3, 0, 2, 11, 10, 0, 9, 12, 0]</t>
  </si>
  <si>
    <t>[0, 8, 10, 7, 0, 9, 2, 11, 6, 3, 0, 12, 4, 1, 0, 5, 0]</t>
  </si>
  <si>
    <t>[0, 9, 11, 7, 0, 6, 5, 4, 0, 8, 2, 12, 1, 0, 10, 3, 0]</t>
  </si>
  <si>
    <t>[0, 10, 6, 3, 0, 5, 4, 7, 0, 1, 12, 2, 8, 0, 11, 9, 0]</t>
  </si>
  <si>
    <t>[0, 6, 10, 0, 4, 3, 1, 0, 11, 9, 0, 5, 2, 7, 12, 8, 0]</t>
  </si>
  <si>
    <t>[0, 11, 9, 7, 2, 12, 8, 0, 1, 3, 4, 0, 6, 10, 0, 5, 0]</t>
  </si>
  <si>
    <t>[0, 8, 5, 0, 6, 11, 12, 4, 0, 10, 2, 3, 9, 7, 1, 0]</t>
  </si>
  <si>
    <t>[0, 10, 2, 3, 4, 12, 11, 0, 9, 7, 8, 5, 0, 6, 1, 0]</t>
  </si>
  <si>
    <t>[0, 1, 2, 9, 6, 0, 12, 4, 5, 0, 10, 8, 11, 0, 7, 3, 0]</t>
  </si>
  <si>
    <t>[0, 3, 7, 0, 5, 4, 12, 0, 6, 9, 2, 1, 0, 11, 8, 10, 0]</t>
  </si>
  <si>
    <t>[0, 3, 10, 0, 4, 9, 7, 5, 0, 2, 8, 12, 0, 11, 6, 1, 0]</t>
  </si>
  <si>
    <t>[0, 11, 3, 10, 2, 0, 7, 9, 5, 1, 6, 0, 4, 8, 12, 0]</t>
  </si>
  <si>
    <t>[0, 3, 10, 2, 0, 6, 1, 11, 0, 12, 8, 0, 4, 7, 9, 5, 0]</t>
  </si>
  <si>
    <t>[0, 9, 7, 4, 3, 0, 1, 5, 11, 0, 8, 12, 0, 6, 2, 10, 0]</t>
  </si>
  <si>
    <t>[0, 4, 2, 12, 7, 0, 10, 9, 0, 3, 5, 1, 11, 0, 6, 8, 0]</t>
  </si>
  <si>
    <t>[0, 4, 1, 5, 3, 7, 0, 2, 12, 9, 0, 10, 11, 0, 8, 6, 0]</t>
  </si>
  <si>
    <t>[0, 10, 5, 4, 9, 0, 3, 1, 6, 0, 8, 7, 11, 2, 12, 0]</t>
  </si>
  <si>
    <t>[0, 8, 9, 4, 5, 10, 2, 12, 0, 6, 1, 3, 0, 7, 11, 0]</t>
  </si>
  <si>
    <t>[0, 5, 10, 7, 0, 6, 8, 4, 2, 0, 11, 9, 1, 0, 12, 3, 0]</t>
  </si>
  <si>
    <t>[0, 5, 10, 8, 4, 3, 0, 7, 6, 2, 0, 11, 9, 1, 0, 12, 0]</t>
  </si>
  <si>
    <t>[0, 5, 12, 11, 0, 7, 4, 0, 2, 9, 10, 1, 6, 0, 3, 8, 0]</t>
  </si>
  <si>
    <t>[0, 11, 12, 9, 1, 6, 0, 4, 7, 0, 10, 2, 5, 0, 3, 8, 0]</t>
  </si>
  <si>
    <t>[0, 12, 7, 6, 11, 0, 2, 4, 9, 1, 0, 10, 3, 0, 8, 5, 0]</t>
  </si>
  <si>
    <t>[0, 11, 6, 7, 12, 0, 2, 4, 9, 1, 0, 8, 5, 0, 10, 3, 0]</t>
  </si>
  <si>
    <t>[0, 12, 11, 6, 0, 3, 10, 7, 1, 0, 4, 2, 0, 8, 5, 9, 0]</t>
  </si>
  <si>
    <t>[0, 1, 7, 6, 11, 10, 0, 9, 5, 4, 0, 12, 8, 0, 2, 0, 3, 0]</t>
  </si>
  <si>
    <t>[0, 10, 2, 6, 0, 12, 11, 4, 0, 9, 1, 3, 0, 7, 8, 5, 0]</t>
  </si>
  <si>
    <t>[0, 8, 9, 0, 4, 11, 12, 7, 0, 5, 10, 2, 0, 1, 6, 3, 0]</t>
  </si>
  <si>
    <t>[0, 1, 11, 6, 10, 12, 0, 3, 5, 7, 0, 2, 0, 9, 8, 4, 0]</t>
  </si>
  <si>
    <t>[0, 1, 11, 6, 10, 12, 0, 9, 8, 4, 0, 3, 5, 7, 0, 2, 0]</t>
  </si>
  <si>
    <t>[0, 8, 1, 7, 0, 11, 4, 10, 2, 0, 3, 12, 9, 6, 5, 0]</t>
  </si>
  <si>
    <t>[0, 8, 9, 12, 3, 0, 2, 10, 4, 11, 0, 7, 1, 6, 5, 0]</t>
  </si>
  <si>
    <t>[0, 7, 12, 0, 3, 8, 5, 2, 11, 0, 9, 4, 1, 6, 10, 0]</t>
  </si>
  <si>
    <t>[0, 10, 11, 2, 0, 3, 8, 5, 6, 1, 4, 9, 0, 7, 12, 0]</t>
  </si>
  <si>
    <t>[0, 4, 10, 7, 3, 6, 0, 11, 9, 0, 8, 12, 0, 2, 5, 1, 0]</t>
  </si>
  <si>
    <t>[0, 3, 7, 10, 4, 1, 0, 8, 12, 0, 6, 11, 9, 0, 5, 2, 0]</t>
  </si>
  <si>
    <t>[0, 5, 8, 6, 0, 1, 9, 2, 3, 0, 12, 7, 11, 4, 0, 10, 0]</t>
  </si>
  <si>
    <t>[0, 6, 8, 5, 0, 3, 2, 9, 1, 4, 0, 11, 7, 12, 0, 10, 0]</t>
  </si>
  <si>
    <t>[0, 6, 11, 3, 0, 8, 9, 0, 5, 1, 2, 10, 0, 12, 4, 7, 0]</t>
  </si>
  <si>
    <t>[0, 7, 4, 6, 3, 0, 9, 8, 0, 11, 12, 0, 5, 1, 2, 10, 0]</t>
  </si>
  <si>
    <t>[0, 11, 3, 1, 0, 8, 6, 9, 0, 12, 10, 4, 5, 0, 7, 2, 0]</t>
  </si>
  <si>
    <t>[0, 5, 4, 10, 11, 0, 2, 12, 9, 3, 0, 6, 8, 0, 1, 0, 7, 0]</t>
  </si>
  <si>
    <t>[0, 2, 9, 0, 5, 11, 10, 1, 0, 8, 7, 6, 0, 3, 12, 4, 0]</t>
  </si>
  <si>
    <t>[0, 10, 11, 7, 3, 0, 4, 2, 0, 6, 8, 5, 0, 9, 1, 0, 12, 0]</t>
  </si>
  <si>
    <t>[0, 10, 12, 0, 1, 7, 11, 6, 0, 5, 9, 2, 8, 0, 4, 3, 0]</t>
  </si>
  <si>
    <t>[0, 8, 2, 9, 5, 0, 6, 11, 7, 1, 0, 4, 3, 0, 12, 10, 0]</t>
  </si>
  <si>
    <t>[0, 6, 5, 10, 7, 12, 11, 0, 1, 4, 0, 3, 8, 0, 2, 9, 0]</t>
  </si>
  <si>
    <t>[0, 6, 5, 10, 7, 12, 11, 0, 1, 4, 0, 8, 9, 2, 0, 3, 0]</t>
  </si>
  <si>
    <t>[0, 10, 2, 3, 0, 5, 9, 1, 4, 0, 12, 7, 0, 6, 11, 8, 0]</t>
  </si>
  <si>
    <t>[0, 1, 9, 5, 11, 0, 12, 7, 0, 10, 2, 3, 0, 6, 4, 8, 0]</t>
  </si>
  <si>
    <t>[0, 10, 3, 0, 5, 11, 7, 0, 6, 12, 8, 0, 9, 1, 2, 4, 0]</t>
  </si>
  <si>
    <t>[0, 1, 9, 2, 4, 0, 10, 3, 0, 5, 11, 7, 0, 6, 8, 12, 0]</t>
  </si>
  <si>
    <t>[0, 9, 3, 0, 5, 11, 0, 4, 10, 6, 8, 1, 0, 7, 12, 2, 0]</t>
  </si>
  <si>
    <t>[0, 10, 6, 8, 1, 12, 0, 7, 3, 0, 4, 9, 2, 0, 11, 5, 0]</t>
  </si>
  <si>
    <t>[0, 6, 3, 0, 8, 4, 7, 0, 5, 12, 11, 1, 0, 10, 2, 9, 0]</t>
  </si>
  <si>
    <t>[0, 2, 11, 7, 6, 0, 9, 10, 1, 0, 5, 8, 12, 0, 3, 4, 0]</t>
  </si>
  <si>
    <t>[0, 9, 3, 2, 0, 11, 1, 7, 0, 12, 8, 5, 0, 10, 4, 6, 0]</t>
  </si>
  <si>
    <t>[0, 2, 4, 6, 1, 0, 8, 5, 12, 0, 11, 3, 9, 0, 7, 10, 0]</t>
  </si>
  <si>
    <t>[0, 4, 8, 12, 6, 0, 3, 9, 0, 1, 5, 10, 11, 2, 7, 0]</t>
  </si>
  <si>
    <t>[0, 2, 11, 4, 5, 1, 12, 0, 6, 8, 7, 10, 0, 9, 3, 0]</t>
  </si>
  <si>
    <t>[0, 3, 2, 10, 4, 9, 0, 1, 12, 0, 6, 5, 11, 0, 7, 8, 0]</t>
  </si>
  <si>
    <t>[0, 4, 10, 2, 3, 8, 0, 11, 5, 6, 9, 0, 7, 1, 0, 12, 0]</t>
  </si>
  <si>
    <t>[0, 9, 6, 0, 8, 3, 10, 7, 5, 0, 11, 2, 12, 0, 1, 4, 0]</t>
  </si>
  <si>
    <t>[0, 5, 7, 10, 3, 8, 0, 9, 6, 0, 2, 11, 12, 0, 4, 1, 0]</t>
  </si>
  <si>
    <t>[0, 12, 11, 9, 0, 7, 8, 5, 3, 10, 0, 4, 6, 2, 0, 1, 0]</t>
  </si>
  <si>
    <t>[0, 10, 0, 1, 11, 9, 0, 4, 6, 2, 0, 3, 5, 8, 7, 12, 0]</t>
  </si>
  <si>
    <t>[0, 3, 1, 6, 0, 9, 2, 12, 11, 5, 4, 0, 7, 0, 8, 10, 0]</t>
  </si>
  <si>
    <t>[0, 10, 4, 11, 9, 1, 6, 0, 8, 7, 0, 12, 3, 2, 5, 0]</t>
  </si>
  <si>
    <t>[0, 7, 6, 5, 0, 2, 1, 9, 0, 4, 3, 0, 12, 8, 11, 0, 10, 0]</t>
  </si>
  <si>
    <t>[0, 1, 8, 9, 0, 5, 7, 4, 6, 2, 0, 10, 12, 3, 0, 11, 0]</t>
  </si>
  <si>
    <t>[0, 2, 3, 1, 11, 0, 5, 6, 12, 0, 10, 7, 4, 8, 0, 9, 0]</t>
  </si>
  <si>
    <t>[0, 6, 7, 5, 2, 12, 0, 8, 11, 10, 0, 9, 1, 0, 3, 4, 0]</t>
  </si>
  <si>
    <t>[0, 1, 11, 6, 0, 3, 5, 10, 7, 2, 9, 0, 12, 8, 4, 0]</t>
  </si>
  <si>
    <t>[0, 5, 11, 3, 0, 12, 7, 10, 9, 0, 6, 8, 2, 0, 4, 1, 0]</t>
  </si>
  <si>
    <t>[0, 10, 2, 9, 1, 0, 11, 3, 4, 0, 8, 5, 12, 0, 6, 7, 0]</t>
  </si>
  <si>
    <t>[0, 5, 2, 12, 0, 6, 1, 0, 7, 8, 10, 11, 0, 3, 9, 4, 0]</t>
  </si>
  <si>
    <t>[0, 7, 6, 12, 3, 0, 10, 0, 9, 8, 2, 1, 4, 0, 5, 11, 0]</t>
  </si>
  <si>
    <t>[0, 6, 5, 4, 0, 1, 9, 7, 0, 10, 11, 3, 12, 0, 8, 2, 0]</t>
  </si>
  <si>
    <t>[0, 10, 5, 8, 0, 12, 4, 2, 3, 0, 9, 11, 1, 0, 7, 6, 0]</t>
  </si>
  <si>
    <t>[0, 6, 9, 10, 1, 7, 0, 11, 2, 3, 4, 0, 5, 0, 8, 12, 0]</t>
  </si>
  <si>
    <t>[0, 3, 11, 5, 1, 0, 8, 10, 0, 12, 9, 4, 0, 2, 7, 6, 0]</t>
  </si>
  <si>
    <t>[0, 3, 6, 5, 4, 2, 0, 8, 11, 10, 1, 0, 9, 12, 0, 7, 0]</t>
  </si>
  <si>
    <t>[0, 7, 9, 11, 10, 3, 0, 4, 2, 0, 12, 1, 0, 8, 0, 5, 6, 0]</t>
  </si>
  <si>
    <t>[0, 10, 2, 6, 12, 0, 4, 3, 0, 5, 9, 7, 8, 0, 11, 1, 0]</t>
  </si>
  <si>
    <t>[0, 9, 7, 2, 12, 6, 0, 1, 5, 10, 0, 3, 8, 0, 4, 11, 0]</t>
  </si>
  <si>
    <t>[0, 1, 12, 11, 4, 6, 7, 0, 8, 3, 0, 10, 9, 0, 5, 2, 0]</t>
  </si>
  <si>
    <t>[0, 8, 4, 1, 12, 0, 10, 5, 3, 0, 6, 9, 0, 2, 7, 11, 0]</t>
  </si>
  <si>
    <t>[0, 1, 3, 11, 0, 10, 4, 9, 0, 7, 8, 6, 12, 0, 5, 2, 0]</t>
  </si>
  <si>
    <t>[0, 10, 1, 5, 2, 0, 3, 12, 4, 6, 0, 11, 9, 0, 7, 8, 0]</t>
  </si>
  <si>
    <t>[0, 5, 2, 6, 0, 1, 10, 11, 0, 4, 7, 12, 3, 0, 9, 8, 0]</t>
  </si>
  <si>
    <t>[0, 7, 12, 1, 2, 0, 11, 9, 8, 5, 4, 0, 6, 3, 10, 0]</t>
  </si>
  <si>
    <t>[0, 8, 2, 12, 3, 7, 0, 10, 1, 6, 0, 9, 5, 0, 4, 11, 0]</t>
  </si>
  <si>
    <t>[0, 9, 8, 4, 0, 7, 12, 2, 1, 11, 0, 5, 10, 3, 0, 6, 0]</t>
  </si>
  <si>
    <t>[0, 2, 8, 5, 0, 11, 10, 12, 6, 0, 3, 7, 4, 0, 9, 1, 0]</t>
  </si>
  <si>
    <t>[0, 6, 7, 10, 3, 0, 5, 9, 0, 4, 2, 12, 11, 0, 1, 8, 0]</t>
  </si>
  <si>
    <t>[0, 8, 1, 12, 0, 4, 11, 0, 7, 9, 2, 6, 0, 10, 3, 5, 0]</t>
  </si>
  <si>
    <t>[0, 6, 11, 7, 1, 0, 9, 3, 10, 5, 0, 8, 4, 0, 2, 12, 0]</t>
  </si>
  <si>
    <t>[0, 3, 8, 1, 6, 4, 0, 12, 5, 9, 2, 0, 7, 10, 0, 11, 0]</t>
  </si>
  <si>
    <t>[0, 8, 1, 6, 0, 2, 12, 9, 11, 4, 0, 10, 5, 0, 3, 7, 0]</t>
  </si>
  <si>
    <t>[0, 10, 5, 2, 3, 0, 12, 4, 11, 0, 6, 1, 9, 0, 8, 7, 0]</t>
  </si>
  <si>
    <t>[0, 1, 3, 8, 6, 7, 4, 9, 0, 5, 12, 11, 0, 10, 2, 0]</t>
  </si>
  <si>
    <t>[0, 7, 2, 10, 8, 0, 5, 9, 12, 0, 4, 11, 6, 1, 0, 3, 0]</t>
  </si>
  <si>
    <t>[0, 12, 8, 1, 4, 2, 0, 11, 6, 0, 5, 3, 0, 7, 10, 9, 0]</t>
  </si>
  <si>
    <t>[0, 5, 4, 10, 0, 9, 12, 2, 0, 6, 3, 0, 8, 11, 1, 7, 0]</t>
  </si>
  <si>
    <t>[0, 6, 10, 0, 3, 5, 2, 12, 4, 8, 0, 9, 7, 11, 0, 1, 0]</t>
  </si>
  <si>
    <t>[0, 9, 3, 5, 1, 6, 0, 2, 10, 12, 8, 0, 4, 7, 11, 0]</t>
  </si>
  <si>
    <t>[0, 12, 6, 4, 3, 9, 0, 7, 10, 1, 2, 0, 5, 11, 8, 0]</t>
  </si>
  <si>
    <t>[0, 7, 10, 3, 5, 11, 0, 1, 8, 0, 6, 0, 4, 9, 0, 2, 12, 0]</t>
  </si>
  <si>
    <t>[0, 8, 6, 4, 9, 11, 7, 0, 3, 10, 12, 2, 0, 1, 5, 0]</t>
  </si>
  <si>
    <t>[0, 7, 12, 0, 5, 8, 9, 1, 0, 3, 4, 0, 10, 6, 2, 11, 0]</t>
  </si>
  <si>
    <t>[0, 10, 6, 5, 8, 3, 12, 0, 4, 1, 9, 2, 0, 7, 11, 0]</t>
  </si>
  <si>
    <t>[0, 9, 1, 7, 11, 0, 2, 12, 0, 6, 10, 0, 5, 4, 8, 3, 0]</t>
  </si>
  <si>
    <t>[0, 5, 4, 1, 7, 0, 3, 11, 12, 0, 9, 6, 0, 8, 10, 2, 0]</t>
  </si>
  <si>
    <t>[0, 11, 9, 5, 7, 0, 2, 1, 3, 6, 0, 10, 0, 4, 8, 12, 0]</t>
  </si>
  <si>
    <t>[0, 7, 8, 5, 12, 1, 0, 6, 4, 3, 2, 0, 11, 10, 9, 0]</t>
  </si>
  <si>
    <t>[0, 6, 8, 9, 4, 0, 2, 10, 11, 0, 12, 7, 0, 3, 5, 1, 0]</t>
  </si>
  <si>
    <t>[0, 6, 7, 8, 0, 9, 11, 5, 10, 1, 0, 3, 4, 0, 12, 2, 0]</t>
  </si>
  <si>
    <t>[0, 1, 9, 6, 5, 0, 2, 4, 12, 0, 3, 10, 0, 7, 11, 8, 0]</t>
  </si>
  <si>
    <t>[0, 6, 11, 7, 8, 0, 2, 10, 5, 0, 9, 3, 4, 0, 1, 12, 0]</t>
  </si>
  <si>
    <t>[0, 10, 11, 2, 3, 7, 0, 9, 1, 6, 12, 0, 4, 5, 8, 0]</t>
  </si>
  <si>
    <t>[0, 6, 10, 12, 0, 8, 2, 1, 0, 11, 4, 0, 3, 7, 5, 0, 9, 0]</t>
  </si>
  <si>
    <t>[0, 1, 5, 11, 3, 0, 10, 6, 9, 0, 12, 8, 0, 4, 7, 2, 0]</t>
  </si>
  <si>
    <t>[0, 3, 5, 6, 8, 10, 0, 9, 1, 12, 0, 11, 4, 0, 7, 2, 0]</t>
  </si>
  <si>
    <t>[0, 7, 10, 4, 0, 9, 2, 8, 0, 6, 1, 3, 11, 12, 0, 5, 0]</t>
  </si>
  <si>
    <t>[0, 5, 11, 9, 2, 0, 3, 6, 7, 0, 1, 10, 12, 0, 4, 8, 0]</t>
  </si>
  <si>
    <t>[0, 6, 12, 11, 9, 0, 4, 2, 8, 5, 0, 3, 7, 0, 1, 10, 0]</t>
  </si>
  <si>
    <t>[0, 2, 7, 12, 4, 0, 6, 9, 5, 3, 8, 1, 0, 11, 10, 0]</t>
  </si>
  <si>
    <t>[0, 7, 1, 8, 0, 4, 6, 10, 0, 11, 5, 12, 0, 3, 9, 0, 2, 0]</t>
  </si>
  <si>
    <t>[0, 7, 8, 9, 12, 0, 6, 1, 11, 4, 0, 5, 2, 0, 10, 3, 0]</t>
  </si>
  <si>
    <t>[0, 9, 4, 1, 0, 6, 2, 0, 11, 3, 8, 10, 0, 7, 5, 12, 0]</t>
  </si>
  <si>
    <t>[0, 3, 11, 4, 7, 12, 8, 0, 1, 10, 5, 0, 2, 6, 9, 0]</t>
  </si>
  <si>
    <t>[0, 2, 7, 5, 10, 0, 6, 12, 4, 1, 0, 8, 0, 9, 11, 3, 0]</t>
  </si>
  <si>
    <t>[0, 11, 6, 5, 0, 10, 4, 8, 0, 1, 3, 7, 2, 0, 9, 12, 0]</t>
  </si>
  <si>
    <t>[0, 8, 2, 12, 1, 0, 4, 5, 6, 0, 10, 3, 0, 9, 11, 7, 0]</t>
  </si>
  <si>
    <t>[0, 10, 1, 6, 0, 8, 12, 7, 2, 5, 0, 9, 11, 0, 3, 4, 0]</t>
  </si>
  <si>
    <t>[0, 7, 9, 3, 2, 10, 0, 4, 12, 11, 6, 0, 1, 8, 5, 0]</t>
  </si>
  <si>
    <t>[0, 1, 2, 9, 6, 0, 12, 4, 5, 0, 3, 7, 0, 10, 8, 11, 0]</t>
  </si>
  <si>
    <t>[0, 12, 8, 3, 0, 2, 4, 9, 5, 7, 0, 1, 6, 11, 0, 10, 0]</t>
  </si>
  <si>
    <t>[0, 2, 12, 0, 4, 7, 9, 5, 0, 3, 10, 6, 0, 11, 1, 0, 8, 0]</t>
  </si>
  <si>
    <t>[0, 3, 5, 1, 11, 0, 2, 12, 7, 0, 8, 6, 0, 9, 10, 4, 0]</t>
  </si>
  <si>
    <t>[0, 4, 5, 10, 2, 0, 12, 11, 9, 7, 0, 8, 6, 1, 3, 0]</t>
  </si>
  <si>
    <t>[0, 8, 4, 6, 2, 1, 0, 12, 3, 0, 7, 10, 5, 0, 11, 9, 0]</t>
  </si>
  <si>
    <t>[0, 12, 9, 10, 6, 0, 1, 5, 11, 2, 0, 3, 8, 0, 7, 4, 0]</t>
  </si>
  <si>
    <t>[0, 11, 7, 6, 12, 0, 8, 5, 0, 10, 3, 0, 1, 9, 4, 2, 0]</t>
  </si>
  <si>
    <t>[0, 10, 11, 6, 7, 1, 0, 3, 4, 0, 2, 0, 9, 5, 0, 12, 8, 0]</t>
  </si>
  <si>
    <t>[0, 1, 2, 10, 0, 12, 11, 4, 0, 5, 3, 6, 0, 7, 8, 9, 0]</t>
  </si>
  <si>
    <t>[0, 1, 11, 6, 10, 12, 0, 4, 2, 0, 3, 5, 7, 0, 9, 8, 0]</t>
  </si>
  <si>
    <t>[0, 7, 1, 9, 12, 3, 0, 2, 10, 4, 11, 0, 5, 8, 6, 0]</t>
  </si>
  <si>
    <t>[0, 9, 4, 1, 2, 5, 8, 3, 0, 6, 11, 10, 0, 12, 7, 0]</t>
  </si>
  <si>
    <t>[0, 6, 3, 7, 10, 4, 0, 9, 11, 0, 2, 1, 5, 0, 12, 8, 0]</t>
  </si>
  <si>
    <t>[0, 6, 8, 5, 0, 1, 9, 2, 3, 0, 12, 7, 11, 4, 0, 10, 0]</t>
  </si>
  <si>
    <t>[0, 6, 4, 7, 0, 10, 0, 8, 9, 0, 5, 1, 2, 0, 12, 11, 3, 0]</t>
  </si>
  <si>
    <t>[0, 6, 9, 12, 2, 0, 8, 0, 5, 4, 10, 11, 0, 1, 0, 7, 3, 0]</t>
  </si>
  <si>
    <t>[0, 8, 3, 12, 0, 5, 6, 11, 10, 0, 7, 9, 1, 0, 2, 4, 0]</t>
  </si>
  <si>
    <t>[0, 1, 7, 11, 6, 0, 4, 3, 0, 9, 2, 8, 0, 5, 12, 10, 0]</t>
  </si>
  <si>
    <t>[0, 11, 12, 7, 10, 0, 9, 2, 8, 0, 3, 4, 0, 6, 5, 1, 0]</t>
  </si>
  <si>
    <t>[0, 4, 1, 9, 5, 0, 10, 2, 3, 0, 7, 12, 0, 8, 11, 6, 0]</t>
  </si>
  <si>
    <t>[0, 9, 1, 2, 4, 0, 5, 11, 7, 0, 12, 8, 6, 0, 10, 3, 0]</t>
  </si>
  <si>
    <t>[0, 5, 11, 0, 4, 10, 6, 8, 1, 0, 2, 12, 7, 0, 3, 9, 0]</t>
  </si>
  <si>
    <t>[0, 5, 4, 3, 11, 0, 8, 12, 2, 0, 7, 6, 9, 0, 1, 10, 0]</t>
  </si>
  <si>
    <t>[0, 6, 2, 11, 0, 8, 5, 12, 0, 10, 7, 0, 1, 9, 3, 4, 0]</t>
  </si>
  <si>
    <t>[0, 9, 7, 2, 11, 10, 0, 1, 5, 4, 8, 12, 0, 6, 3, 0]</t>
  </si>
  <si>
    <t>[0, 3, 2, 10, 4, 9, 0, 5, 6, 11, 0, 8, 7, 0, 12, 1, 0]</t>
  </si>
  <si>
    <t>[0, 12, 11, 2, 0, 3, 10, 7, 5, 0, 9, 6, 0, 8, 1, 4, 0]</t>
  </si>
  <si>
    <t>[0, 6, 11, 12, 8, 7, 0, 10, 3, 5, 2, 0, 4, 9, 0, 1, 0]</t>
  </si>
  <si>
    <t>[0, 3, 1, 6, 0, 4, 5, 11, 12, 2, 9, 0, 8, 10, 0, 7, 0]</t>
  </si>
  <si>
    <t>[0, 10, 4, 11, 9, 1, 6, 0, 12, 8, 2, 0, 3, 7, 5, 0]</t>
  </si>
  <si>
    <t>[0, 7, 5, 6, 0, 3, 4, 0, 2, 1, 9, 0, 12, 8, 11, 0, 10, 0]</t>
  </si>
  <si>
    <t>[0, 9, 8, 1, 0, 3, 11, 0, 2, 12, 10, 0, 5, 7, 4, 6, 0]</t>
  </si>
  <si>
    <t>[0, 3, 5, 8, 4, 0, 1, 11, 0, 10, 7, 2, 0, 12, 6, 9, 0]</t>
  </si>
  <si>
    <t>[0, 6, 7, 5, 12, 2, 0, 9, 10, 0, 4, 3, 0, 1, 11, 8, 0]</t>
  </si>
  <si>
    <t>[0, 9, 10, 7, 5, 3, 6, 0, 12, 8, 4, 0, 1, 11, 2, 0]</t>
  </si>
  <si>
    <t>[0, 9, 10, 7, 12, 0, 5, 11, 3, 0, 6, 8, 2, 0, 4, 1, 0]</t>
  </si>
  <si>
    <t>[0, 10, 2, 11, 6, 0, 7, 4, 3, 0, 5, 12, 0, 1, 9, 8, 0]</t>
  </si>
  <si>
    <t>[0, 5, 2, 12, 0, 3, 11, 10, 8, 7, 0, 9, 4, 0, 1, 6, 0]</t>
  </si>
  <si>
    <t>[0, 1, 11, 8, 2, 0, 9, 5, 4, 0, 3, 12, 6, 7, 0, 10, 0]</t>
  </si>
  <si>
    <t>[0, 6, 5, 9, 0, 10, 11, 3, 12, 0, 2, 8, 1, 0, 4, 7, 0]</t>
  </si>
  <si>
    <t>[0, 4, 3, 2, 11, 7, 0, 6, 9, 10, 1, 0, 8, 12, 0, 5, 0]</t>
  </si>
  <si>
    <t>[0, 8, 10, 0, 2, 11, 5, 1, 0, 4, 9, 12, 0, 3, 7, 6, 0]</t>
  </si>
  <si>
    <t>[0, 7, 1, 0, 9, 4, 11, 8, 0, 2, 5, 12, 0, 10, 6, 3, 0]</t>
  </si>
  <si>
    <t>[0, 11, 7, 9, 10, 3, 0, 8, 0, 1, 12, 0, 4, 2, 0, 6, 5, 0]</t>
  </si>
  <si>
    <t>[0, 10, 12, 6, 2, 0, 4, 3, 0, 8, 7, 9, 5, 0, 1, 11, 0]</t>
  </si>
  <si>
    <t>[0, 8, 3, 0, 6, 12, 2, 7, 9, 0, 1, 5, 10, 0, 4, 11, 0]</t>
  </si>
  <si>
    <t>[0, 10, 9, 7, 0, 3, 8, 2, 0, 6, 4, 11, 12, 5, 0, 1, 0]</t>
  </si>
  <si>
    <t>[0, 10, 1, 3, 6, 0, 9, 2, 7, 5, 11, 8, 0, 4, 12, 0]</t>
  </si>
  <si>
    <t>[0, 8, 4, 1, 12, 0, 10, 5, 3, 0, 7, 2, 11, 0, 9, 6, 0]</t>
  </si>
  <si>
    <t>[0, 1, 3, 11, 0, 9, 8, 4, 10, 0, 5, 2, 0, 12, 6, 7, 0]</t>
  </si>
  <si>
    <t>[0, 3, 6, 1, 10, 0, 7, 8, 0, 2, 5, 0, 12, 4, 9, 11, 0]</t>
  </si>
  <si>
    <t>[0, 7, 12, 1, 2, 0, 11, 8, 9, 5, 4, 0, 6, 3, 10, 0]</t>
  </si>
  <si>
    <t>[0, 6, 10, 7, 0, 5, 0, 8, 2, 12, 3, 0, 11, 4, 0, 9, 1, 0]</t>
  </si>
  <si>
    <t>[0, 7, 12, 2, 1, 11, 0, 3, 10, 5, 0, 9, 6, 0, 8, 4, 0]</t>
  </si>
  <si>
    <t>[0, 6, 12, 10, 11, 0, 3, 7, 4, 0, 8, 5, 0, 2, 9, 1, 0]</t>
  </si>
  <si>
    <t>[0, 9, 5, 0, 10, 3, 7, 4, 2, 12, 0, 8, 6, 0, 11, 1, 0]</t>
  </si>
  <si>
    <t>[0, 10, 3, 5, 0, 6, 2, 1, 12, 0, 9, 7, 11, 0, 8, 4, 0]</t>
  </si>
  <si>
    <t>[0, 2, 1, 7, 11, 0, 3, 6, 10, 5, 0, 8, 0, 12, 9, 4, 0]</t>
  </si>
  <si>
    <t>[0, 3, 1, 6, 8, 2, 9, 0, 4, 5, 12, 0, 11, 0, 7, 10, 0]</t>
  </si>
  <si>
    <t>[0, 1, 3, 0, 9, 11, 12, 2, 4, 8, 0, 5, 10, 0, 7, 6, 0]</t>
  </si>
  <si>
    <t>[0, 6, 1, 9, 0, 2, 3, 5, 10, 0, 11, 4, 12, 0, 7, 8, 0]</t>
  </si>
  <si>
    <t>[0, 12, 8, 3, 1, 0, 10, 2, 0, 9, 4, 7, 6, 5, 11, 0]</t>
  </si>
  <si>
    <t>[0, 10, 4, 6, 11, 2, 7, 0, 9, 12, 0, 3, 8, 0, 1, 5, 0]</t>
  </si>
  <si>
    <t>[0, 4, 1, 8, 7, 12, 0, 2, 5, 3, 0, 9, 10, 0, 11, 6, 0]</t>
  </si>
  <si>
    <t>[0, 5, 4, 10, 0, 6, 3, 0, 12, 9, 2, 0, 7, 1, 11, 8, 0]</t>
  </si>
  <si>
    <t>[0, 5, 11, 2, 8, 0, 10, 6, 0, 1, 0, 9, 7, 12, 4, 3, 0]</t>
  </si>
  <si>
    <t>[0, 3, 5, 1, 6, 0, 8, 4, 7, 11, 0, 12, 10, 2, 9, 0]</t>
  </si>
  <si>
    <t>[0, 2, 1, 10, 6, 4, 3, 9, 0, 8, 11, 5, 0, 12, 7, 0]</t>
  </si>
  <si>
    <t>[0, 11, 5, 3, 10, 7, 0, 9, 4, 0, 6, 0, 12, 2, 0, 8, 1, 0]</t>
  </si>
  <si>
    <t>[0, 7, 11, 9, 4, 6, 8, 0, 2, 12, 10, 3, 0, 5, 1, 0]</t>
  </si>
  <si>
    <t>[0, 7, 12, 0, 5, 8, 11, 0, 2, 6, 1, 9, 10, 0, 3, 4, 0]</t>
  </si>
  <si>
    <t>[0, 11, 3, 8, 5, 12, 0, 4, 1, 9, 2, 0, 7, 6, 10, 0]</t>
  </si>
  <si>
    <t>[0, 5, 4, 1, 7, 0, 3, 11, 12, 0, 9, 6, 8, 0, 10, 2, 0]</t>
  </si>
  <si>
    <t>[0, 8, 7, 11, 0, 3, 6, 9, 5, 0, 1, 12, 2, 0, 4, 10, 0]</t>
  </si>
  <si>
    <t>[0, 7, 8, 5, 12, 1, 0, 2, 3, 4, 0, 11, 10, 9, 6, 0]</t>
  </si>
  <si>
    <t>[0, 4, 9, 5, 3, 0, 2, 10, 1, 0, 12, 7, 0, 11, 8, 6, 0]</t>
  </si>
  <si>
    <t>[0, 8, 7, 10, 5, 11, 0, 2, 0, 9, 3, 1, 0, 12, 6, 4, 0]</t>
  </si>
  <si>
    <t>[0, 1, 9, 6, 5, 0, 2, 12, 4, 0, 3, 10, 0, 8, 7, 11, 0]</t>
  </si>
  <si>
    <t>[0, 9, 3, 4, 0, 6, 7, 11, 8, 0, 5, 10, 2, 0, 1, 12, 0]</t>
  </si>
  <si>
    <t>[0, 11, 10, 8, 4, 0, 12, 6, 1, 0, 5, 2, 3, 9, 7, 0]</t>
  </si>
  <si>
    <t>[0, 6, 10, 12, 0, 1, 0, 4, 11, 0, 3, 7, 5, 0, 9, 8, 2, 0]</t>
  </si>
  <si>
    <t>[0, 10, 6, 9, 0, 3, 11, 5, 1, 0, 8, 12, 0, 4, 7, 2, 0]</t>
  </si>
  <si>
    <t>[0, 3, 5, 6, 10, 0, 9, 1, 12, 0, 11, 4, 0, 2, 8, 7, 0]</t>
  </si>
  <si>
    <t>[0, 4, 11, 12, 10, 0, 6, 1, 3, 7, 0, 8, 2, 9, 0, 5, 0]</t>
  </si>
  <si>
    <t>[0, 5, 11, 9, 2, 0, 12, 10, 1, 0, 8, 4, 0, 7, 3, 6, 0]</t>
  </si>
  <si>
    <t>[0, 9, 11, 12, 6, 0, 1, 2, 10, 8, 0, 5, 4, 0, 3, 7, 0]</t>
  </si>
  <si>
    <t>[0, 2, 7, 12, 4, 0, 6, 5, 3, 8, 1, 0, 11, 10, 9, 0]</t>
  </si>
  <si>
    <t>[0, 8, 5, 11, 6, 4, 0, 9, 7, 1, 0, 2, 12, 0, 10, 3, 0]</t>
  </si>
  <si>
    <t>[0, 7, 4, 11, 0, 9, 5, 2, 0, 12, 3, 6, 1, 0, 8, 10, 0]</t>
  </si>
  <si>
    <t>[0, 10, 8, 3, 11, 0, 1, 7, 5, 12, 0, 4, 9, 0, 6, 2, 0]</t>
  </si>
  <si>
    <t>[0, 3, 11, 4, 5, 10, 0, 12, 6, 2, 7, 0, 1, 9, 8, 0]</t>
  </si>
  <si>
    <t>[0, 10, 5, 6, 4, 12, 0, 1, 3, 11, 9, 0, 8, 7, 2, 0]</t>
  </si>
  <si>
    <t>[0, 4, 6, 5, 0, 9, 12, 0, 1, 8, 11, 10, 0, 2, 7, 3, 0]</t>
  </si>
  <si>
    <t>[0, 1, 12, 2, 8, 0, 6, 5, 4, 0, 10, 3, 0, 9, 11, 7, 0]</t>
  </si>
  <si>
    <t>[0, 8, 12, 7, 2, 5, 0, 11, 9, 0, 4, 3, 1, 0, 6, 10, 0]</t>
  </si>
  <si>
    <t>[0, 6, 1, 2, 9, 0, 8, 3, 0, 12, 4, 5, 0, 11, 7, 10, 0]</t>
  </si>
  <si>
    <t>[0, 5, 7, 9, 4, 0, 11, 6, 1, 0, 12, 8, 2, 0, 10, 3, 0]</t>
  </si>
  <si>
    <t>[0, 6, 10, 3, 0, 2, 12, 0, 8, 0, 4, 7, 9, 5, 0, 1, 11, 0]</t>
  </si>
  <si>
    <t>[0, 11, 3, 1, 5, 0, 7, 12, 2, 4, 0, 6, 8, 0, 9, 10, 0]</t>
  </si>
  <si>
    <t>[0, 8, 10, 4, 5, 9, 0, 7, 11, 2, 12, 0, 6, 1, 3, 0]</t>
  </si>
  <si>
    <t>[0, 8, 4, 2, 3, 12, 0, 1, 7, 0, 11, 9, 0, 5, 10, 6, 0]</t>
  </si>
  <si>
    <t>[0, 10, 5, 2, 0, 7, 4, 0, 11, 12, 9, 1, 6, 0, 3, 8, 0]</t>
  </si>
  <si>
    <t>[0, 9, 10, 0, 11, 12, 3, 0, 2, 4, 1, 7, 6, 0, 8, 5, 0]</t>
  </si>
  <si>
    <t>[0, 1, 7, 6, 8, 0, 3, 4, 0, 12, 11, 10, 0, 9, 5, 0, 2, 0]</t>
  </si>
  <si>
    <t>[0, 1, 2, 10, 0, 12, 11, 4, 0, 7, 8, 5, 0, 9, 6, 3, 0]</t>
  </si>
  <si>
    <t>[0, 1, 11, 6, 10, 12, 0, 2, 0, 7, 5, 3, 0, 9, 8, 4, 0]</t>
  </si>
  <si>
    <t>[0, 8, 6, 5, 0, 2, 10, 4, 11, 0, 7, 1, 9, 12, 3, 0]</t>
  </si>
  <si>
    <t>[0, 3, 10, 6, 1, 4, 9, 0, 7, 12, 0, 11, 2, 5, 8, 0]</t>
  </si>
  <si>
    <t>[0, 1, 4, 10, 7, 3, 0, 12, 8, 0, 9, 11, 6, 0, 5, 2, 0]</t>
  </si>
  <si>
    <t>[0, 12, 4, 7, 0, 5, 10, 1, 2, 0, 8, 9, 0, 3, 11, 6, 0]</t>
  </si>
  <si>
    <t>[0, 6, 8, 0, 5, 4, 10, 11, 0, 2, 12, 9, 3, 0, 1, 0, 7, 0]</t>
  </si>
  <si>
    <t>[0, 10, 11, 6, 0, 9, 1, 0, 4, 2, 0, 7, 8, 5, 0, 3, 12, 0]</t>
  </si>
  <si>
    <t>[0, 4, 1, 0, 11, 12, 7, 10, 5, 6, 0, 2, 9, 0, 8, 3, 0]</t>
  </si>
  <si>
    <t>[0, 4, 5, 9, 1, 0, 10, 7, 8, 0, 6, 12, 0, 3, 2, 11, 0]</t>
  </si>
  <si>
    <t>[0, 1, 9, 5, 11, 7, 0, 2, 4, 0, 12, 8, 6, 0, 10, 3, 0]</t>
  </si>
  <si>
    <t>[0, 4, 10, 6, 8, 2, 0, 1, 12, 7, 0, 11, 5, 0, 3, 9, 0]</t>
  </si>
  <si>
    <t>[0, 7, 6, 9, 0, 4, 3, 0, 10, 0, 2, 11, 8, 5, 0, 1, 12, 0]</t>
  </si>
  <si>
    <t>[0, 6, 2, 9, 1, 0, 8, 5, 0, 7, 10, 12, 0, 11, 3, 4, 0]</t>
  </si>
  <si>
    <t>[0, 10, 11, 7, 2, 5, 1, 0, 4, 12, 8, 6, 0, 3, 9, 0]</t>
  </si>
  <si>
    <t>[0, 7, 8, 0, 9, 4, 10, 2, 3, 0, 6, 5, 11, 0, 1, 12, 0]</t>
  </si>
  <si>
    <t>[0, 3, 10, 7, 5, 0, 2, 11, 12, 0, 8, 1, 4, 0, 6, 9, 0]</t>
  </si>
  <si>
    <t>[0, 11, 4, 0, 7, 8, 5, 3, 10, 0, 1, 0, 12, 2, 6, 9, 0]</t>
  </si>
  <si>
    <t>[0, 7, 0, 3, 1, 6, 0, 9, 2, 12, 11, 5, 4, 0, 8, 10, 0]</t>
  </si>
  <si>
    <t>[0, 10, 4, 11, 9, 1, 6, 0, 12, 5, 7, 0, 3, 8, 2, 0]</t>
  </si>
  <si>
    <t>[0, 6, 0, 4, 3, 0, 7, 10, 8, 12, 0, 2, 1, 9, 0, 5, 11, 0]</t>
  </si>
  <si>
    <t>[0, 11, 0, 8, 1, 12, 10, 0, 4, 9, 5, 7, 0, 3, 2, 6, 0]</t>
  </si>
  <si>
    <t>[0, 10, 9, 0, 3, 1, 11, 0, 8, 4, 7, 2, 0, 12, 5, 6, 0]</t>
  </si>
  <si>
    <t>[0, 10, 1, 9, 0, 12, 2, 5, 7, 6, 0, 11, 8, 0, 3, 4, 0]</t>
  </si>
  <si>
    <t>[0, 3, 11, 5, 0, 12, 7, 10, 9, 0, 1, 4, 0, 2, 8, 6, 0]</t>
  </si>
  <si>
    <t>[0, 10, 2, 9, 1, 0, 11, 4, 3, 0, 8, 5, 12, 0, 7, 6, 0]</t>
  </si>
  <si>
    <t>[0, 4, 10, 8, 7, 0, 1, 6, 0, 3, 5, 9, 0, 2, 12, 11, 0]</t>
  </si>
  <si>
    <t>[0, 1, 6, 12, 3, 0, 4, 11, 8, 2, 0, 7, 10, 0, 9, 5, 0]</t>
  </si>
  <si>
    <t>[0, 6, 8, 2, 0, 12, 3, 11, 0, 9, 7, 10, 0, 4, 5, 1, 0]</t>
  </si>
  <si>
    <t>[0, 10, 5, 8, 0, 6, 7, 0, 1, 11, 9, 0, 3, 2, 4, 12, 0]</t>
  </si>
  <si>
    <t>[0, 6, 7, 2, 0, 4, 9, 12, 0, 3, 5, 1, 0, 10, 11, 8, 0]</t>
  </si>
  <si>
    <t>[0, 7, 1, 2, 0, 9, 4, 11, 8, 0, 3, 6, 10, 0, 5, 12, 0]</t>
  </si>
  <si>
    <t>[0, 8, 12, 0, 1, 0, 3, 10, 9, 7, 11, 0, 2, 4, 0, 6, 5, 0]</t>
  </si>
  <si>
    <t>[0, 6, 12, 2, 7, 9, 0, 8, 3, 0, 11, 4, 0, 10, 5, 1, 0]</t>
  </si>
  <si>
    <t>[0, 8, 11, 5, 7, 2, 9, 0, 10, 6, 3, 1, 0, 12, 4, 0]</t>
  </si>
  <si>
    <t>[0, 10, 5, 0, 8, 4, 1, 12, 0, 3, 7, 2, 0, 11, 9, 6, 0]</t>
  </si>
  <si>
    <t>[0, 10, 9, 4, 0, 1, 3, 11, 0, 7, 8, 6, 12, 0, 2, 5, 0]</t>
  </si>
  <si>
    <t>[0, 5, 1, 9, 0, 3, 12, 4, 6, 0, 7, 8, 0, 11, 10, 2, 0]</t>
  </si>
  <si>
    <t>[0, 2, 6, 3, 12, 0, 8, 7, 0, 1, 10, 11, 0, 5, 9, 4, 0]</t>
  </si>
  <si>
    <t>[0, 7, 12, 1, 2, 0, 11, 8, 5, 4, 6, 0, 3, 9, 10, 0]</t>
  </si>
  <si>
    <t>[0, 7, 12, 2, 1, 11, 0, 4, 8, 0, 5, 10, 3, 0, 9, 6, 0]</t>
  </si>
  <si>
    <t>[0, 8, 5, 0, 6, 12, 10, 11, 0, 1, 9, 2, 0, 3, 7, 4, 0]</t>
  </si>
  <si>
    <t>[0, 10, 3, 5, 0, 12, 1, 8, 0, 4, 7, 11, 0, 6, 9, 2, 0]</t>
  </si>
  <si>
    <t>[0, 2, 11, 7, 1, 0, 4, 9, 12, 0, 5, 10, 6, 3, 0, 8, 0]</t>
  </si>
  <si>
    <t>[0, 11, 0, 12, 5, 4, 0, 10, 7, 0, 9, 2, 6, 1, 8, 3, 0]</t>
  </si>
  <si>
    <t>[0, 6, 1, 0, 9, 11, 12, 4, 2, 8, 0, 7, 3, 0, 10, 5, 0]</t>
  </si>
  <si>
    <t>[0, 10, 5, 3, 2, 0, 6, 1, 9, 0, 12, 4, 11, 0, 8, 7, 0]</t>
  </si>
  <si>
    <t>[0, 1, 8, 3, 6, 7, 4, 9, 0, 2, 10, 0, 5, 12, 11, 0]</t>
  </si>
  <si>
    <t>[0, 9, 12, 0, 6, 11, 7, 2, 4, 10, 0, 3, 8, 0, 1, 5, 0]</t>
  </si>
  <si>
    <t>[0, 2, 5, 3, 0, 6, 11, 0, 12, 7, 8, 1, 4, 0, 10, 9, 0]</t>
  </si>
  <si>
    <t>[0, 7, 1, 11, 8, 0, 3, 6, 0, 5, 4, 10, 0, 12, 9, 2, 0]</t>
  </si>
  <si>
    <t>[0, 11, 7, 9, 0, 1, 0, 3, 5, 2, 8, 4, 12, 0, 6, 10, 0]</t>
  </si>
  <si>
    <t>[0, 8, 12, 0, 1, 0, 2, 7, 10, 3, 5, 0, 11, 9, 4, 0, 6, 0]</t>
  </si>
  <si>
    <t>[0, 7, 12, 0, 2, 3, 11, 0, 5, 8, 9, 1, 0, 4, 6, 10, 0]</t>
  </si>
  <si>
    <t>[0, 9, 5, 4, 8, 3, 0, 12, 2, 0, 6, 10, 0, 11, 7, 1, 0]</t>
  </si>
  <si>
    <t>[0, 5, 4, 1, 7, 0, 3, 11, 12, 0, 9, 6, 0, 2, 10, 8, 0]</t>
  </si>
  <si>
    <t>[0, 8, 7, 1, 0, 5, 9, 6, 3, 0, 12, 2, 0, 10, 11, 4, 0]</t>
  </si>
  <si>
    <t>[0, 1, 12, 5, 8, 7, 0, 4, 3, 2, 0, 11, 10, 9, 6, 0]</t>
  </si>
  <si>
    <t>[0, 11, 3, 5, 0, 1, 10, 2, 0, 4, 9, 8, 6, 7, 0, 12, 0]</t>
  </si>
  <si>
    <t>[0, 8, 7, 6, 0, 9, 11, 5, 10, 1, 0, 4, 3, 0, 2, 12, 0]</t>
  </si>
  <si>
    <t>[0, 10, 3, 0, 2, 12, 4, 0, 5, 6, 9, 1, 0, 11, 7, 8, 0]</t>
  </si>
  <si>
    <t>[0, 6, 7, 11, 8, 0, 4, 3, 9, 0, 12, 1, 0, 2, 10, 5, 0]</t>
  </si>
  <si>
    <t>[0, 1, 3, 11, 2, 10, 0, 7, 8, 4, 0, 5, 9, 6, 12, 0]</t>
  </si>
  <si>
    <t>[0, 12, 10, 6, 0, 1, 0, 3, 7, 5, 0, 4, 11, 0, 9, 8, 2, 0]</t>
  </si>
  <si>
    <t>[0, 10, 8, 6, 5, 3, 0, 9, 1, 12, 0, 2, 7, 0, 11, 4, 0]</t>
  </si>
  <si>
    <t>[0, 5, 3, 9, 0, 1, 10, 0, 4, 8, 7, 6, 0, 12, 11, 2, 0]</t>
  </si>
  <si>
    <t>[0, 9, 11, 12, 6, 0, 7, 3, 0, 2, 10, 1, 0, 4, 5, 8, 0]</t>
  </si>
  <si>
    <t>[0, 6, 11, 0, 10, 9, 5, 3, 8, 1, 0, 2, 7, 12, 4, 0]</t>
  </si>
  <si>
    <t>[0, 6, 11, 5, 8, 0, 1, 7, 9, 0, 12, 2, 0, 4, 10, 0, 3, 0]</t>
  </si>
  <si>
    <t>[0, 7, 4, 11, 1, 12, 0, 8, 5, 0, 3, 6, 0, 10, 2, 9, 0]</t>
  </si>
  <si>
    <t>[0, 11, 3, 8, 10, 0, 2, 6, 0, 7, 5, 12, 0, 9, 4, 1, 0]</t>
  </si>
  <si>
    <t>[0, 3, 11, 2, 6, 0, 1, 10, 5, 7, 4, 0, 9, 8, 12, 0]</t>
  </si>
  <si>
    <t>[0, 10, 5, 12, 4, 6, 0, 8, 7, 2, 0, 9, 11, 3, 1, 0]</t>
  </si>
  <si>
    <t>[0, 10, 8, 2, 6, 1, 0, 12, 9, 0, 11, 4, 0, 7, 5, 3, 0]</t>
  </si>
  <si>
    <t>[0, 7, 8, 2, 11, 0, 10, 3, 0, 4, 5, 6, 0, 1, 12, 9, 0]</t>
  </si>
  <si>
    <t>[0, 8, 12, 7, 2, 5, 0, 11, 9, 0, 6, 10, 0, 1, 3, 4, 0]</t>
  </si>
  <si>
    <t>[0, 8, 3, 0, 1, 2, 9, 6, 0, 10, 7, 11, 0, 12, 4, 5, 0]</t>
  </si>
  <si>
    <t>[0, 8, 0, 5, 9, 7, 4, 0, 2, 12, 0, 6, 10, 3, 0, 11, 1, 0]</t>
  </si>
  <si>
    <t>[0, 10, 9, 4, 0, 3, 2, 12, 7, 0, 6, 8, 0, 5, 1, 11, 0]</t>
  </si>
  <si>
    <t>[0, 10, 5, 4, 9, 0, 8, 7, 11, 2, 12, 0, 3, 1, 6, 0]</t>
  </si>
  <si>
    <t>[0, 8, 4, 6, 2, 0, 11, 9, 1, 0, 5, 10, 7, 0, 12, 3, 0]</t>
  </si>
  <si>
    <t>[0, 10, 9, 2, 5, 0, 3, 8, 0, 7, 4, 6, 0, 11, 12, 1, 0]</t>
  </si>
  <si>
    <t>[0, 6, 9, 4, 2, 0, 8, 5, 0, 10, 3, 0, 11, 7, 12, 1, 0]</t>
  </si>
  <si>
    <t>[0, 10, 6, 7, 1, 0, 5, 9, 0, 4, 2, 0, 3, 0, 12, 11, 8, 0]</t>
  </si>
  <si>
    <t>[0, 6, 2, 10, 0, 4, 11, 12, 7, 0, 5, 8, 0, 3, 1, 9, 0]</t>
  </si>
  <si>
    <t>[0, 1, 11, 6, 10, 12, 0, 9, 8, 4, 0, 2, 0, 7, 5, 3, 0]</t>
  </si>
  <si>
    <t>[0, 9, 3, 12, 6, 5, 0, 11, 4, 10, 2, 0, 7, 1, 8, 0]</t>
  </si>
  <si>
    <t>[0, 10, 6, 1, 4, 9, 0, 11, 2, 5, 8, 3, 0, 12, 7, 0]</t>
  </si>
  <si>
    <t>[0, 5, 6, 0, 8, 1, 9, 2, 3, 0, 4, 11, 7, 12, 0, 10, 0]</t>
  </si>
  <si>
    <t>[0, 7, 4, 12, 0, 10, 2, 1, 5, 0, 8, 9, 0, 3, 11, 6, 0]</t>
  </si>
  <si>
    <t>[0, 8, 6, 0, 11, 10, 4, 5, 0, 7, 0, 2, 9, 12, 3, 0, 1, 0]</t>
  </si>
  <si>
    <t>[0, 7, 8, 5, 0, 10, 11, 6, 0, 2, 4, 0, 1, 9, 0, 3, 12, 0]</t>
  </si>
  <si>
    <t>[0, 8, 2, 9, 0, 6, 11, 7, 1, 0, 4, 3, 0, 5, 12, 10, 0]</t>
  </si>
  <si>
    <t>[0, 4, 1, 9, 5, 0, 12, 7, 0, 3, 2, 10, 0, 6, 11, 8, 0]</t>
  </si>
  <si>
    <t>[0, 1, 9, 2, 4, 0, 10, 3, 0, 6, 8, 12, 0, 5, 11, 7, 0]</t>
  </si>
  <si>
    <t>[0, 3, 9, 0, 11, 5, 0, 1, 8, 6, 10, 4, 0, 2, 12, 7, 0]</t>
  </si>
  <si>
    <t>[0, 7, 6, 9, 0, 4, 3, 11, 2, 0, 10, 1, 0, 5, 8, 12, 0]</t>
  </si>
  <si>
    <t>[0, 8, 5, 1, 0, 4, 2, 6, 0, 11, 3, 9, 0, 7, 10, 12, 0]</t>
  </si>
  <si>
    <t>[0, 7, 2, 11, 10, 5, 1, 0, 9, 3, 0, 6, 12, 8, 4, 0]</t>
  </si>
  <si>
    <t>[0, 7, 8, 0, 9, 4, 10, 2, 3, 0, 1, 12, 0, 11, 6, 5, 0]</t>
  </si>
  <si>
    <t>[0, 3, 10, 7, 5, 0, 6, 9, 0, 2, 11, 12, 0, 4, 1, 8, 0]</t>
  </si>
  <si>
    <t>[0, 12, 2, 6, 9, 0, 10, 3, 5, 8, 7, 0, 1, 0, 11, 4, 0]</t>
  </si>
  <si>
    <t>[0, 15, 24, 7, 0, 4, 10, 13, 0, 20, 1, 22, 0, 23, 14, 12, 18, 5, 16, 0, 3, 11, 2, 6, 21, 17, 8, 0, 9, 19, 0]</t>
  </si>
  <si>
    <t>[0, 9, 19, 0, 4, 10, 13, 0, 17, 7, 21, 2, 6, 0, 23, 14, 12, 18, 5, 11, 3, 0, 20, 1, 22, 0, 16, 15, 24, 8, 0]</t>
  </si>
  <si>
    <t>[0, 10, 4, 0, 5, 3, 15, 21, 24, 0, 14, 12, 22, 0, 19, 18, 0, 17, 1, 11, 16, 8, 0, 13, 2, 6, 20, 0, 9, 0, 7, 23, 0]</t>
  </si>
  <si>
    <t>[0, 3, 13, 2, 6, 11, 16, 8, 0, 23, 0, 17, 22, 10, 0, 24, 21, 15, 5, 0, 19, 18, 0, 4, 12, 14, 0, 7, 9, 0, 20, 1, 0]</t>
  </si>
  <si>
    <t>[0, 11, 8, 6, 22, 10, 0, 24, 4, 3, 15, 0, 13, 21, 2, 19, 0, 23, 16, 5, 17, 0, 7, 12, 20, 0, 14, 9, 1, 18, 0]</t>
  </si>
  <si>
    <t>[0, 15, 3, 4, 24, 0, 20, 12, 7, 11, 0, 18, 10, 8, 1, 0, 14, 9, 6, 22, 0, 17, 5, 16, 23, 0, 19, 2, 21, 13, 0]</t>
  </si>
  <si>
    <t>[0, 22, 1, 20, 15, 10, 12, 0, 11, 14, 2, 24, 0, 17, 23, 9, 19, 3, 0, 16, 0, 21, 7, 8, 0, 13, 6, 18, 5, 4, 0]</t>
  </si>
  <si>
    <t>[0, 16, 2, 14, 11, 12, 0, 21, 7, 8, 0, 10, 15, 20, 1, 13, 0, 4, 23, 5, 18, 6, 22, 0, 3, 19, 9, 17, 0, 24, 0]</t>
  </si>
  <si>
    <t>[0, 18, 15, 0, 11, 21, 19, 0, 5, 22, 0, 24, 9, 20, 2, 16, 0, 10, 7, 14, 0, 12, 1, 6, 0, 23, 13, 17, 8, 4, 0, 3, 0]</t>
  </si>
  <si>
    <t>[0, 20, 15, 0, 3, 18, 0, 4, 8, 17, 13, 23, 0, 22, 5, 0, 19, 21, 11, 0, 16, 2, 12, 1, 9, 14, 0, 7, 6, 24, 0, 10, 0]</t>
  </si>
  <si>
    <t>[0, 11, 2, 19, 12, 0, 15, 22, 0, 14, 10, 0, 16, 9, 13, 0, 18, 0, 6, 21, 4, 3, 17, 0, 20, 23, 1, 0, 8, 5, 7, 24, 0]</t>
  </si>
  <si>
    <t>[0, 7, 24, 2, 0, 6, 21, 4, 3, 17, 0, 22, 15, 0, 13, 20, 0, 10, 14, 12, 0, 18, 5, 8, 11, 0, 23, 1, 0, 16, 9, 19, 0]</t>
  </si>
  <si>
    <t>[0, 3, 24, 2, 0, 19, 14, 12, 0, 18, 23, 8, 0, 21, 7, 10, 0, 11, 1, 22, 0, 20, 15, 4, 5, 0, 6, 16, 9, 0, 13, 17, 0]</t>
  </si>
  <si>
    <t>[0, 6, 11, 24, 0, 8, 23, 18, 0, 3, 16, 22, 0, 20, 1, 0, 15, 5, 4, 2, 9, 0, 17, 13, 0, 21, 7, 10, 0, 12, 14, 19, 0]</t>
  </si>
  <si>
    <t>[0, 2, 11, 14, 21, 0, 7, 6, 20, 13, 0, 5, 3, 0, 1, 15, 4, 18, 0, 12, 9, 8, 22, 0, 16, 24, 0, 23, 19, 0, 17, 10, 0]</t>
  </si>
  <si>
    <t>[0, 22, 14, 11, 4, 21, 0, 20, 3, 7, 0, 24, 16, 0, 10, 17, 13, 0, 19, 1, 15, 0, 6, 23, 0, 5, 12, 9, 0, 18, 8, 2, 0]</t>
  </si>
  <si>
    <t>[0, 10, 4, 11, 6, 2, 0, 12, 14, 23, 3, 8, 0, 5, 9, 1, 19, 0, 24, 7, 21, 0, 18, 20, 17, 0, 22, 16, 0, 15, 13, 0]</t>
  </si>
  <si>
    <t>[0, 1, 9, 13, 2, 4, 10, 0, 17, 20, 18, 24, 0, 5, 15, 19, 0, 8, 3, 23, 14, 12, 0, 6, 11, 0, 21, 7, 0, 22, 16, 0]</t>
  </si>
  <si>
    <t>[0, 4, 5, 0, 20, 16, 12, 19, 0, 23, 21, 0, 24, 15, 10, 7, 0, 14, 6, 17, 0, 3, 13, 9, 1, 22, 0, 18, 0, 8, 2, 11, 0]</t>
  </si>
  <si>
    <t>[0, 16, 8, 1, 7, 0, 22, 21, 14, 17, 0, 4, 24, 15, 0, 20, 12, 11, 19, 0, 3, 10, 13, 9, 0, 23, 2, 0, 18, 5, 0, 6, 0]</t>
  </si>
  <si>
    <t>[0, 12, 11, 15, 0, 6, 13, 23, 2, 0, 5, 10, 0, 18, 24, 17, 21, 0, 3, 9, 7, 16, 0, 14, 20, 1, 0, 22, 4, 0, 8, 19, 0]</t>
  </si>
  <si>
    <t>[0, 22, 6, 17, 24, 18, 0, 8, 19, 0, 15, 4, 11, 0, 3, 9, 7, 16, 0, 12, 21, 0, 2, 23, 13, 0, 1, 20, 14, 0, 5, 10, 0]</t>
  </si>
  <si>
    <t>[0, 8, 14, 9, 15, 0, 1, 20, 6, 0, 4, 11, 0, 13, 17, 19, 0, 5, 21, 12, 0, 7, 22, 23, 0, 2, 3, 24, 16, 0, 18, 10, 0]</t>
  </si>
  <si>
    <t>[0, 3, 24, 16, 13, 0, 14, 9, 22, 15, 0, 6, 12, 2, 8, 0, 7, 23, 0, 18, 5, 0, 19, 17, 0, 4, 11, 0, 21, 10, 0, 1, 20, 0]</t>
  </si>
  <si>
    <t>[0, 20, 0, 17, 23, 9, 6, 16, 3, 0, 24, 10, 1, 21, 0, 19, 5, 14, 2, 0, 18, 4, 12, 0, 7, 8, 22, 15, 0, 11, 13, 0]</t>
  </si>
  <si>
    <t>[0, 17, 23, 19, 5, 2, 3, 0, 24, 10, 1, 21, 0, 7, 8, 22, 15, 0, 16, 6, 9, 14, 0, 12, 4, 18, 0, 11, 13, 0, 20, 0]</t>
  </si>
  <si>
    <t>[0, 17, 2, 16, 0, 20, 11, 1, 18, 8, 5, 0, 19, 3, 24, 0, 7, 9, 0, 10, 15, 23, 0, 13, 12, 6, 0, 4, 22, 14, 21, 0]</t>
  </si>
  <si>
    <t>[0, 3, 19, 24, 0, 11, 1, 18, 16, 20, 6, 0, 5, 8, 15, 4, 17, 0, 7, 9, 0, 23, 10, 2, 0, 12, 13, 0, 21, 14, 22, 0]</t>
  </si>
  <si>
    <t>[0, 17, 21, 11, 2, 9, 0, 5, 20, 1, 23, 0, 13, 10, 7, 16, 24, 0, 18, 12, 6, 4, 0, 3, 14, 22, 0, 19, 15, 8, 0]</t>
  </si>
  <si>
    <t>[0, 20, 21, 14, 17, 22, 0, 10, 4, 7, 16, 0, 9, 24, 15, 8, 0, 3, 19, 0, 2, 11, 5, 18, 0, 23, 1, 12, 6, 13, 0]</t>
  </si>
  <si>
    <t>[0, 9, 2, 0, 4, 10, 18, 23, 0, 17, 21, 11, 0, 22, 8, 0, 1, 14, 19, 0, 24, 7, 3, 16, 12, 15, 0, 20, 6, 0, 5, 13, 0]</t>
  </si>
  <si>
    <t>[0, 16, 3, 2, 12, 15, 11, 0, 10, 18, 24, 7, 0, 4, 21, 0, 22, 8, 0, 13, 5, 17, 0, 6, 20, 0, 9, 23, 1, 0, 19, 14, 0]</t>
  </si>
  <si>
    <t>[0, 2, 7, 0, 18, 20, 0, 13, 11, 9, 14, 1, 0, 21, 12, 17, 0, 10, 19, 8, 0, 22, 4, 3, 0, 16, 6, 0, 24, 23, 15, 5, 0]</t>
  </si>
  <si>
    <t>[0, 1, 14, 9, 11, 13, 0, 22, 3, 4, 5, 0, 21, 12, 17, 0, 24, 23, 15, 0, 6, 16, 0, 20, 18, 0, 19, 10, 8, 0, 2, 7, 0]</t>
  </si>
  <si>
    <t>[0, 17, 1, 0, 3, 23, 16, 8, 14, 22, 0, 4, 13, 21, 0, 19, 5, 11, 0, 15, 2, 24, 0, 6, 18, 0, 7, 12, 9, 0, 10, 20, 0]</t>
  </si>
  <si>
    <t>[0, 5, 11, 22, 14, 8, 23, 0, 6, 18, 0, 1, 17, 0, 4, 13, 21, 0, 2, 24, 15, 0, 3, 19, 16, 0, 7, 9, 12, 0, 20, 10, 0]</t>
  </si>
  <si>
    <t>[0, 12, 10, 23, 17, 18, 0, 19, 11, 13, 0, 21, 20, 5, 0, 6, 9, 0, 16, 3, 2, 1, 0, 24, 22, 15, 0, 7, 0, 8, 4, 14, 0]</t>
  </si>
  <si>
    <t>[0, 11, 13, 8, 0, 22, 15, 24, 0, 7, 0, 10, 23, 17, 18, 0, 5, 20, 21, 0, 12, 9, 6, 0, 4, 19, 14, 0, 1, 2, 3, 16, 0]</t>
  </si>
  <si>
    <t>[0, 22, 15, 0, 3, 21, 14, 0, 2, 7, 6, 0, 8, 16, 11, 0, 20, 18, 5, 9, 0, 17, 13, 0, 10, 23, 24, 0, 4, 19, 12, 1, 0]</t>
  </si>
  <si>
    <t>[0, 19, 12, 1, 4, 0, 9, 5, 18, 20, 0, 22, 15, 0, 13, 17, 0, 2, 7, 6, 0, 3, 14, 21, 0, 24, 23, 10, 0, 8, 16, 11, 0]</t>
  </si>
  <si>
    <t>[0, 2, 3, 17, 0, 23, 16, 6, 0, 12, 20, 19, 0, 5, 7, 15, 21, 0, 1, 13, 18, 0, 8, 24, 11, 0, 22, 14, 0, 4, 10, 9, 0]</t>
  </si>
  <si>
    <t>[0, 5, 7, 15, 21, 0, 16, 23, 6, 0, 9, 10, 14, 18, 0, 8, 11, 24, 0, 2, 3, 17, 0, 12, 20, 19, 0, 13, 1, 0, 22, 4, 0]</t>
  </si>
  <si>
    <t>[0, 3, 13, 17, 0, 24, 8, 16, 9, 1, 0, 14, 4, 18, 0, 20, 19, 23, 0, 22, 5, 15, 0, 12, 6, 2, 21, 11, 0, 7, 10, 0]</t>
  </si>
  <si>
    <t>[0, 9, 16, 8, 4, 24, 22, 0, 3, 13, 17, 0, 12, 6, 2, 21, 11, 0, 5, 15, 18, 0, 20, 14, 0, 23, 19, 7, 0, 1, 10, 0]</t>
  </si>
  <si>
    <t>[0, 18, 21, 3, 0, 17, 16, 5, 0, 10, 6, 12, 0, 9, 19, 14, 23, 0, 4, 13, 15, 7, 2, 0, 22, 0, 8, 1, 24, 20, 11, 0]</t>
  </si>
  <si>
    <t>[0, 22, 0, 14, 23, 8, 1, 20, 11, 9, 0, 17, 16, 5, 0, 24, 2, 0, 12, 6, 10, 0, 4, 19, 13, 15, 7, 0, 3, 21, 18, 0]</t>
  </si>
  <si>
    <t>[0, 2, 24, 0, 8, 15, 18, 13, 1, 0, 16, 3, 10, 0, 22, 6, 4, 0, 19, 5, 21, 0, 14, 9, 7, 11, 0, 17, 20, 23, 12, 0]</t>
  </si>
  <si>
    <t>[0, 20, 23, 3, 10, 0, 12, 16, 0, 2, 24, 0, 22, 5, 19, 14, 0, 11, 1, 13, 18, 15, 0, 9, 7, 8, 17, 0, 4, 6, 21, 0]</t>
  </si>
  <si>
    <t>[0, 8, 18, 10, 1, 0, 12, 15, 0, 3, 11, 7, 14, 0, 20, 19, 5, 9, 0, 13, 17, 2, 4, 23, 0, 16, 21, 24, 0, 6, 22, 0]</t>
  </si>
  <si>
    <t>[0, 9, 19, 20, 10, 0, 18, 8, 6, 0, 16, 22, 0, 12, 15, 0, 1, 5, 13, 17, 2, 4, 0, 7, 11, 3, 23, 0, 21, 24, 14, 0]</t>
  </si>
  <si>
    <t>[0, 16, 5, 17, 11, 3, 21, 4, 0, 24, 9, 22, 18, 0, 8, 20, 0, 13, 2, 7, 0, 12, 14, 0, 19, 6, 23, 15, 0, 1, 10, 0]</t>
  </si>
  <si>
    <t>[0, 17, 11, 3, 8, 21, 0, 6, 19, 9, 0, 20, 14, 0, 22, 5, 16, 18, 4, 0, 15, 23, 7, 24, 0, 2, 10, 0, 13, 12, 1, 0]</t>
  </si>
  <si>
    <t>[0, 5, 7, 8, 13, 0, 4, 9, 19, 0, 6, 2, 3, 1, 0, 23, 22, 0, 21, 20, 24, 0, 15, 10, 14, 17, 0, 16, 12, 18, 0, 11, 0]</t>
  </si>
  <si>
    <t>[0, 2, 8, 7, 17, 0, 1, 10, 4, 14, 0, 12, 18, 16, 0, 6, 3, 5, 15, 0, 24, 20, 21, 0, 9, 19, 0, 13, 22, 0, 23, 11, 0]</t>
  </si>
  <si>
    <t>[0, 22, 12, 23, 11, 16, 18, 0, 10, 24, 0, 17, 0, 2, 6, 14, 0, 20, 1, 4, 21, 0, 5, 8, 19, 9, 0, 13, 15, 3, 7, 0]</t>
  </si>
  <si>
    <t>[0, 12, 23, 11, 16, 18, 7, 0, 8, 19, 5, 9, 0, 22, 15, 4, 1, 0, 10, 17, 20, 21, 0, 14, 6, 2, 0, 24, 0, 3, 13, 0]</t>
  </si>
  <si>
    <t>[0, 21, 24, 17, 13, 0, 9, 12, 3, 0, 23, 11, 0, 10, 7, 6, 0, 8, 16, 2, 18, 15, 0, 20, 5, 19, 0, 1, 22, 14, 4, 0]</t>
  </si>
  <si>
    <t>[0, 2, 16, 18, 13, 0, 19, 5, 0, 6, 7, 10, 0, 21, 24, 17, 8, 0, 15, 4, 14, 22, 0, 23, 11, 20, 0, 3, 1, 12, 0, 9, 0]</t>
  </si>
  <si>
    <t>[0, 2, 21, 12, 22, 0, 11, 24, 5, 1, 0, 17, 19, 9, 14, 20, 0, 7, 10, 13, 16, 0, 18, 8, 3, 0, 15, 23, 6, 4, 0]</t>
  </si>
  <si>
    <t>[0, 17, 21, 12, 22, 11, 0, 1, 5, 24, 0, 19, 9, 14, 2, 16, 0, 20, 8, 3, 0, 7, 10, 13, 0, 18, 15, 23, 6, 4, 0]</t>
  </si>
  <si>
    <t>[0, 7, 3, 14, 0, 11, 2, 18, 0, 9, 10, 13, 16, 0, 12, 24, 0, 6, 5, 22, 8, 4, 0, 15, 19, 0, 21, 1, 17, 23, 0, 20, 0]</t>
  </si>
  <si>
    <t>[0, 20, 16, 10, 9, 0, 21, 3, 7, 18, 0, 14, 5, 22, 8, 4, 17, 0, 24, 12, 0, 15, 19, 0, 2, 11, 0, 6, 1, 23, 0, 13, 0]</t>
  </si>
  <si>
    <t>[0, 23, 22, 2, 24, 0, 17, 14, 0, 6, 18, 9, 20, 3, 0, 1, 21, 11, 15, 0, 5, 19, 0, 8, 7, 0, 10, 13, 0, 4, 16, 12, 0]</t>
  </si>
  <si>
    <t>[0, 7, 8, 24, 0, 22, 11, 21, 1, 0, 3, 20, 9, 18, 6, 0, 5, 19, 12, 0, 4, 16, 23, 0, 17, 14, 0, 15, 2, 0, 10, 13, 0]</t>
  </si>
  <si>
    <t>[0, 9, 0, 23, 7, 12, 16, 0, 4, 14, 24, 0, 3, 21, 19, 10, 0, 11, 6, 18, 0, 2, 20, 15, 1, 0, 8, 22, 5, 17, 13, 0]</t>
  </si>
  <si>
    <t>[0, 5, 7, 23, 8, 0, 11, 6, 18, 0, 9, 10, 3, 0, 2, 20, 15, 16, 22, 0, 12, 17, 13, 4, 0, 19, 24, 21, 0, 1, 14, 0]</t>
  </si>
  <si>
    <t>[0, 16, 24, 0, 20, 12, 19, 0, 18, 10, 17, 8, 13, 0, 1, 11, 6, 0, 14, 22, 3, 2, 7, 0, 4, 21, 23, 9, 5, 15, 0]</t>
  </si>
  <si>
    <t>[0, 4, 1, 15, 9, 21, 0, 14, 22, 3, 2, 7, 0, 16, 24, 0, 23, 5, 11, 6, 0, 13, 8, 17, 10, 18, 0, 19, 12, 20, 0]</t>
  </si>
  <si>
    <t>[0, 21, 10, 0, 15, 23, 7, 0, 2, 0, 16, 17, 4, 18, 6, 0, 11, 9, 24, 0, 14, 20, 13, 5, 22, 0, 1, 8, 0, 3, 12, 19, 0]</t>
  </si>
  <si>
    <t>[0, 19, 12, 3, 0, 15, 23, 7, 0, 2, 10, 0, 22, 5, 13, 20, 14, 0, 11, 9, 24, 0, 16, 17, 4, 18, 6, 0, 1, 8, 0, 21, 0]</t>
  </si>
  <si>
    <t>[0, 5, 4, 0, 9, 11, 0, 23, 24, 22, 18, 10, 0, 7, 8, 20, 1, 0, 6, 15, 0, 21, 19, 2, 0, 14, 16, 0, 17, 12, 3, 13, 0]</t>
  </si>
  <si>
    <t>[0, 7, 8, 20, 12, 17, 0, 13, 3, 18, 0, 23, 24, 22, 10, 21, 0, 6, 15, 0, 1, 16, 14, 0, 5, 9, 0, 4, 11, 0, 19, 2, 0]</t>
  </si>
  <si>
    <t>[0, 24, 2, 22, 0, 18, 8, 13, 10, 0, 19, 9, 0, 4, 11, 3, 0, 7, 6, 5, 15, 0, 23, 20, 0, 1, 14, 12, 0, 17, 21, 16, 0]</t>
  </si>
  <si>
    <t>[0, 5, 6, 7, 13, 10, 0, 14, 22, 2, 15, 0, 3, 21, 16, 23, 0, 18, 4, 8, 0, 9, 19, 0, 20, 24, 0, 12, 1, 0, 11, 17, 0]</t>
  </si>
  <si>
    <t>[0, 16, 7, 19, 0, 24, 18, 0, 22, 17, 20, 15, 0, 9, 3, 14, 0, 6, 12, 23, 0, 11, 5, 4, 10, 2, 0, 13, 21, 0, 1, 8, 0]</t>
  </si>
  <si>
    <t>[0, 14, 3, 12, 0, 1, 8, 19, 0, 2, 10, 5, 4, 22, 20, 0, 18, 24, 0, 23, 9, 13, 0, 7, 16, 15, 0, 6, 11, 0, 21, 17, 0]</t>
  </si>
  <si>
    <t>[0, 19, 9, 0, 8, 6, 2, 0, 10, 11, 7, 20, 0, 14, 12, 18, 0, 23, 17, 13, 4, 0, 3, 15, 22, 21, 0, 1, 16, 24, 0, 5, 0]</t>
  </si>
  <si>
    <t>[0, 4, 13, 17, 23, 0, 5, 20, 21, 16, 10, 0, 18, 12, 14, 0, 8, 6, 2, 0, 15, 22, 3, 0, 11, 7, 1, 0, 19, 0, 9, 24, 0]</t>
  </si>
  <si>
    <t>[0, 17, 7, 4, 0, 1, 18, 19, 0, 9, 15, 23, 24, 0, 11, 16, 12, 0, 10, 22, 13, 0, 3, 20, 14, 0, 21, 5, 0, 8, 6, 2, 0]</t>
  </si>
  <si>
    <t>[0, 8, 6, 23, 24, 0, 5, 21, 20, 0, 12, 19, 17, 10, 0, 4, 7, 13, 0, 11, 16, 0, 14, 3, 2, 0, 1, 18, 9, 0, 15, 22, 0]</t>
  </si>
  <si>
    <t>[0, 13, 10, 0, 5, 16, 9, 0, 2, 1, 18, 15, 22, 0, 11, 4, 12, 6, 0, 20, 21, 14, 0, 23, 17, 19, 0, 8, 0, 7, 24, 3, 0]</t>
  </si>
  <si>
    <t>[0, 22, 15, 18, 1, 2, 0, 12, 17, 19, 6, 0, 21, 9, 0, 11, 4, 16, 0, 5, 24, 20, 0, 8, 7, 14, 0, 23, 3, 0, 10, 13, 0]</t>
  </si>
  <si>
    <t>[0, 10, 18, 0, 2, 15, 0, 24, 0, 9, 3, 21, 14, 16, 0, 1, 4, 0, 12, 8, 19, 0, 22, 7, 23, 13, 11, 5, 0, 20, 17, 6, 0]</t>
  </si>
  <si>
    <t>[0, 17, 6, 11, 13, 23, 22, 0, 14, 4, 7, 9, 0, 1, 21, 16, 0, 19, 8, 12, 0, 24, 5, 20, 0, 3, 10, 2, 0, 15, 18, 0]</t>
  </si>
  <si>
    <t>[0, 11, 8, 0, 9, 1, 0, 18, 22, 10, 13, 0, 6, 17, 21, 14, 0, 15, 5, 0, 19, 7, 0, 24, 23, 3, 0, 12, 16, 4, 20, 2, 0]</t>
  </si>
  <si>
    <t>[0, 6, 17, 21, 14, 0, 4, 20, 2, 16, 12, 0, 13, 10, 22, 18, 0, 24, 11, 0, 8, 7, 0, 3, 23, 19, 0, 5, 15, 0, 9, 1, 0]</t>
  </si>
  <si>
    <t>[0, 15, 8, 9, 21, 10, 0, 12, 6, 20, 7, 0, 16, 0, 3, 11, 1, 0, 23, 2, 22, 14, 0, 17, 19, 0, 24, 4, 0, 13, 18, 5, 0]</t>
  </si>
  <si>
    <t>[0, 19, 17, 7, 0, 22, 16, 23, 0, 14, 2, 11, 3, 0, 5, 18, 13, 21, 0, 4, 24, 0, 12, 6, 20, 15, 0, 10, 9, 8, 1, 0]</t>
  </si>
  <si>
    <t>[0, 5, 11, 8, 19, 0, 21, 9, 20, 3, 0, 10, 6, 7, 18, 0, 14, 22, 0, 17, 16, 12, 24, 1, 0, 15, 4, 23, 0, 2, 13, 0]</t>
  </si>
  <si>
    <t>[0, 12, 24, 1, 16, 17, 0, 8, 11, 0, 2, 13, 0, 5, 20, 9, 21, 0, 23, 4, 15, 0, 10, 6, 3, 19, 14, 0, 18, 7, 22, 0]</t>
  </si>
  <si>
    <t>[0, 9, 15, 8, 0, 11, 1, 4, 0, 22, 6, 0, 18, 10, 0, 12, 24, 21, 20, 0, 19, 13, 2, 23, 0, 16, 5, 3, 0, 7, 14, 17, 0]</t>
  </si>
  <si>
    <t>[0, 9, 12, 24, 21, 3, 0, 7, 14, 17, 0, 11, 16, 1, 0, 5, 15, 2, 0, 4, 23, 13, 0, 18, 10, 0, 22, 19, 6, 0, 20, 8, 0]</t>
  </si>
  <si>
    <t>[0, 7, 13, 0, 17, 1, 24, 20, 0, 12, 9, 18, 4, 0, 23, 6, 16, 0, 15, 2, 0, 19, 3, 8, 0, 22, 21, 5, 0, 10, 11, 14, 0]</t>
  </si>
  <si>
    <t>[0, 16, 1, 24, 23, 0, 12, 9, 18, 4, 0, 7, 17, 6, 0, 5, 22, 21, 0, 20, 13, 0, 10, 11, 14, 0, 19, 3, 8, 0, 15, 2, 0]</t>
  </si>
  <si>
    <t>[0, 22, 9, 6, 0, 2, 23, 0, 8, 24, 14, 0, 11, 3, 17, 0, 5, 1, 18, 20, 0, 4, 16, 21, 0, 19, 7, 0, 13, 12, 15, 10, 0]</t>
  </si>
  <si>
    <t>[0, 3, 11, 1, 18, 0, 5, 8, 24, 0, 4, 16, 21, 0, 23, 7, 10, 0, 13, 15, 12, 20, 19, 0, 22, 9, 6, 0, 14, 17, 0, 2, 0]</t>
  </si>
  <si>
    <t>[0, 4, 18, 12, 0, 20, 13, 16, 2, 0, 14, 22, 24, 7, 0, 11, 5, 9, 0, 10, 23, 21, 3, 0, 19, 1, 0, 8, 17, 0, 6, 15, 0]</t>
  </si>
  <si>
    <t>[0, 3, 21, 23, 10, 0, 11, 5, 9, 0, 1, 19, 0, 4, 2, 16, 13, 0, 6, 15, 0, 14, 22, 24, 7, 0, 17, 8, 0, 12, 18, 20, 0]</t>
  </si>
  <si>
    <t>[0, 18, 6, 24, 0, 16, 13, 23, 10, 0, 14, 9, 11, 1, 0, 22, 7, 3, 0, 15, 8, 2, 4, 5, 0, 12, 21, 17, 20, 19, 0]</t>
  </si>
  <si>
    <t>[0, 14, 9, 11, 1, 0, 22, 3, 7, 0, 5, 4, 2, 8, 15, 0, 24, 18, 6, 0, 10, 23, 13, 17, 0, 19, 20, 21, 16, 12, 0]</t>
  </si>
  <si>
    <t>[0, 3, 23, 0, 16, 13, 19, 0, 6, 11, 17, 1, 4, 0, 22, 24, 9, 0, 10, 18, 2, 0, 8, 20, 7, 14, 0, 21, 5, 15, 12, 0]</t>
  </si>
  <si>
    <t>[0, 4, 1, 17, 11, 6, 0, 13, 16, 12, 5, 0, 24, 21, 9, 3, 0, 2, 19, 0, 10, 15, 0, 18, 22, 14, 7, 20, 0, 8, 23, 0]</t>
  </si>
  <si>
    <t>[0, 4, 2, 20, 10, 0, 13, 21, 0, 22, 18, 19, 0, 12, 24, 16, 1, 0, 14, 3, 0, 15, 11, 9, 0, 6, 7, 8, 17, 5, 0, 23, 0]</t>
  </si>
  <si>
    <t>[0, 8, 7, 6, 17, 18, 22, 0, 1, 16, 24, 12, 0, 4, 20, 2, 5, 0, 13, 21, 0, 19, 0, 23, 9, 0, 15, 11, 10, 0, 3, 14, 0]</t>
  </si>
  <si>
    <t>[0, 17, 12, 3, 4, 6, 15, 21, 0, 10, 5, 0, 23, 13, 7, 0, 14, 8, 0, 1, 16, 20, 0, 2, 24, 11, 9, 0, 18, 19, 22, 0]</t>
  </si>
  <si>
    <t>[0, 9, 8, 2, 0, 17, 12, 3, 4, 6, 15, 21, 0, 10, 5, 0, 7, 13, 23, 0, 22, 19, 18, 0, 20, 16, 1, 0, 14, 24, 11, 0]</t>
  </si>
  <si>
    <t>[0, 2, 15, 20, 3, 0, 12, 21, 7, 13, 0, 5, 4, 17, 0, 19, 24, 8, 0, 23, 10, 18, 0, 6, 1, 9, 0, 11, 22, 0, 14, 16, 0]</t>
  </si>
  <si>
    <t>[0, 24, 12, 21, 7, 0, 8, 0, 13, 20, 4, 15, 3, 0, 1, 9, 6, 0, 16, 18, 14, 0, 19, 22, 11, 0, 5, 17, 2, 0, 10, 23, 0]</t>
  </si>
  <si>
    <t>[0, 10, 5, 13, 0, 15, 19, 16, 0, 9, 17, 8, 18, 0, 12, 22, 0, 6, 4, 0, 20, 14, 21, 11, 0, 1, 2, 23, 0, 24, 3, 7, 0]</t>
  </si>
  <si>
    <t>[0, 17, 8, 11, 0, 7, 3, 24, 0, 9, 15, 13, 0, 10, 18, 21, 14, 20, 0, 6, 12, 0, 16, 19, 22, 0, 4, 5, 0, 1, 2, 23, 0]</t>
  </si>
  <si>
    <t>[0, 15, 8, 0, 5, 14, 10, 0, 7, 17, 21, 20, 0, 2, 9, 4, 0, 12, 16, 0, 23, 3, 13, 0, 18, 19, 22, 24, 11, 0, 1, 6, 0]</t>
  </si>
  <si>
    <t>[0, 2, 7, 3, 23, 0, 11, 24, 22, 19, 18, 0, 9, 4, 0, 6, 21, 10, 0, 1, 8, 20, 0, 5, 14, 15, 0, 13, 17, 0, 16, 12, 0]</t>
  </si>
  <si>
    <t>[0, 1, 4, 2, 10, 0, 8, 20, 13, 14, 0, 22, 16, 5, 15, 0, 11, 6, 0, 23, 24, 0, 12, 18, 17, 0, 7, 0, 3, 9, 19, 21, 0]</t>
  </si>
  <si>
    <t>[0, 23, 20, 8, 0, 1, 4, 18, 2, 0, 3, 9, 24, 19, 0, 6, 7, 0, 22, 17, 0, 10, 15, 5, 16, 21, 0, 12, 13, 14, 0, 11, 0]</t>
  </si>
  <si>
    <t>[0, 2, 23, 0, 3, 15, 8, 5, 14, 0, 16, 6, 7, 19, 22, 0, 9, 24, 0, 12, 1, 18, 4, 10, 0, 21, 11, 17, 20, 13, 0]</t>
  </si>
  <si>
    <t>[0, 11, 13, 20, 17, 19, 0, 12, 1, 18, 4, 10, 0, 24, 2, 0, 23, 3, 21, 7, 22, 0, 14, 5, 8, 15, 0, 9, 16, 6, 0]</t>
  </si>
  <si>
    <t>[0, 18, 24, 0, 4, 12, 15, 0, 20, 7, 0, 16, 6, 8, 3, 0, 23, 10, 1, 0, 9, 5, 2, 0, 21, 14, 11, 19, 0, 13, 17, 22, 0]</t>
  </si>
  <si>
    <t>[0, 13, 8, 6, 16, 0, 19, 15, 12, 11, 0, 10, 1, 23, 0, 4, 20, 0, 2, 7, 5, 0, 9, 24, 0, 18, 14, 21, 3, 0, 22, 17, 0]</t>
  </si>
  <si>
    <t>[0, 19, 20, 13, 0, 15, 1, 5, 7, 0, 2, 0, 11, 9, 0, 8, 16, 4, 0, 24, 14, 0, 17, 10, 3, 12, 0, 23, 21, 22, 18, 6, 0]</t>
  </si>
  <si>
    <t>[0, 19, 20, 1, 4, 0, 6, 10, 17, 24, 0, 15, 5, 7, 13, 0, 2, 14, 12, 0, 16, 8, 21, 0, 3, 9, 23, 0, 18, 22, 11, 0]</t>
  </si>
  <si>
    <t>[0, 2, 24, 9, 0, 22, 23, 14, 6, 15, 0, 10, 16, 0, 17, 21, 1, 0, 20, 7, 4, 12, 0, 18, 19, 0, 8, 3, 11, 5, 0, 13, 0]</t>
  </si>
  <si>
    <t>[0, 9, 20, 7, 4, 23, 13, 0, 12, 19, 0, 5, 11, 3, 8, 0, 6, 14, 15, 0, 16, 10, 22, 0, 1, 21, 17, 0, 24, 2, 0, 18, 0]</t>
  </si>
  <si>
    <t>[0, 9, 15, 16, 0, 20, 18, 14, 6, 0, 2, 24, 19, 1, 0, 3, 12, 4, 0, 23, 13, 22, 10, 0, 8, 11, 7, 0, 5, 17, 21, 0]</t>
  </si>
  <si>
    <t>[0, 10, 22, 19, 1, 13, 0, 4, 12, 3, 0, 6, 14, 18, 20, 0, 16, 21, 23, 0, 8, 11, 7, 0, 9, 15, 5, 0, 17, 2, 24, 0]</t>
  </si>
  <si>
    <t>[0, 3, 17, 0, 23, 21, 8, 24, 0, 19, 20, 5, 12, 0, 18, 7, 4, 0, 22, 2, 11, 10, 0, 14, 9, 1, 13, 15, 0, 16, 6, 0]</t>
  </si>
  <si>
    <t>[0, 19, 11, 2, 22, 0, 18, 7, 4, 0, 14, 23, 1, 15, 0, 12, 5, 20, 0, 3, 17, 0, 13, 24, 8, 21, 9, 0, 6, 10, 16, 0]</t>
  </si>
  <si>
    <t>[0, 18, 15, 22, 9, 0, 11, 16, 20, 4, 3, 0, 12, 2, 1, 8, 0, 23, 7, 10, 0, 24, 13, 21, 0, 14, 0, 17, 6, 0, 19, 5, 0]</t>
  </si>
  <si>
    <t>[0, 3, 4, 20, 15, 22, 0, 5, 0, 1, 8, 18, 21, 0, 6, 14, 0, 23, 7, 10, 0, 12, 2, 19, 9, 0, 17, 16, 11, 0, 24, 13, 0]</t>
  </si>
  <si>
    <t>[0, 13, 8, 12, 18, 0, 20, 23, 0, 2, 16, 11, 7, 0, 14, 10, 24, 0, 22, 1, 5, 3, 0, 6, 17, 19, 4, 0, 15, 21, 9, 0]</t>
  </si>
  <si>
    <t>[0, 5, 1, 3, 2, 4, 0, 17, 19, 8, 24, 0, 18, 12, 6, 13, 0, 15, 21, 9, 0, 20, 10, 0, 23, 11, 7, 0, 22, 16, 14, 0]</t>
  </si>
  <si>
    <t>[0, 20, 11, 23, 22, 7, 0, 5, 18, 0, 4, 6, 0, 21, 10, 16, 17, 0, 8, 19, 2, 9, 0, 1, 3, 24, 0, 12, 13, 15, 14, 0]</t>
  </si>
  <si>
    <t>[0, 3, 24, 11, 0, 19, 2, 9, 20, 0, 1, 12, 13, 15, 0, 6, 4, 0, 14, 23, 22, 7, 0, 8, 16, 10, 17, 0, 5, 18, 0, 21, 0]</t>
  </si>
  <si>
    <t>[0, 10, 3, 12, 23, 0, 2, 14, 21, 4, 9, 0, 1, 19, 15, 11, 0, 18, 24, 8, 6, 0, 17, 5, 7, 13, 22, 0, 20, 16, 0]</t>
  </si>
  <si>
    <t>[0, 13, 7, 3, 12, 23, 0, 24, 6, 8, 22, 0, 17, 5, 11, 14, 0, 21, 18, 10, 2, 1, 0, 15, 19, 4, 9, 0, 20, 16, 0]</t>
  </si>
  <si>
    <t>[0, 11, 16, 0, 17, 6, 4, 0, 22, 10, 0, 15, 2, 1, 0, 23, 3, 13, 0, 24, 9, 8, 18, 20, 0, 12, 5, 7, 21, 0, 19, 14, 0]</t>
  </si>
  <si>
    <t>[0, 12, 5, 7, 21, 0, 1, 2, 15, 0, 9, 11, 16, 0, 22, 10, 0, 17, 4, 6, 0, 14, 19, 0, 23, 3, 13, 0, 20, 18, 8, 24, 0]</t>
  </si>
  <si>
    <t>[0, 15, 4, 23, 0, 12, 14, 20, 24, 0, 19, 16, 6, 2, 0, 1, 7, 22, 10, 17, 0, 8, 0, 11, 9, 13, 5, 0, 18, 21, 3, 0]</t>
  </si>
  <si>
    <t>[0, 21, 10, 22, 17, 3, 0, 5, 13, 6, 16, 0, 23, 4, 15, 0, 8, 18, 0, 19, 24, 20, 14, 0, 1, 7, 12, 0, 2, 9, 11, 0]</t>
  </si>
  <si>
    <t>[0, 4, 20, 0, 12, 6, 15, 0, 5, 2, 14, 1, 0, 18, 10, 11, 0, 7, 16, 3, 8, 0, 23, 24, 13, 0, 21, 19, 0, 9, 22, 17, 0]</t>
  </si>
  <si>
    <t>[0, 10, 18, 24, 23, 0, 1, 14, 2, 5, 0, 13, 11, 7, 0, 22, 17, 3, 8, 0, 21, 19, 0, 16, 20, 0, 15, 6, 12, 0, 9, 4, 0]</t>
  </si>
  <si>
    <t>[0, 19, 13, 0, 21, 11, 22, 17, 3, 2, 0, 24, 6, 0, 16, 12, 7, 20, 0, 23, 18, 0, 15, 14, 0, 10, 9, 1, 0, 8, 4, 5, 0]</t>
  </si>
  <si>
    <t>[0, 2, 3, 23, 0, 24, 6, 0, 5, 4, 8, 0, 10, 16, 12, 7, 9, 0, 20, 13, 0, 15, 14, 0, 1, 19, 0, 18, 17, 22, 11, 21, 0]</t>
  </si>
  <si>
    <t>[0, 12, 23, 0, 1, 6, 5, 18, 0, 7, 17, 2, 15, 24, 8, 0, 3, 14, 0, 16, 4, 11, 19, 0, 20, 9, 0, 10, 22, 13, 21, 0]</t>
  </si>
  <si>
    <t>[0, 8, 24, 15, 2, 17, 7, 0, 16, 4, 11, 0, 20, 9, 0, 19, 18, 5, 0, 6, 1, 14, 3, 0, 12, 23, 0, 21, 13, 22, 10, 0]</t>
  </si>
  <si>
    <t>[0, 5, 11, 0, 12, 6, 9, 10, 0, 18, 2, 0, 19, 22, 13, 17, 0, 4, 24, 7, 3, 0, 21, 23, 0, 14, 1, 8, 0, 20, 15, 16, 0]</t>
  </si>
  <si>
    <t>[0, 22, 11, 16, 0, 6, 9, 10, 20, 0, 12, 17, 13, 15, 0, 18, 2, 0, 3, 7, 24, 4, 0, 8, 1, 14, 0, 21, 23, 0, 19, 5, 0]</t>
  </si>
  <si>
    <t>[0, 3, 17, 1, 0, 9, 7, 0, 16, 5, 11, 4, 8, 0, 13, 20, 0, 24, 21, 6, 0, 10, 15, 23, 18, 19, 22, 2, 0, 14, 12, 0]</t>
  </si>
  <si>
    <t>[0, 15, 23, 18, 19, 22, 0, 16, 17, 1, 3, 0, 6, 21, 24, 0, 12, 10, 14, 0, 8, 5, 11, 4, 2, 0, 7, 9, 0, 20, 13, 0]</t>
  </si>
  <si>
    <t>[0, 21, 23, 18, 0, 14, 13, 4, 0, 20, 10, 16, 0, 9, 1, 11, 15, 0, 7, 6, 5, 24, 0, 2, 12, 17, 0, 8, 22, 19, 0, 3, 0]</t>
  </si>
  <si>
    <t>[0, 23, 5, 24, 9, 11, 0, 2, 12, 17, 0, 16, 1, 20, 6, 0, 22, 19, 13, 4, 0, 14, 18, 0, 7, 10, 0, 3, 15, 0, 8, 21, 0]</t>
  </si>
  <si>
    <t>[0, 13, 2, 0, 18, 3, 23, 15, 0, 22, 6, 1, 11, 19, 0, 17, 5, 0, 16, 0, 9, 10, 4, 24, 0, 7, 20, 12, 8, 0, 14, 21, 0]</t>
  </si>
  <si>
    <t>[0, 1, 11, 19, 24, 4, 20, 12, 8, 0, 9, 17, 16, 0, 21, 14, 0, 2, 0, 15, 23, 3, 18, 0, 22, 6, 0, 10, 7, 0, 5, 13, 0]</t>
  </si>
  <si>
    <t>[0, 6, 20, 5, 22, 0, 11, 12, 8, 2, 0, 1, 24, 0, 19, 15, 16, 0, 7, 13, 17, 0, 9, 21, 18, 14, 0, 3, 10, 0, 4, 23, 0]</t>
  </si>
  <si>
    <t>[0, 9, 21, 18, 12, 17, 0, 1, 6, 24, 22, 0, 19, 15, 16, 0, 3, 10, 0, 8, 2, 14, 0, 7, 13, 11, 0, 23, 4, 0, 5, 20, 0]</t>
  </si>
  <si>
    <t>[0, 2, 20, 16, 0, 12, 11, 8, 0, 18, 9, 14, 1, 0, 6, 4, 15, 0, 10, 17, 0, 5, 19, 3, 0, 24, 21, 23, 0, 7, 22, 13, 0]</t>
  </si>
  <si>
    <t>[0, 6, 10, 17, 0, 13, 22, 0, 19, 3, 5, 0, 23, 21, 24, 0, 8, 15, 4, 0, 9, 18, 14, 1, 0, 2, 16, 20, 0, 7, 11, 12, 0]</t>
  </si>
  <si>
    <t>[0, 14, 7, 16, 6, 0, 8, 18, 5, 0, 19, 1, 10, 11, 0, 21, 4, 15, 0, 23, 2, 12, 0, 9, 13, 0, 20, 17, 24, 0, 22, 3, 0]</t>
  </si>
  <si>
    <t>[0, 11, 15, 4, 24, 0, 5, 18, 8, 0, 3, 22, 0, 12, 2, 23, 0, 13, 17, 20, 0, 9, 19, 1, 0, 6, 16, 7, 14, 0, 21, 10, 0]</t>
  </si>
  <si>
    <t>[0, 6, 12, 23, 0, 8, 18, 0, 10, 13, 0, 17, 5, 21, 0, 20, 14, 7, 19, 16, 0, 9, 22, 15, 0, 11, 1, 3, 0, 24, 2, 4, 0]</t>
  </si>
  <si>
    <t>[0, 2, 4, 24, 0, 18, 8, 0, 16, 0, 1, 9, 11, 0, 13, 14, 20, 10, 0, 21, 22, 15, 0, 3, 17, 5, 0, 6, 12, 23, 0, 7, 19, 0]</t>
  </si>
  <si>
    <t>[0, 1, 3, 10, 14, 0, 11, 24, 7, 0, 6, 8, 0, 23, 5, 22, 0, 19, 4, 18, 16, 12, 2, 0, 17, 13, 20, 0, 15, 9, 21, 0]</t>
  </si>
  <si>
    <t>[0, 8, 6, 0, 7, 24, 11, 0, 19, 4, 18, 16, 12, 2, 0, 9, 15, 10, 14, 0, 22, 5, 23, 0, 20, 13, 17, 0, 21, 3, 1, 0]</t>
  </si>
  <si>
    <t>[0, 3, 1, 11, 5, 14, 0, 20, 24, 17, 18, 0, 9, 7, 4, 8, 0, 15, 6, 0, 12, 21, 23, 19, 16, 13, 0, 10, 22, 2, 0]</t>
  </si>
  <si>
    <t>[0, 1, 11, 5, 14, 10, 0, 20, 18, 17, 24, 0, 6, 15, 0, 9, 7, 4, 8, 0, 21, 23, 19, 16, 13, 12, 0, 3, 22, 2, 0]</t>
  </si>
  <si>
    <t>[0, 19, 22, 18, 0, 23, 24, 6, 9, 0, 16, 3, 21, 0, 2, 1, 12, 5, 8, 0, 14, 13, 10, 11, 7, 0, 20, 4, 15, 17, 0]</t>
  </si>
  <si>
    <t>[0, 13, 10, 11, 22, 19, 0, 9, 6, 24, 15, 8, 0, 4, 18, 20, 0, 21, 3, 16, 0, 7, 14, 2, 1, 0, 17, 12, 5, 23, 0]</t>
  </si>
  <si>
    <t>[0, 1, 5, 3, 0, 7, 14, 16, 15, 0, 22, 4, 9, 2, 0, 8, 18, 10, 0, 21, 13, 19, 24, 0, 23, 17, 20, 0, 11, 12, 6, 0]</t>
  </si>
  <si>
    <t>[0, 2, 24, 21, 0, 8, 18, 4, 0, 14, 16, 15, 0, 6, 12, 11, 0, 10, 17, 23, 0, 22, 9, 19, 13, 0, 3, 5, 1, 0, 7, 20, 0]</t>
  </si>
  <si>
    <t>[0, 6, 24, 12, 0, 11, 15, 14, 19, 0, 8, 0, 5, 3, 0, 13, 1, 21, 9, 7, 0, 23, 16, 10, 0, 18, 2, 22, 4, 0, 17, 20, 0]</t>
  </si>
  <si>
    <t>[0, 8, 10, 11, 0, 7, 9, 21, 1, 0, 17, 5, 0, 24, 12, 13, 16, 15, 0, 4, 22, 2, 18, 0, 19, 14, 0, 20, 3, 6, 0, 23, 0]</t>
  </si>
  <si>
    <t>[0, 24, 9, 0, 21, 18, 0, 15, 1, 6, 7, 0, 4, 22, 8, 0, 11, 10, 5, 0, 14, 17, 20, 0, 12, 2, 3, 0, 13, 16, 19, 23, 0]</t>
  </si>
  <si>
    <t>[0, 17, 9, 11, 0, 22, 5, 10, 0, 14, 24, 0, 15, 12, 21, 4, 0, 18, 2, 3, 0, 20, 8, 0, 23, 19, 16, 13, 0, 1, 6, 7, 0]</t>
  </si>
  <si>
    <t>[0, 23, 18, 20, 0, 22, 7, 0, 9, 19, 17, 10, 0, 12, 5, 1, 24, 0, 8, 14, 16, 2, 4, 0, 13, 21, 6, 0, 15, 3, 11, 0]</t>
  </si>
  <si>
    <t>[0, 8, 14, 16, 4, 9, 0, 6, 19, 17, 0, 20, 18, 11, 23, 0, 7, 22, 0, 21, 13, 1, 0, 10, 2, 15, 12, 24, 0, 3, 5, 0]</t>
  </si>
  <si>
    <t>[0, 24, 10, 2, 18, 8, 0, 14, 21, 0, 16, 11, 6, 17, 0, 20, 23, 5, 0, 4, 15, 0, 9, 12, 0, 3, 1, 19, 7, 0, 13, 22, 0]</t>
  </si>
  <si>
    <t>[0, 10, 6, 17, 11, 8, 0, 21, 7, 19, 3, 0, 5, 14, 0, 2, 20, 23, 16, 0, 1, 9, 12, 0, 22, 13, 0, 15, 4, 0, 18, 24, 0]</t>
  </si>
  <si>
    <t>[0, 16, 15, 0, 12, 3, 0, 14, 1, 4, 0, 24, 19, 7, 10, 18, 0, 22, 21, 0, 20, 11, 6, 0, 5, 9, 2, 23, 0, 8, 13, 17, 0]</t>
  </si>
  <si>
    <t>[0, 23, 2, 9, 5, 0, 18, 10, 7, 19, 24, 0, 1, 20, 0, 21, 22, 0, 3, 12, 11, 0, 8, 13, 17, 0, 14, 6, 4, 0, 16, 15, 0]</t>
  </si>
  <si>
    <t>[0, 21, 1, 17, 6, 0, 19, 7, 16, 23, 0, 5, 10, 20, 0, 2, 4, 11, 13, 0, 18, 24, 0, 12, 15, 3, 0, 14, 22, 0, 9, 8, 0]</t>
  </si>
  <si>
    <t>[0, 13, 11, 4, 2, 0, 10, 5, 1, 0, 3, 19, 7, 16, 17, 21, 0, 9, 8, 0, 22, 14, 20, 0, 24, 18, 0, 12, 15, 0, 23, 6, 0]</t>
  </si>
  <si>
    <t>[0, 3, 0, 20, 13, 0, 21, 1, 8, 4, 0, 23, 12, 7, 14, 0, 5, 10, 22, 17, 0, 2, 18, 9, 0, 16, 11, 15, 19, 0, 6, 24, 0]</t>
  </si>
  <si>
    <t>[0, 11, 15, 19, 12, 0, 1, 2, 8, 4, 0, 3, 0, 18, 6, 24, 0, 13, 20, 0, 5, 22, 16, 10, 17, 0, 9, 21, 0, 14, 7, 23, 0]</t>
  </si>
  <si>
    <t>[0, 1, 9, 20, 8, 0, 14, 5, 10, 3, 23, 0, 18, 24, 0, 13, 17, 0, 7, 12, 15, 0, 21, 11, 0, 4, 2, 0, 6, 16, 19, 22, 0]</t>
  </si>
  <si>
    <t>[0, 7, 14, 5, 10, 23, 0, 1, 15, 21, 0, 13, 17, 0, 22, 18, 19, 0, 24, 2, 0, 12, 11, 0, 16, 6, 4, 0, 3, 20, 8, 9, 0]</t>
  </si>
  <si>
    <t>[0, 21, 8, 22, 11, 17, 0, 3, 24, 10, 12, 0, 15, 0, 4, 2, 0, 6, 16, 7, 9, 14, 0, 19, 13, 5, 20, 0, 1, 18, 23, 0]</t>
  </si>
  <si>
    <t>[0, 9, 7, 16, 6, 13, 3, 12, 0, 14, 5, 20, 0, 21, 8, 0, 22, 4, 11, 0, 15, 2, 17, 0, 10, 24, 19, 0, 1, 18, 23, 0]</t>
  </si>
  <si>
    <t>[0, 20, 3, 23, 0, 15, 21, 17, 10, 0, 1, 11, 5, 16, 19, 0, 6, 12, 0, 9, 7, 24, 0, 4, 13, 22, 2, 0, 18, 14, 0, 8, 0]</t>
  </si>
  <si>
    <t>[0, 10, 21, 17, 9, 0, 6, 12, 0, 8, 0, 7, 24, 3, 0, 1, 11, 5, 16, 19, 23, 0, 15, 22, 13, 4, 0, 18, 14, 0, 20, 2, 0]</t>
  </si>
  <si>
    <t>[0, 2, 21, 16, 8, 0, 4, 13, 3, 15, 1, 0, 6, 18, 9, 0, 5, 19, 20, 22, 0, 10, 14, 0, 17, 7, 11, 0, 12, 23, 24, 0]</t>
  </si>
  <si>
    <t>[0, 22, 20, 19, 5, 0, 1, 15, 3, 13, 4, 0, 16, 21, 2, 11, 0, 24, 23, 12, 0, 18, 9, 6, 0, 17, 7, 8, 0, 10, 14, 0]</t>
  </si>
  <si>
    <t>[0, 6, 2, 17, 0, 20, 0, 14, 16, 23, 0, 19, 7, 15, 0, 13, 4, 18, 10, 0, 21, 1, 22, 5, 0, 9, 12, 0, 24, 3, 8, 11, 0]</t>
  </si>
  <si>
    <t>[0, 17, 2, 6, 1, 0, 13, 4, 18, 10, 0, 15, 7, 19, 0, 20, 0, 14, 16, 23, 0, 21, 22, 5, 0, 3, 8, 11, 24, 0, 12, 9, 0]</t>
  </si>
  <si>
    <t>[0, 9, 23, 13, 22, 0, 21, 3, 7, 10, 18, 0, 6, 19, 24, 0, 2, 1, 15, 0, 4, 16, 0, 20, 17, 5, 0, 14, 12, 8, 11, 0]</t>
  </si>
  <si>
    <t>[0, 21, 7, 10, 8, 12, 0, 6, 5, 0, 16, 9, 4, 0, 15, 1, 2, 0, 19, 24, 18, 0, 22, 13, 23, 3, 0, 20, 14, 17, 11, 0]</t>
  </si>
  <si>
    <t>[0, 5, 13, 21, 0, 3, 18, 2, 0, 17, 9, 20, 0, 12, 24, 23, 0, 11, 14, 6, 0, 4, 16, 15, 7, 0, 10, 19, 0, 1, 8, 22, 0]</t>
  </si>
  <si>
    <t>[0, 14, 6, 11, 0, 22, 8, 1, 12, 0, 17, 9, 20, 0, 7, 15, 16, 4, 0, 3, 18, 2, 0, 10, 19, 0, 21, 13, 5, 0, 23, 24, 0]</t>
  </si>
  <si>
    <t>[0, 22, 5, 2, 0, 3, 9, 0, 7, 15, 0, 6, 23, 4, 1, 0, 12, 24, 0, 21, 10, 11, 20, 0, 17, 8, 19, 14, 0, 18, 13, 16, 0]</t>
  </si>
  <si>
    <t>[0, 17, 8, 19, 14, 0, 21, 10, 11, 20, 0, 12, 24, 0, 2, 5, 22, 0, 1, 4, 23, 6, 13, 0, 18, 16, 0, 7, 15, 0, 9, 3, 0]</t>
  </si>
  <si>
    <t>[0, 4, 3, 5, 19, 0, 12, 1, 18, 0, 7, 9, 8, 22, 0, 17, 23, 0, 13, 20, 21, 24, 0, 15, 16, 14, 0, 11, 2, 6, 10, 0]</t>
  </si>
  <si>
    <t>[0, 15, 16, 14, 0, 1, 2, 6, 10, 0, 18, 12, 11, 0, 13, 20, 21, 24, 0, 22, 8, 9, 7, 0, 4, 3, 5, 19, 0, 17, 23, 0]</t>
  </si>
  <si>
    <t>[0, 15, 17, 22, 0, 4, 0, 8, 1, 20, 0, 16, 11, 5, 18, 12, 23, 14, 0, 19, 9, 0, 3, 2, 6, 21, 24, 7, 0, 13, 10, 0]</t>
  </si>
  <si>
    <t>[0, 16, 11, 1, 8, 17, 5, 0, 21, 15, 19, 3, 13, 0, 22, 10, 0, 9, 7, 0, 14, 12, 18, 0, 4, 0, 2, 6, 20, 0, 24, 23, 0]</t>
  </si>
  <si>
    <t>[0, 6, 9, 14, 1, 8, 0, 7, 12, 20, 0, 4, 24, 3, 15, 0, 22, 10, 18, 0, 23, 16, 5, 17, 0, 21, 11, 2, 19, 0, 13, 0]</t>
  </si>
  <si>
    <t>[0, 9, 23, 5, 18, 13, 22, 0, 3, 19, 7, 21, 0, 1, 20, 15, 10, 12, 0, 8, 14, 2, 11, 0, 6, 17, 4, 0, 16, 24, 0]</t>
  </si>
  <si>
    <t>[0, 4, 8, 17, 11, 0, 5, 21, 0, 12, 20, 2, 16, 0, 14, 9, 7, 6, 23, 0, 18, 15, 0, 19, 3, 0, 10, 1, 0, 13, 22, 24, 0]</t>
  </si>
  <si>
    <t>[0, 14, 19, 11, 20, 0, 23, 7, 12, 24, 0, 18, 0, 13, 0, 16, 9, 0, 6, 21, 4, 3, 17, 0, 22, 0, 15, 8, 5, 0, 2, 1, 0, 10, 0]</t>
  </si>
  <si>
    <t>[0, 15, 5, 4, 2, 6, 0, 14, 24, 12, 0, 1, 20, 18, 0, 8, 23, 0, 13, 17, 0, 21, 7, 10, 0, 22, 11, 16, 0, 9, 3, 19, 0]</t>
  </si>
  <si>
    <t>[0, 17, 10, 13, 0, 2, 11, 14, 21, 0, 7, 20, 3, 0, 6, 16, 0, 12, 9, 8, 22, 0, 19, 1, 15, 0, 4, 5, 18, 0, 23, 24, 0]</t>
  </si>
  <si>
    <t>[0, 5, 9, 1, 19, 0, 8, 3, 23, 14, 12, 0, 10, 4, 11, 6, 2, 0, 22, 16, 0, 18, 20, 17, 0, 15, 13, 0, 24, 21, 7, 0]</t>
  </si>
  <si>
    <t>[0, 22, 8, 9, 13, 0, 19, 11, 12, 16, 0, 18, 5, 0, 7, 10, 15, 1, 0, 3, 21, 0, 2, 23, 0, 4, 24, 0, 20, 17, 6, 14, 0]</t>
  </si>
  <si>
    <t>[0, 6, 13, 23, 2, 0, 22, 4, 11, 0, 10, 5, 0, 3, 9, 7, 16, 0, 21, 17, 24, 18, 0, 19, 8, 0, 1, 20, 14, 0, 12, 15, 0]</t>
  </si>
  <si>
    <t>[0, 4, 5, 21, 0, 6, 10, 2, 0, 13, 16, 24, 3, 0, 17, 19, 0, 1, 20, 8, 0, 23, 7, 0, 14, 9, 22, 15, 0, 11, 0, 18, 12, 0]</t>
  </si>
  <si>
    <t>[0, 4, 10, 24, 7, 0, 13, 11, 0, 2, 14, 5, 19, 0, 20, 18, 0, 17, 23, 9, 6, 8, 0, 3, 16, 21, 1, 22, 0, 12, 15, 0]</t>
  </si>
  <si>
    <t>[0, 11, 1, 18, 8, 5, 0, 3, 19, 24, 0, 6, 12, 9, 0, 21, 14, 22, 4, 0, 7, 15, 23, 0, 13, 16, 20, 0, 17, 10, 2, 0]</t>
  </si>
  <si>
    <t>[0, 5, 3, 14, 0, 16, 4, 10, 13, 0, 24, 8, 15, 0, 22, 0, 2, 20, 1, 12, 6, 18, 0, 7, 23, 19, 9, 0, 17, 11, 21, 0]</t>
  </si>
  <si>
    <t>[0, 7, 24, 18, 10, 0, 16, 2, 3, 23, 0, 20, 6, 0, 21, 12, 15, 11, 0, 17, 5, 13, 0, 9, 4, 1, 0, 22, 8, 0, 19, 14, 0]</t>
  </si>
  <si>
    <t>[0, 1, 14, 9, 11, 13, 0, 24, 23, 15, 5, 0, 17, 12, 21, 0, 19, 10, 8, 0, 6, 16, 0, 18, 20, 0, 22, 4, 3, 0, 7, 2, 0]</t>
  </si>
  <si>
    <t>[0, 11, 5, 8, 14, 22, 0, 6, 18, 0, 1, 17, 0, 7, 9, 12, 0, 15, 24, 2, 0, 3, 19, 16, 23, 0, 21, 13, 4, 0, 20, 10, 0]</t>
  </si>
  <si>
    <t>[0, 21, 17, 18, 1, 0, 14, 19, 4, 0, 22, 15, 24, 0, 3, 20, 5, 12, 23, 0, 11, 10, 13, 0, 2, 16, 0, 9, 6, 0, 8, 7, 0]</t>
  </si>
  <si>
    <t>[0, 23, 7, 6, 0, 13, 17, 0, 2, 5, 0, 4, 19, 12, 1, 0, 21, 14, 3, 0, 22, 15, 0, 20, 16, 8, 11, 0, 18, 0, 9, 24, 10, 0]</t>
  </si>
  <si>
    <t>[0, 5, 24, 19, 21, 20, 0, 1, 13, 18, 0, 15, 7, 17, 3, 0, 23, 16, 0, 6, 12, 9, 10, 0, 22, 14, 0, 4, 0, 11, 8, 0, 2, 0]</t>
  </si>
  <si>
    <t>[0, 10, 9, 8, 24, 0, 7, 11, 21, 2, 3, 0, 5, 15, 18, 0, 17, 6, 12, 0, 23, 13, 22, 0, 20, 4, 14, 0, 16, 1, 19, 0]</t>
  </si>
  <si>
    <t>[0, 10, 6, 12, 0, 7, 15, 3, 20, 13, 0, 5, 24, 11, 0, 8, 23, 19, 14, 0, 4, 1, 16, 17, 0, 9, 22, 0, 21, 18, 2, 0]</t>
  </si>
  <si>
    <t>[0, 21, 5, 19, 0, 13, 18, 15, 8, 7, 0, 24, 2, 0, 1, 20, 17, 23, 0, 3, 16, 0, 10, 22, 6, 4, 0, 14, 9, 11, 12, 0]</t>
  </si>
  <si>
    <t>[0, 2, 23, 4, 11, 7, 0, 3, 15, 14, 0, 22, 20, 6, 0, 16, 21, 24, 0, 8, 18, 19, 0, 1, 10, 5, 9, 13, 17, 0, 12, 0]</t>
  </si>
  <si>
    <t>[0, 10, 4, 21, 1, 0, 19, 6, 23, 15, 0, 14, 12, 0, 24, 7, 2, 0, 20, 8, 0, 18, 16, 5, 17, 11, 3, 0, 9, 22, 13, 0]</t>
  </si>
  <si>
    <t>[0, 18, 24, 0, 11, 20, 13, 0, 19, 9, 5, 0, 1, 10, 4, 14, 0, 17, 7, 8, 2, 0, 3, 6, 22, 0, 12, 21, 16, 0, 23, 15, 0]</t>
  </si>
  <si>
    <t>[0, 15, 22, 3, 13, 7, 0, 9, 19, 8, 5, 0, 20, 4, 24, 0, 2, 6, 14, 0, 17, 10, 0, 12, 23, 11, 16, 18, 0, 1, 21, 0]</t>
  </si>
  <si>
    <t>[0, 19, 5, 0, 1, 16, 18, 8, 17, 13, 0, 22, 4, 2, 0, 6, 7, 10, 0, 11, 20, 9, 0, 15, 0, 12, 23, 0, 21, 24, 0, 14, 3, 0]</t>
  </si>
  <si>
    <t>[0, 15, 23, 1, 5, 0, 21, 12, 22, 17, 0, 3, 8, 18, 0, 6, 24, 11, 4, 16, 20, 0, 2, 14, 9, 19, 0, 13, 10, 7, 0]</t>
  </si>
  <si>
    <t>[0, 24, 4, 8, 0, 1, 17, 23, 0, 11, 2, 18, 0, 12, 6, 5, 22, 0, 7, 14, 3, 0, 21, 15, 0, 9, 13, 10, 19, 0, 20, 16, 0]</t>
  </si>
  <si>
    <t>[0, 3, 1, 21, 11, 15, 0, 12, 16, 4, 0, 24, 2, 22, 23, 0, 5, 19, 0, 7, 8, 0, 20, 9, 18, 6, 0, 13, 10, 0, 14, 17, 0]</t>
  </si>
  <si>
    <t>[0, 12, 16, 23, 17, 2, 18, 0, 7, 1, 8, 0, 21, 6, 11, 3, 0, 22, 13, 4, 0, 10, 19, 0, 9, 0, 20, 15, 5, 0, 14, 24, 0]</t>
  </si>
  <si>
    <t>[0, 3, 22, 14, 21, 23, 9, 0, 7, 16, 24, 0, 18, 10, 17, 8, 13, 0, 19, 12, 20, 0, 2, 15, 1, 0, 4, 5, 11, 6, 0]</t>
  </si>
  <si>
    <t>[0, 22, 11, 9, 24, 0, 17, 4, 18, 13, 5, 0, 21, 19, 2, 0, 20, 14, 7, 0, 12, 0, 1, 8, 0, 3, 15, 23, 0, 6, 16, 10, 0]</t>
  </si>
  <si>
    <t>[0, 7, 8, 20, 10, 0, 17, 23, 24, 22, 18, 0, 21, 19, 2, 0, 11, 9, 0, 6, 15, 0, 12, 13, 3, 1, 0, 5, 4, 0, 16, 14, 0]</t>
  </si>
  <si>
    <t>[0, 5, 6, 7, 13, 10, 0, 18, 4, 8, 0, 23, 16, 3, 21, 0, 1, 12, 0, 14, 2, 20, 0, 11, 17, 0, 19, 9, 0, 24, 15, 22, 0]</t>
  </si>
  <si>
    <t>[0, 6, 11, 2, 10, 0, 14, 3, 12, 0, 22, 21, 4, 5, 0, 17, 20, 15, 0, 18, 24, 0, 19, 16, 7, 0, 1, 8, 0, 23, 9, 13, 0]</t>
  </si>
  <si>
    <t>[0, 10, 14, 6, 8, 7, 0, 18, 15, 3, 0, 9, 19, 0, 23, 17, 21, 16, 0, 11, 22, 20, 0, 5, 24, 0, 1, 13, 4, 0, 12, 2, 0]</t>
  </si>
  <si>
    <t>[0, 16, 23, 24, 11, 0, 22, 1, 0, 8, 3, 14, 0, 20, 21, 5, 0, 4, 7, 17, 0, 13, 2, 19, 0, 12, 10, 18, 9, 0, 6, 15, 0]</t>
  </si>
  <si>
    <t>[0, 2, 1, 18, 15, 22, 0, 13, 10, 0, 6, 3, 24, 0, 21, 20, 14, 0, 11, 12, 4, 0, 19, 17, 23, 0, 9, 16, 5, 0, 8, 7, 0]</t>
  </si>
  <si>
    <t>[0, 6, 11, 23, 7, 22, 0, 9, 3, 21, 14, 16, 0, 4, 1, 0, 19, 8, 12, 0, 13, 17, 20, 5, 0, 18, 10, 0, 2, 15, 0, 24, 0]</t>
  </si>
  <si>
    <t>[0, 2, 20, 4, 16, 12, 0, 6, 14, 17, 21, 0, 8, 7, 0, 11, 24, 0, 18, 22, 10, 13, 0, 9, 1, 0, 3, 23, 19, 0, 5, 15, 0]</t>
  </si>
  <si>
    <t>[0, 12, 6, 7, 2, 23, 0, 11, 10, 21, 8, 9, 0, 14, 3, 22, 0, 1, 15, 20, 0, 19, 17, 0, 13, 18, 5, 0, 4, 24, 0, 16, 0]</t>
  </si>
  <si>
    <t>[0, 2, 13, 0, 12, 24, 1, 16, 17, 0, 23, 4, 15, 0, 14, 10, 19, 3, 6, 0, 5, 20, 9, 21, 0, 8, 11, 0, 22, 7, 18, 0]</t>
  </si>
  <si>
    <t>[0, 17, 14, 7, 0, 6, 22, 0, 11, 16, 1, 0, 5, 9, 3, 0, 19, 13, 2, 23, 0, 20, 24, 21, 12, 0, 15, 8, 0, 4, 18, 0, 10, 0]</t>
  </si>
  <si>
    <t>[0, 19, 8, 3, 0, 5, 22, 21, 0, 12, 4, 18, 9, 0, 15, 2, 0, 16, 23, 6, 10, 0, 17, 1, 24, 20, 0, 11, 14, 0, 7, 13, 0]</t>
  </si>
  <si>
    <t>[0, 14, 2, 23, 0, 20, 18, 1, 5, 0, 19, 0, 13, 10, 15, 12, 0, 22, 9, 6, 0, 17, 3, 11, 0, 4, 0, 7, 24, 8, 0, 16, 21, 0]</t>
  </si>
  <si>
    <t>[0, 13, 16, 2, 4, 0, 3, 21, 10, 20, 0, 14, 22, 8, 0, 23, 11, 5, 0, 12, 7, 24, 0, 19, 1, 0, 15, 6, 0, 18, 9, 17, 0]</t>
  </si>
  <si>
    <t>[0, 5, 2, 4, 8, 15, 0, 23, 21, 17, 19, 20, 0, 24, 18, 6, 0, 14, 9, 11, 1, 0, 7, 3, 22, 0, 10, 13, 16, 12, 0]</t>
  </si>
  <si>
    <t>[0, 19, 13, 16, 0, 6, 12, 15, 5, 21, 0, 8, 20, 7, 14, 0, 11, 17, 1, 4, 0, 10, 22, 2, 0, 9, 24, 18, 0, 23, 3, 0]</t>
  </si>
  <si>
    <t>[0, 17, 6, 7, 8, 18, 22, 0, 4, 20, 2, 5, 0, 13, 21, 0, 12, 24, 1, 16, 0, 3, 14, 0, 10, 15, 11, 0, 19, 0, 23, 9, 0]</t>
  </si>
  <si>
    <t>[0, 15, 6, 4, 3, 12, 17, 0, 5, 19, 18, 0, 23, 13, 7, 0, 20, 16, 0, 22, 8, 0, 24, 11, 9, 0, 1, 14, 0, 2, 10, 21, 0]</t>
  </si>
  <si>
    <t>[0, 13, 7, 21, 12, 0, 10, 17, 0, 1, 6, 9, 0, 14, 3, 16, 0, 5, 4, 20, 15, 0, 24, 8, 19, 0, 22, 11, 0, 2, 23, 18, 0]</t>
  </si>
  <si>
    <t>[0, 13, 18, 21, 14, 0, 15, 19, 16, 0, 24, 3, 7, 0, 4, 6, 0, 11, 17, 8, 0, 12, 22, 0, 10, 1, 2, 0, 23, 0, 9, 5, 20, 0]</t>
  </si>
  <si>
    <t>[0, 21, 17, 23, 2, 0, 15, 8, 20, 0, 11, 24, 22, 19, 18, 0, 12, 16, 0, 10, 14, 5, 0, 7, 0, 1, 6, 0, 4, 9, 0, 3, 13, 0]</t>
  </si>
  <si>
    <t>[0, 6, 7, 0, 3, 9, 24, 19, 0, 14, 20, 8, 2, 15, 0, 12, 18, 17, 0, 10, 5, 16, 22, 0, 21, 11, 0, 1, 4, 0, 13, 23, 0]</t>
  </si>
  <si>
    <t>[0, 24, 9, 0, 21, 11, 17, 20, 13, 0, 3, 15, 8, 5, 14, 0, 6, 19, 7, 4, 0, 10, 18, 1, 12, 22, 16, 0, 2, 23, 0]</t>
  </si>
  <si>
    <t>[0, 6, 8, 16, 3, 0, 9, 24, 0, 20, 15, 19, 0, 2, 7, 5, 0, 11, 12, 4, 0, 23, 1, 10, 0, 13, 22, 17, 0, 21, 14, 18, 0]</t>
  </si>
  <si>
    <t>[0, 23, 21, 18, 22, 12, 19, 0, 6, 14, 0, 4, 1, 11, 10, 0, 9, 3, 0, 13, 20, 0, 7, 15, 5, 0, 2, 24, 17, 0, 16, 8, 0]</t>
  </si>
  <si>
    <t>[0, 3, 14, 6, 0, 11, 5, 1, 17, 0, 22, 20, 7, 4, 23, 13, 0, 19, 21, 0, 12, 9, 8, 0, 10, 16, 0, 18, 0, 24, 15, 2, 0]</t>
  </si>
  <si>
    <t>[0, 20, 18, 13, 22, 10, 0, 24, 2, 17, 0, 8, 11, 7, 0, 1, 19, 14, 6, 0, 3, 12, 4, 0, 23, 16, 9, 0, 21, 5, 15, 0]</t>
  </si>
  <si>
    <t>[0, 7, 18, 4, 0, 5, 12, 11, 0, 15, 13, 24, 8, 21, 0, 17, 9, 22, 20, 19, 0, 6, 10, 16, 0, 14, 1, 23, 0, 3, 2, 0]</t>
  </si>
  <si>
    <t>[0, 3, 4, 20, 16, 22, 0, 12, 2, 1, 8, 0, 10, 7, 23, 0, 5, 17, 0, 14, 0, 11, 15, 18, 0, 24, 21, 13, 0, 9, 6, 19, 0]</t>
  </si>
  <si>
    <t>[0, 7, 1, 5, 18, 12, 0, 22, 16, 3, 0, 23, 2, 14, 0, 24, 6, 17, 19, 0, 4, 21, 15, 11, 0, 10, 20, 0, 8, 9, 13, 0]</t>
  </si>
  <si>
    <t>[0, 15, 9, 2, 19, 0, 1, 3, 24, 0, 17, 8, 16, 10, 0, 21, 0, 6, 4, 0, 7, 22, 23, 11, 0, 5, 18, 0, 14, 13, 12, 20, 0]</t>
  </si>
  <si>
    <t>[0, 22, 13, 7, 2, 1, 9, 0, 10, 3, 12, 23, 0, 21, 15, 19, 4, 0, 24, 8, 18, 6, 0, 20, 16, 0, 14, 17, 5, 11, 0]</t>
  </si>
  <si>
    <t>[0, 7, 5, 12, 6, 4, 0, 1, 2, 15, 0, 11, 9, 8, 18, 0, 13, 16, 0, 24, 21, 14, 0, 23, 17, 19, 0, 20, 3, 0, 10, 22, 0]</t>
  </si>
  <si>
    <t>[0, 11, 16, 19, 0, 10, 14, 20, 24, 6, 0, 5, 13, 9, 2, 0, 3, 1, 7, 22, 17, 0, 23, 4, 15, 0, 18, 8, 0, 21, 12, 0]</t>
  </si>
  <si>
    <t>[0, 8, 3, 17, 22, 0, 10, 18, 0, 1, 14, 2, 5, 0, 7, 4, 9, 0, 16, 20, 0, 12, 11, 0, 19, 21, 0, 13, 0, 23, 24, 15, 6, 0]</t>
  </si>
  <si>
    <t>[0, 14, 17, 22, 11, 21, 0, 16, 12, 7, 20, 0, 8, 4, 5, 0, 6, 24, 0, 2, 3, 23, 0, 10, 9, 1, 0, 18, 15, 0, 13, 19, 0]</t>
  </si>
  <si>
    <t>[0, 1, 6, 8, 18, 5, 0, 2, 15, 24, 17, 7, 0, 21, 13, 3, 0, 14, 0, 9, 20, 0, 12, 23, 0, 19, 11, 4, 16, 0, 22, 10, 0]</t>
  </si>
  <si>
    <t>[0, 12, 17, 6, 4, 0, 20, 10, 9, 13, 22, 0, 8, 1, 14, 0, 11, 15, 0, 18, 2, 0, 3, 19, 7, 0, 21, 23, 0, 24, 5, 16, 0]</t>
  </si>
  <si>
    <t>[0, 15, 23, 18, 19, 22, 2, 8, 0, 6, 21, 24, 0, 5, 11, 4, 16, 0, 13, 20, 0, 1, 17, 3, 0, 7, 9, 0, 12, 10, 14, 0]</t>
  </si>
  <si>
    <t>[0, 9, 24, 18, 0, 11, 16, 20, 1, 0, 10, 7, 0, 2, 12, 17, 0, 8, 14, 0, 3, 4, 0, 13, 19, 21, 22, 0, 23, 5, 6, 15, 0]</t>
  </si>
  <si>
    <t>[0, 1, 11, 19, 24, 4, 20, 12, 8, 0, 6, 2, 0, 17, 5, 0, 10, 7, 0, 15, 23, 3, 18, 0, 14, 21, 0, 16, 22, 0, 13, 9, 0]</t>
  </si>
  <si>
    <t>[0, 11, 12, 18, 21, 9, 0, 22, 5, 6, 20, 0, 7, 13, 17, 0, 19, 16, 15, 0, 4, 23, 0, 10, 3, 0, 8, 2, 14, 0, 24, 1, 0]</t>
  </si>
  <si>
    <t>[0, 12, 11, 0, 5, 19, 3, 0, 17, 16, 4, 0, 20, 24, 6, 2, 0, 9, 18, 23, 0, 21, 15, 8, 0, 7, 22, 13, 0, 1, 14, 10, 0]</t>
  </si>
  <si>
    <t>[0, 15, 4, 21, 0, 17, 20, 24, 0, 12, 23, 2, 0, 22, 3, 0, 5, 14, 0, 11, 19, 9, 13, 0, 7, 16, 6, 18, 8, 0, 10, 1, 0]</t>
  </si>
  <si>
    <t>[0, 13, 14, 20, 0, 21, 15, 22, 0, 24, 4, 2, 0, 1, 9, 11, 0, 6, 12, 23, 0, 18, 8, 0, 3, 17, 5, 0, 10, 7, 19, 16, 0]</t>
  </si>
  <si>
    <t>[0, 15, 14, 10, 3, 12, 2, 0, 16, 18, 9, 21, 0, 8, 6, 0, 11, 24, 7, 0, 19, 4, 1, 0, 23, 5, 22, 0, 17, 13, 20, 0]</t>
  </si>
  <si>
    <t>[0, 11, 5, 7, 9, 2, 20, 0, 10, 1, 3, 22, 0, 17, 24, 19, 16, 13, 12, 0, 15, 6, 0, 14, 4, 23, 21, 8, 0, 18, 0]</t>
  </si>
  <si>
    <t>[0, 1, 2, 14, 7, 0, 15, 24, 23, 17, 0, 21, 3, 16, 6, 0, 9, 18, 20, 0, 8, 12, 5, 4, 0, 19, 11, 10, 13, 22, 0]</t>
  </si>
  <si>
    <t>[0, 4, 9, 18, 23, 0, 1, 5, 3, 0, 6, 11, 7, 20, 0, 21, 24, 19, 13, 0, 14, 16, 15, 0, 17, 2, 0, 10, 8, 22, 0, 12, 0]</t>
  </si>
  <si>
    <t>[0, 16, 21, 9, 13, 14, 0, 2, 22, 4, 0, 23, 15, 10, 0, 20, 5, 0, 6, 18, 7, 3, 0, 24, 12, 1, 0, 17, 8, 0, 19, 11, 0]</t>
  </si>
  <si>
    <t>[0, 11, 10, 5, 0, 15, 3, 2, 12, 0, 13, 16, 19, 23, 0, 1, 6, 7, 0, 20, 8, 22, 4, 0, 18, 21, 0, 17, 14, 0, 24, 9, 0]</t>
  </si>
  <si>
    <t>[0, 4, 12, 15, 1, 6, 0, 23, 11, 18, 20, 0, 8, 14, 17, 0, 7, 22, 0, 10, 16, 2, 19, 0, 21, 13, 24, 9, 0, 3, 5, 0]</t>
  </si>
  <si>
    <t>[0, 16, 6, 23, 20, 2, 0, 7, 19, 1, 3, 0, 12, 9, 0, 13, 22, 0, 8, 18, 10, 24, 0, 5, 14, 0, 21, 0, 11, 17, 0, 15, 4, 0]</t>
  </si>
  <si>
    <t>[0, 23, 2, 7, 19, 0, 18, 10, 11, 0, 8, 13, 17, 0, 21, 22, 0, 1, 20, 0, 15, 16, 0, 5, 9, 24, 14, 0, 12, 3, 0, 4, 6, 0]</t>
  </si>
  <si>
    <t>[0, 12, 20, 14, 0, 23, 19, 7, 16, 0, 21, 1, 17, 6, 0, 24, 18, 0, 13, 4, 11, 2, 0, 22, 8, 0, 5, 10, 0, 9, 15, 3, 0]</t>
  </si>
  <si>
    <t>[0, 15, 11, 22, 16, 0, 23, 12, 13, 0, 7, 14, 20, 0, 5, 21, 9, 0, 4, 18, 24, 6, 0, 3, 0, 8, 2, 1, 0, 10, 19, 17, 0]</t>
  </si>
  <si>
    <t>[0, 4, 14, 3, 23, 0, 8, 20, 5, 10, 0, 6, 16, 19, 0, 11, 12, 0, 2, 24, 0, 7, 1, 0, 18, 22, 0, 9, 21, 15, 0, 13, 17, 0]</t>
  </si>
  <si>
    <t>[0, 18, 12, 23, 19, 0, 6, 16, 7, 9, 14, 0, 10, 24, 20, 0, 2, 4, 0, 21, 8, 22, 17, 11, 0, 15, 5, 13, 3, 0, 1, 0]</t>
  </si>
  <si>
    <t>[0, 19, 15, 13, 22, 10, 0, 1, 11, 5, 4, 2, 0, 20, 3, 23, 0, 6, 12, 0, 18, 14, 0, 9, 7, 24, 0, 8, 0, 16, 17, 21, 0]</t>
  </si>
  <si>
    <t>[0, 6, 4, 23, 15, 0, 3, 13, 24, 0, 11, 2, 21, 16, 0, 9, 1, 18, 12, 0, 14, 10, 0, 22, 20, 19, 5, 0, 17, 7, 8, 0]</t>
  </si>
  <si>
    <t>[0, 5, 19, 0, 10, 18, 13, 4, 0, 8, 3, 11, 24, 0, 23, 14, 0, 12, 9, 0, 6, 1, 22, 0, 20, 0, 21, 2, 17, 0, 15, 16, 7, 0]</t>
  </si>
  <si>
    <t>[0, 24, 18, 10, 7, 0, 20, 14, 12, 6, 0, 9, 23, 13, 22, 0, 15, 1, 2, 0, 11, 8, 17, 16, 0, 5, 4, 0, 21, 3, 19, 0]</t>
  </si>
  <si>
    <t>[0, 4, 16, 15, 7, 0, 11, 14, 6, 0, 20, 9, 17, 0, 23, 24, 12, 0, 5, 22, 8, 0, 10, 19, 0, 3, 18, 2, 0, 13, 21, 1, 0]</t>
  </si>
  <si>
    <t>[0, 6, 8, 19, 14, 0, 13, 17, 20, 0, 1, 4, 23, 9, 0, 22, 21, 0, 11, 10, 5, 12, 0, 3, 0, 7, 15, 0, 16, 18, 0, 24, 2, 0]</t>
  </si>
  <si>
    <t>[0, 15, 11, 22, 0, 4, 3, 5, 19, 0, 12, 1, 18, 0, 16, 7, 9, 8, 0, 23, 17, 0, 13, 20, 24, 21, 0, 14, 2, 6, 10, 0]</t>
  </si>
  <si>
    <t>[0, 8, 15, 24, 11, 5, 18, 0, 10, 4, 9, 0, 13, 14, 23, 12, 0, 17, 7, 21, 2, 6, 0, 22, 1, 20, 0, 19, 3, 16, 0]</t>
  </si>
  <si>
    <t>[0, 8, 1, 2, 5, 0, 14, 12, 17, 22, 0, 21, 15, 3, 18, 0, 4, 10, 0, 7, 24, 0, 20, 6, 11, 16, 0, 13, 19, 23, 0, 9, 0]</t>
  </si>
  <si>
    <t>[0, 10, 9, 14, 1, 0, 15, 2, 19, 0, 7, 12, 20, 0, 3, 24, 21, 13, 4, 0, 17, 23, 16, 5, 0, 11, 8, 22, 6, 18, 0]</t>
  </si>
  <si>
    <t>[0, 11, 14, 2, 24, 0, 13, 18, 5, 19, 0, 4, 1, 20, 15, 10, 0, 21, 7, 8, 0, 22, 6, 17, 23, 9, 3, 0, 12, 16, 0]</t>
  </si>
  <si>
    <t>[0, 4, 8, 1, 2, 0, 11, 19, 3, 0, 10, 9, 7, 0, 17, 13, 5, 0, 18, 15, 0, 16, 20, 12, 0, 24, 21, 23, 14, 0, 6, 22, 0]</t>
  </si>
  <si>
    <t>[0, 6, 21, 4, 17, 3, 0, 9, 23, 24, 0, 12, 19, 2, 0, 22, 0, 14, 1, 0, 20, 5, 8, 7, 11, 0, 10, 18, 0, 15, 0, 13, 16, 0]</t>
  </si>
  <si>
    <t>[0, 22, 15, 5, 4, 11, 0, 13, 17, 18, 0, 2, 24, 3, 0, 21, 23, 0, 12, 7, 0, 1, 20, 0, 8, 0, 14, 10, 19, 0, 6, 16, 9, 0]</t>
  </si>
  <si>
    <t>[0, 15, 1, 23, 0, 14, 22, 8, 21, 0, 19, 16, 0, 6, 24, 0, 13, 20, 7, 3, 0, 17, 10, 0, 18, 11, 2, 4, 0, 5, 12, 9, 0]</t>
  </si>
  <si>
    <t>[0, 24, 12, 23, 3, 14, 0, 16, 22, 0, 8, 21, 7, 0, 18, 20, 17, 0, 5, 9, 1, 19, 0, 2, 6, 11, 4, 10, 0, 15, 13, 0]</t>
  </si>
  <si>
    <t>[0, 7, 10, 8, 1, 0, 19, 11, 20, 0, 17, 14, 6, 0, 4, 24, 15, 0, 21, 12, 16, 0, 22, 2, 23, 0, 18, 5, 0, 9, 13, 3, 0]</t>
  </si>
  <si>
    <t>[0, 13, 8, 6, 0, 15, 4, 11, 0, 14, 20, 1, 0, 5, 10, 0, 24, 17, 7, 9, 3, 0, 19, 23, 2, 0, 21, 16, 18, 0, 12, 22, 0]</t>
  </si>
  <si>
    <t>[0, 19, 24, 16, 13, 0, 6, 2, 10, 0, 11, 0, 17, 3, 0, 23, 22, 15, 0, 5, 21, 0, 7, 9, 14, 0, 1, 20, 8, 0, 4, 12, 18, 0]</t>
  </si>
  <si>
    <t>[0, 17, 23, 9, 6, 8, 0, 18, 20, 0, 7, 12, 4, 0, 11, 13, 0, 22, 10, 24, 0, 19, 5, 14, 2, 0, 3, 16, 21, 1, 15, 0]</t>
  </si>
  <si>
    <t>[0, 11, 1, 18, 8, 5, 0, 6, 12, 9, 0, 24, 19, 3, 0, 7, 23, 2, 0, 16, 20, 13, 0, 4, 22, 14, 21, 0, 10, 15, 17, 0]</t>
  </si>
  <si>
    <t>[0, 11, 17, 3, 14, 0, 10, 4, 7, 16, 0, 2, 20, 1, 12, 9, 0, 8, 15, 24, 0, 6, 18, 13, 19, 0, 22, 0, 23, 5, 21, 0]</t>
  </si>
  <si>
    <t>[0, 24, 7, 23, 0, 16, 3, 2, 12, 0, 14, 10, 19, 1, 0, 13, 5, 0, 9, 21, 0, 6, 20, 0, 8, 22, 0, 11, 15, 0, 17, 18, 4, 0]</t>
  </si>
  <si>
    <t>[0, 13, 11, 9, 14, 1, 0, 24, 23, 15, 5, 0, 21, 10, 0, 17, 16, 8, 0, 22, 4, 3, 0, 20, 18, 0, 2, 7, 6, 0, 19, 12, 0]</t>
  </si>
  <si>
    <t>[0, 11, 5, 23, 8, 22, 0, 10, 20, 0, 1, 17, 0, 12, 21, 0, 6, 18, 0, 15, 24, 2, 0, 14, 4, 13, 9, 7, 0, 16, 19, 3, 0]</t>
  </si>
  <si>
    <t>[0, 21, 17, 18, 0, 12, 23, 20, 5, 3, 0, 9, 6, 0, 24, 15, 22, 0, 1, 19, 14, 4, 0, 10, 13, 11, 0, 8, 7, 0, 2, 16, 0]</t>
  </si>
  <si>
    <t>[0, 24, 23, 3, 21, 0, 4, 19, 0, 16, 11, 8, 0, 14, 10, 0, 1, 12, 0, 13, 17, 0, 22, 15, 0, 9, 5, 18, 20, 0, 2, 7, 6, 0]</t>
  </si>
  <si>
    <t>[0, 16, 23, 6, 0, 18, 17, 7, 24, 5, 0, 10, 14, 22, 0, 12, 9, 0, 20, 15, 21, 19, 0, 8, 11, 0, 13, 1, 0, 2, 3, 0, 4, 0]</t>
  </si>
  <si>
    <t>[0, 13, 3, 17, 0, 8, 16, 1, 18, 0, 12, 14, 4, 24, 0, 6, 2, 21, 11, 0, 10, 19, 0, 15, 5, 22, 0, 20, 23, 9, 7, 0]</t>
  </si>
  <si>
    <t>[0, 3, 16, 23, 0, 19, 11, 20, 13, 0, 7, 15, 18, 21, 5, 0, 1, 2, 0, 12, 6, 10, 0, 14, 24, 17, 8, 0, 4, 9, 22, 0]</t>
  </si>
  <si>
    <t>[0, 7, 8, 15, 18, 13, 14, 0, 3, 16, 0, 10, 22, 6, 4, 0, 1, 17, 20, 23, 0, 21, 5, 19, 0, 2, 24, 0, 12, 11, 9, 0]</t>
  </si>
  <si>
    <t>[0, 12, 23, 4, 11, 7, 0, 17, 2, 5, 9, 0, 21, 24, 14, 0, 16, 22, 0, 8, 6, 0, 1, 19, 20, 10, 18, 0, 13, 3, 15, 0]</t>
  </si>
  <si>
    <t>[0, 13, 18, 5, 17, 11, 3, 21, 0, 19, 6, 23, 15, 0, 8, 20, 0, 16, 1, 10, 0, 14, 12, 0, 24, 7, 2, 0, 4, 22, 9, 0]</t>
  </si>
  <si>
    <t>[0, 23, 22, 0, 19, 9, 5, 0, 13, 7, 8, 15, 0, 17, 14, 11, 0, 24, 21, 20, 0, 1, 6, 10, 0, 12, 18, 16, 0, 2, 3, 4, 0]</t>
  </si>
  <si>
    <t>[0, 16, 11, 23, 12, 22, 20, 0, 15, 18, 6, 14, 0, 8, 19, 5, 9, 0, 13, 4, 21, 0, 10, 0, 3, 2, 7, 0, 17, 1, 24, 0]</t>
  </si>
  <si>
    <t>[0, 18, 16, 2, 6, 0, 4, 14, 3, 15, 0, 21, 7, 10, 0, 13, 22, 12, 1, 0, 9, 20, 11, 0, 19, 5, 0, 23, 0, 8, 24, 17, 0]</t>
  </si>
  <si>
    <t>[0, 8, 10, 20, 0, 11, 24, 6, 4, 23, 0, 15, 3, 0, 19, 17, 9, 13, 14, 0, 21, 12, 22, 0, 5, 1, 0, 18, 16, 2, 7, 0]</t>
  </si>
  <si>
    <t>[0, 1, 17, 23, 0, 5, 14, 7, 3, 0, 21, 10, 13, 9, 0, 19, 15, 0, 11, 2, 18, 0, 12, 24, 0, 20, 16, 0, 6, 22, 8, 4, 0]</t>
  </si>
  <si>
    <t>[0, 20, 3, 1, 2, 22, 24, 0, 5, 19, 12, 0, 9, 18, 13, 0, 14, 17, 0, 7, 8, 0, 4, 16, 23, 0, 21, 11, 15, 0, 6, 10, 0]</t>
  </si>
  <si>
    <t>[0, 8, 13, 5, 12, 0, 15, 16, 20, 2, 18, 0, 9, 10, 0, 21, 6, 11, 3, 0, 23, 22, 7, 17, 0, 19, 24, 4, 0, 14, 1, 0]</t>
  </si>
  <si>
    <t>[0, 14, 22, 5, 9, 23, 21, 0, 7, 6, 12, 19, 0, 11, 20, 0, 4, 16, 2, 0, 18, 10, 17, 8, 13, 0, 15, 1, 0, 24, 3, 0]</t>
  </si>
  <si>
    <t>[0, 2, 0, 6, 18, 4, 17, 16, 0, 22, 5, 13, 0, 7, 15, 23, 0, 19, 12, 3, 0, 24, 9, 11, 0, 8, 1, 0, 20, 14, 0, 21, 10, 0]</t>
  </si>
  <si>
    <t>[0, 16, 7, 8, 13, 10, 0, 14, 0, 21, 19, 2, 1, 0, 17, 12, 18, 22, 24, 23, 0, 9, 11, 0, 3, 20, 0, 4, 5, 0, 6, 15, 0]</t>
  </si>
  <si>
    <t>[0, 1, 12, 0, 15, 14, 22, 2, 0, 20, 24, 10, 0, 11, 17, 0, 9, 19, 0, 18, 21, 16, 23, 0, 13, 7, 6, 5, 0, 8, 4, 3, 0]</t>
  </si>
  <si>
    <t>[0, 5, 4, 22, 21, 0, 19, 7, 16, 0, 18, 24, 0, 15, 20, 17, 0, 2, 10, 11, 6, 0, 12, 3, 14, 0, 13, 9, 23, 0, 8, 1, 0]</t>
  </si>
  <si>
    <t>[0, 19, 9, 0, 16, 7, 8, 6, 14, 0, 13, 17, 4, 0, 1, 5, 0, 11, 21, 24, 0, 3, 10, 18, 15, 0, 2, 12, 0, 23, 22, 0, 20, 0]</t>
  </si>
  <si>
    <t>[0, 16, 2, 24, 20, 0, 22, 10, 19, 0, 4, 7, 17, 0, 5, 21, 0, 14, 8, 3, 0, 15, 23, 6, 0, 9, 18, 1, 0, 12, 13, 11, 0]</t>
  </si>
  <si>
    <t>[0, 2, 1, 18, 15, 22, 0, 20, 21, 7, 0, 11, 12, 4, 0, 6, 23, 3, 0, 10, 13, 0, 5, 16, 9, 0, 14, 8, 0, 24, 19, 17, 0]</t>
  </si>
  <si>
    <t>[0, 9, 22, 13, 11, 18, 0, 1, 21, 14, 16, 0, 20, 17, 6, 0, 19, 8, 12, 0, 24, 0, 15, 5, 0, 4, 7, 23, 0, 2, 10, 3, 0]</t>
  </si>
  <si>
    <t>[0, 8, 11, 0, 13, 10, 22, 18, 0, 12, 16, 9, 1, 0, 14, 21, 17, 6, 0, 3, 24, 23, 0, 2, 19, 0, 15, 5, 0, 7, 20, 4, 0]</t>
  </si>
  <si>
    <t>[0, 24, 22, 0, 5, 18, 13, 0, 14, 21, 9, 6, 0, 12, 7, 20, 15, 8, 11, 0, 3, 10, 2, 0, 17, 1, 0, 19, 4, 0, 23, 16, 0]</t>
  </si>
  <si>
    <t>[0, 2, 8, 19, 3, 10, 0, 12, 24, 16, 1, 0, 15, 4, 23, 0, 18, 7, 22, 0, 21, 9, 20, 5, 0, 13, 17, 14, 0, 6, 11, 0]</t>
  </si>
  <si>
    <t>[0, 19, 13, 2, 23, 0, 16, 18, 11, 0, 10, 0, 6, 22, 0, 5, 9, 3, 0, 8, 15, 0, 17, 14, 7, 0, 20, 21, 24, 12, 0, 1, 4, 0]</t>
  </si>
  <si>
    <t>[0, 5, 21, 3, 0, 12, 4, 18, 9, 0, 17, 1, 24, 20, 0, 14, 11, 0, 16, 6, 23, 10, 0, 19, 0, 15, 2, 0, 7, 13, 0, 8, 22, 0]</t>
  </si>
  <si>
    <t>[0, 14, 24, 8, 0, 9, 6, 4, 0, 13, 10, 15, 12, 0, 23, 2, 0, 22, 16, 21, 0, 17, 3, 11, 0, 5, 1, 18, 20, 0, 19, 7, 0]</t>
  </si>
  <si>
    <t>[0, 3, 21, 23, 0, 4, 2, 7, 24, 22, 0, 12, 8, 0, 17, 15, 0, 6, 5, 0, 10, 11, 9, 18, 0, 14, 0, 1, 19, 0, 20, 16, 13, 0]</t>
  </si>
  <si>
    <t>[0, 19, 20, 17, 3, 0, 15, 8, 2, 4, 5, 0, 6, 24, 18, 0, 14, 9, 11, 1, 0, 22, 0, 10, 13, 23, 21, 0, 12, 16, 7, 0]</t>
  </si>
  <si>
    <t>[0, 7, 12, 16, 13, 0, 4, 1, 17, 11, 6, 0, 9, 5, 15, 0, 20, 14, 22, 2, 0, 24, 21, 18, 0, 19, 10, 0, 8, 3, 0, 23, 0]</t>
  </si>
  <si>
    <t>[0, 1, 16, 24, 0, 17, 6, 7, 8, 18, 22, 0, 12, 14, 3, 0, 10, 20, 5, 2, 0, 9, 23, 0, 15, 11, 0, 19, 4, 0, 13, 21, 0]</t>
  </si>
  <si>
    <t>[0, 17, 12, 3, 4, 15, 23, 21, 0, 10, 5, 0, 9, 14, 0, 8, 22, 0, 11, 24, 19, 18, 2, 0, 6, 13, 7, 0, 1, 16, 20, 0]</t>
  </si>
  <si>
    <t>[0, 13, 7, 21, 12, 0, 3, 20, 15, 2, 0, 18, 10, 23, 0, 16, 14, 0, 24, 8, 19, 0, 5, 4, 17, 0, 6, 9, 1, 0, 22, 11, 0]</t>
  </si>
  <si>
    <t>[0, 11, 21, 14, 0, 10, 22, 6, 0, 16, 4, 0, 7, 3, 24, 0, 9, 15, 5, 0, 1, 2, 0, 17, 8, 18, 20, 0, 12, 0, 19, 13, 23, 0]</t>
  </si>
  <si>
    <t>[0, 7, 23, 17, 13, 0, 11, 24, 18, 5, 10, 0, 21, 6, 0, 4, 9, 2, 0, 20, 8, 1, 0, 14, 19, 22, 0, 15, 16, 0, 3, 12, 0]</t>
  </si>
  <si>
    <t>[0, 18, 24, 23, 0, 20, 8, 2, 16, 5, 15, 0, 17, 22, 0, 3, 14, 21, 10, 0, 4, 12, 0, 9, 7, 0, 19, 1, 13, 0, 11, 6, 0]</t>
  </si>
  <si>
    <t>[0, 21, 11, 17, 20, 13, 0, 3, 15, 8, 5, 14, 0, 10, 12, 1, 18, 4, 0, 16, 7, 19, 6, 22, 0, 2, 23, 0, 24, 9, 0]</t>
  </si>
  <si>
    <t>[0, 21, 6, 8, 0, 5, 7, 2, 0, 10, 23, 1, 0, 16, 3, 22, 0, 14, 11, 18, 24, 0, 19, 20, 0, 9, 13, 17, 0, 4, 12, 15, 0]</t>
  </si>
  <si>
    <t>[0, 2, 0, 23, 21, 22, 18, 6, 0, 13, 7, 15, 17, 0, 19, 4, 14, 24, 0, 12, 3, 9, 0, 1, 16, 0, 10, 11, 8, 0, 20, 5, 0]</t>
  </si>
  <si>
    <t>[0, 10, 5, 3, 8, 0, 22, 20, 23, 4, 7, 0, 14, 15, 6, 0, 13, 18, 0, 17, 1, 21, 0, 9, 24, 2, 0, 19, 12, 0, 11, 16, 0]</t>
  </si>
  <si>
    <t>[0, 16, 23, 22, 10, 0, 12, 4, 0, 20, 18, 14, 6, 0, 8, 11, 7, 0, 24, 19, 1, 13, 0, 9, 0, 2, 17, 5, 15, 0, 21, 3, 0]</t>
  </si>
  <si>
    <t>[0, 4, 19, 21, 17, 0, 13, 22, 2, 11, 0, 8, 24, 15, 16, 10, 6, 0, 7, 18, 0, 12, 5, 20, 0, 14, 1, 23, 0, 3, 9, 0]</t>
  </si>
  <si>
    <t>[0, 8, 18, 21, 0, 13, 1, 24, 0, 23, 3, 4, 11, 12, 0, 6, 14, 0, 20, 16, 15, 22, 0, 5, 19, 0, 2, 17, 9, 0, 10, 7, 0]</t>
  </si>
  <si>
    <t>[0, 22, 11, 7, 0, 16, 3, 2, 0, 12, 18, 5, 1, 0, 4, 21, 15, 0, 8, 13, 9, 0, 10, 14, 24, 0, 19, 17, 6, 0, 20, 23, 0]</t>
  </si>
  <si>
    <t>[0, 11, 15, 13, 5, 0, 24, 9, 0, 17, 0, 7, 0, 2, 19, 18, 16, 8, 0, 4, 6, 0, 20, 12, 1, 3, 0, 22, 23, 14, 0, 10, 21, 0]</t>
  </si>
  <si>
    <t>[0, 10, 17, 5, 22, 0, 13, 7, 19, 15, 0, 18, 6, 8, 24, 0, 14, 21, 4, 9, 2, 0, 1, 11, 3, 12, 23, 0, 20, 16, 0]</t>
  </si>
  <si>
    <t>[0, 2, 20, 23, 0, 24, 14, 0, 18, 8, 11, 9, 0, 13, 3, 0, 21, 7, 5, 12, 0, 19, 6, 4, 17, 0, 15, 1, 0, 10, 22, 0, 16, 0]</t>
  </si>
  <si>
    <t>[0, 14, 20, 15, 19, 0, 11, 9, 13, 5, 0, 10, 22, 7, 1, 3, 0, 16, 6, 0, 17, 21, 12, 0, 18, 2, 8, 0, 23, 4, 24, 0]</t>
  </si>
  <si>
    <t>[0, 1, 19, 14, 0, 15, 6, 12, 0, 2, 5, 0, 9, 4, 11, 0, 18, 24, 23, 0, 21, 17, 22, 0, 13, 0, 16, 3, 8, 0, 10, 20, 7, 0]</t>
  </si>
  <si>
    <t>[0, 20, 7, 12, 16, 0, 14, 18, 0, 4, 17, 22, 11, 21, 0, 2, 3, 23, 0, 8, 5, 0, 6, 24, 0, 1, 9, 10, 0, 19, 13, 0, 15, 0]</t>
  </si>
  <si>
    <t>[0, 11, 19, 20, 0, 21, 10, 13, 22, 0, 8, 24, 15, 2, 17, 7, 0, 16, 4, 18, 0, 23, 5, 6, 1, 0, 14, 3, 0, 12, 9, 0]</t>
  </si>
  <si>
    <t>[0, 23, 21, 0, 22, 13, 17, 10, 20, 0, 8, 1, 4, 24, 0, 14, 16, 15, 0, 18, 2, 0, 7, 19, 3, 0, 11, 5, 0, 12, 9, 6, 0]</t>
  </si>
  <si>
    <t>[0, 12, 16, 14, 0, 3, 17, 1, 0, 10, 15, 23, 18, 24, 6, 8, 0, 2, 4, 11, 5, 0, 9, 7, 0, 20, 13, 0, 21, 19, 22, 0]</t>
  </si>
  <si>
    <t>[0, 8, 14, 0, 1, 20, 11, 15, 0, 13, 19, 22, 21, 0, 3, 4, 0, 17, 12, 2, 0, 9, 24, 5, 6, 0, 16, 18, 23, 0, 7, 10, 0]</t>
  </si>
  <si>
    <t>[0, 4, 24, 11, 1, 6, 0, 13, 2, 0, 8, 12, 20, 7, 0, 9, 17, 0, 14, 21, 0, 18, 3, 23, 15, 0, 22, 16, 0, 19, 10, 5, 0]</t>
  </si>
  <si>
    <t>[0, 9, 21, 14, 17, 0, 19, 10, 0, 4, 23, 12, 11, 0, 2, 0, 18, 8, 0, 15, 16, 3, 0, 22, 5, 20, 6, 0, 7, 13, 0, 1, 24, 0]</t>
  </si>
  <si>
    <t>[0, 21, 20, 16, 0, 3, 19, 9, 18, 0, 13, 22, 7, 0, 4, 15, 8, 0, 23, 5, 0, 2, 14, 1, 24, 0, 12, 11, 0, 10, 17, 6, 0]</t>
  </si>
  <si>
    <t>[0, 11, 14, 6, 18, 0, 1, 21, 24, 0, 12, 23, 2, 0, 4, 20, 17, 0, 3, 22, 0, 7, 5, 8, 0, 16, 15, 10, 19, 0, 13, 9, 0]</t>
  </si>
  <si>
    <t>[0, 24, 4, 2, 0, 15, 22, 9, 0, 13, 14, 0, 19, 10, 0, 21, 1, 11, 0, 8, 18, 0, 23, 12, 6, 0, 3, 17, 5, 0, 16, 7, 20, 0]</t>
  </si>
  <si>
    <t>[0, 9, 14, 13, 0, 2, 12, 18, 4, 19, 0, 3, 10, 15, 20, 0, 22, 5, 23, 0, 8, 6, 0, 11, 24, 7, 0, 17, 1, 16, 21, 0]</t>
  </si>
  <si>
    <t>[0, 13, 16, 19, 23, 24, 2, 20, 0, 4, 7, 9, 0, 17, 18, 0, 3, 1, 11, 5, 14, 0, 6, 15, 0, 10, 22, 21, 8, 12, 0]</t>
  </si>
  <si>
    <t>[0, 1, 2, 10, 13, 14, 0, 12, 5, 6, 9, 0, 21, 3, 16, 0, 19, 7, 11, 22, 0, 24, 15, 4, 8, 0, 17, 0, 20, 18, 23, 0]</t>
  </si>
  <si>
    <t>[0, 14, 19, 9, 4, 0, 23, 17, 0, 3, 5, 15, 16, 0, 6, 21, 20, 2, 0, 1, 12, 0, 18, 8, 10, 0, 13, 24, 22, 0, 11, 7, 0]</t>
  </si>
  <si>
    <t>[0, 15, 16, 21, 9, 6, 0, 24, 23, 0, 10, 12, 1, 0, 11, 14, 19, 13, 0, 20, 5, 0, 18, 2, 22, 4, 0, 17, 8, 0, 7, 3, 0]</t>
  </si>
  <si>
    <t>[0, 11, 7, 20, 15, 0, 2, 13, 16, 23, 0, 19, 6, 1, 10, 0, 17, 8, 22, 4, 0, 12, 3, 0, 14, 5, 0, 9, 24, 0, 21, 18, 0]</t>
  </si>
  <si>
    <t>[0, 16, 2, 14, 8, 0, 20, 18, 6, 0, 11, 12, 5, 1, 0, 9, 19, 17, 10, 0, 7, 22, 0, 24, 13, 21, 0, 23, 3, 15, 4, 0]</t>
  </si>
  <si>
    <t>[0, 24, 10, 5, 17, 0, 12, 1, 19, 21, 0, 15, 4, 0, 13, 3, 9, 0, 8, 18, 20, 2, 16, 0, 11, 23, 6, 0, 14, 7, 0, 22, 0]</t>
  </si>
  <si>
    <t>[0, 1, 20, 0, 17, 13, 8, 0, 24, 23, 2, 19, 7, 0, 18, 10, 11, 0, 3, 12, 0, 14, 9, 5, 0, 15, 16, 0, 6, 4, 0, 22, 21, 0]</t>
  </si>
  <si>
    <t>[0, 3, 19, 11, 4, 0, 9, 8, 0, 10, 5, 23, 0, 6, 17, 1, 21, 0, 22, 0, 16, 7, 18, 0, 12, 15, 0, 14, 20, 0, 24, 13, 2, 0]</t>
  </si>
  <si>
    <t>[0, 5, 19, 12, 14, 0, 17, 23, 7, 0, 24, 4, 3, 0, 20, 13, 0, 2, 10, 0, 1, 21, 8, 0, 15, 11, 22, 16, 0, 6, 18, 9, 0]</t>
  </si>
  <si>
    <t>[0, 4, 8, 20, 0, 14, 5, 10, 3, 23, 0, 6, 13, 0, 17, 19, 16, 0, 22, 18, 0, 15, 21, 1, 0, 24, 7, 0, 11, 12, 0, 9, 2, 0]</t>
  </si>
  <si>
    <t>[0, 6, 16, 7, 22, 8, 21, 0, 13, 3, 5, 20, 0, 23, 12, 18, 9, 14, 0, 17, 15, 2, 0, 4, 11, 0, 1, 0, 19, 24, 10, 0]</t>
  </si>
  <si>
    <t>[0, 15, 22, 4, 10, 2, 0, 12, 6, 0, 1, 11, 5, 24, 0, 9, 16, 21, 23, 0, 20, 3, 0, 8, 0, 13, 17, 19, 7, 0, 18, 14, 0]</t>
  </si>
  <si>
    <t>[0, 1, 15, 3, 11, 0, 8, 16, 21, 2, 0, 6, 9, 18, 0, 23, 13, 20, 5, 22, 0, 4, 24, 19, 0, 7, 17, 12, 0, 14, 10, 0]</t>
  </si>
  <si>
    <t>[0, 10, 18, 4, 13, 0, 23, 9, 0, 20, 0, 3, 8, 11, 0, 14, 15, 0, 6, 2, 17, 0, 22, 0, 16, 7, 19, 5, 0, 21, 1, 0, 24, 12, 0]</t>
  </si>
  <si>
    <t>[0, 21, 3, 7, 10, 18, 0, 9, 22, 13, 23, 0, 8, 12, 17, 14, 0, 19, 24, 11, 0, 2, 1, 15, 0, 6, 5, 0, 4, 16, 20, 0]</t>
  </si>
  <si>
    <t>[0, 4, 16, 15, 7, 0, 20, 9, 17, 0, 21, 1, 8, 0, 19, 10, 0, 22, 5, 13, 0, 23, 24, 12, 0, 2, 18, 3, 0, 6, 14, 11, 0]</t>
  </si>
  <si>
    <t>[0, 6, 19, 15, 0, 13, 16, 18, 0, 11, 10, 22, 21, 14, 0, 3, 0, 24, 12, 0, 17, 20, 0, 5, 2, 0, 4, 9, 8, 0, 23, 7, 1, 0]</t>
  </si>
  <si>
    <t>[0, 15, 11, 16, 0, 19, 5, 3, 4, 0, 24, 21, 20, 13, 0, 7, 9, 8, 22, 0, 1, 2, 6, 10, 0, 17, 23, 14, 0, 12, 18, 0]</t>
  </si>
  <si>
    <t>[0, 8, 15, 24, 16, 23, 0, 9, 19, 0, 7, 17, 21, 2, 6, 0, 20, 1, 22, 0, 13, 10, 4, 0, 14, 12, 18, 5, 11, 3, 0]</t>
  </si>
  <si>
    <t>[0, 13, 2, 16, 1, 0, 15, 19, 3, 5, 0, 24, 21, 0, 9, 0, 22, 12, 14, 0, 17, 8, 11, 6, 20, 0, 7, 23, 0, 4, 10, 0, 18, 0]</t>
  </si>
  <si>
    <t>[0, 10, 1, 21, 0, 17, 5, 16, 23, 0, 24, 4, 3, 15, 0, 8, 22, 6, 9, 14, 0, 13, 0, 20, 12, 7, 0, 19, 2, 18, 11, 0]</t>
  </si>
  <si>
    <t>[0, 1, 20, 15, 10, 12, 0, 23, 5, 18, 17, 0, 14, 24, 2, 11, 0, 3, 9, 19, 16, 0, 8, 7, 21, 0, 4, 6, 13, 22, 0]</t>
  </si>
  <si>
    <t>[0, 16, 6, 1, 14, 23, 0, 18, 15, 0, 13, 4, 17, 8, 0, 3, 11, 0, 9, 7, 10, 0, 22, 5, 0, 19, 21, 24, 0, 2, 20, 12, 0]</t>
  </si>
  <si>
    <t>[0, 6, 21, 4, 3, 17, 0, 12, 19, 1, 0, 24, 11, 14, 0, 20, 23, 8, 5, 0, 13, 16, 0, 15, 22, 0, 18, 10, 0, 7, 2, 9, 0]</t>
  </si>
  <si>
    <t>[0, 22, 3, 16, 0, 23, 13, 0, 8, 0, 9, 12, 21, 0, 11, 24, 6, 0, 15, 5, 4, 2, 0, 17, 7, 0, 1, 20, 0, 19, 10, 14, 18, 0]</t>
  </si>
  <si>
    <t>[0, 16, 0, 22, 9, 4, 13, 0, 19, 1, 15, 0, 10, 17, 0, 8, 3, 20, 0, 5, 6, 0, 21, 14, 11, 12, 18, 0, 2, 7, 0, 23, 24, 0]</t>
  </si>
  <si>
    <t>[0, 12, 23, 15, 24, 0, 7, 21, 0, 16, 22, 0, 17, 20, 18, 0, 10, 4, 11, 6, 2, 0, 19, 1, 5, 9, 0, 8, 3, 14, 13, 0]</t>
  </si>
  <si>
    <t>[0, 7, 10, 13, 22, 0, 15, 21, 0, 14, 6, 20, 17, 0, 2, 23, 0, 5, 18, 0, 3, 9, 8, 1, 0, 24, 4, 0, 19, 11, 12, 16, 0]</t>
  </si>
  <si>
    <t>[0, 2, 23, 13, 6, 0, 10, 5, 0, 8, 19, 0, 3, 9, 7, 17, 24, 0, 15, 12, 18, 0, 16, 21, 0, 14, 20, 1, 0, 22, 4, 11, 0]</t>
  </si>
  <si>
    <t>[0, 17, 18, 0, 8, 13, 7, 0, 20, 1, 15, 0, 11, 0, 24, 16, 14, 9, 22, 0, 2, 10, 12, 0, 5, 21, 6, 0, 3, 19, 0, 23, 4, 0]</t>
  </si>
  <si>
    <t>[0, 17, 23, 9, 14, 16, 0, 13, 11, 0, 8, 22, 1, 21, 6, 0, 19, 5, 3, 2, 7, 0, 12, 4, 18, 0, 10, 24, 15, 0, 20, 0]</t>
  </si>
  <si>
    <t>[0, 2, 10, 23, 0, 17, 22, 4, 15, 0, 24, 3, 7, 0, 5, 8, 18, 1, 11, 0, 16, 20, 13, 0, 14, 21, 19, 0, 6, 12, 9, 0]</t>
  </si>
  <si>
    <t>[0, 2, 23, 1, 9, 0, 8, 15, 24, 0, 14, 11, 21, 17, 0, 7, 16, 4, 10, 0, 22, 3, 0, 5, 20, 12, 6, 18, 0, 13, 19, 0]</t>
  </si>
  <si>
    <t>[0, 11, 15, 12, 9, 14, 0, 10, 18, 24, 1, 17, 0, 13, 5, 0, 6, 0, 23, 2, 3, 16, 0, 4, 19, 0, 8, 22, 0, 20, 0, 21, 7, 0]</t>
  </si>
  <si>
    <t>[0, 24, 23, 15, 5, 0, 21, 10, 0, 1, 14, 9, 11, 8, 0, 16, 6, 0, 19, 13, 12, 17, 0, 7, 2, 0, 3, 4, 22, 0, 18, 20, 0]</t>
  </si>
  <si>
    <t>[0, 22, 14, 19, 0, 3, 11, 5, 0, 4, 13, 21, 0, 7, 9, 12, 0, 2, 24, 15, 0, 17, 1, 0, 23, 16, 8, 0, 10, 20, 0, 6, 18, 0]</t>
  </si>
  <si>
    <t>[0, 12, 23, 20, 5, 3, 0, 21, 17, 18, 0, 9, 6, 0, 24, 15, 22, 0, 11, 13, 10, 0, 7, 14, 19, 0, 1, 2, 16, 0, 4, 8, 0]</t>
  </si>
  <si>
    <t>[0, 22, 2, 0, 8, 1, 12, 4, 0, 6, 10, 19, 0, 5, 9, 20, 0, 21, 14, 3, 0, 18, 24, 23, 7, 0, 13, 17, 0, 11, 16, 15, 0]</t>
  </si>
  <si>
    <t>[0, 17, 24, 5, 7, 15, 0, 1, 13, 18, 0, 16, 23, 0, 11, 8, 0, 6, 20, 21, 19, 0, 14, 22, 0, 3, 2, 0, 10, 9, 12, 0, 4, 0]</t>
  </si>
  <si>
    <t>[0, 13, 6, 12, 0, 11, 21, 17, 2, 0, 15, 5, 22, 0, 1, 9, 16, 8, 0, 14, 4, 24, 0, 20, 18, 0, 19, 23, 0, 3, 7, 10, 0]</t>
  </si>
  <si>
    <t>[0, 5, 18, 16, 7, 0, 1, 17, 8, 23, 14, 0, 11, 20, 24, 13, 0, 2, 0, 12, 6, 10, 0, 9, 19, 4, 0, 15, 21, 3, 0, 22, 0]</t>
  </si>
  <si>
    <t>[0, 7, 8, 15, 18, 13, 0, 17, 20, 1, 14, 0, 23, 3, 16, 0, 2, 24, 0, 19, 6, 4, 0, 21, 5, 22, 10, 0, 12, 11, 9, 0]</t>
  </si>
  <si>
    <t>[0, 9, 23, 7, 15, 0, 5, 20, 19, 6, 0, 4, 2, 17, 13, 0, 14, 24, 21, 0, 1, 10, 18, 8, 0, 3, 11, 12, 0, 22, 16, 0]</t>
  </si>
  <si>
    <t>[0, 19, 22, 0, 15, 3, 11, 17, 8, 0, 12, 18, 5, 16, 0, 10, 1, 21, 4, 0, 24, 2, 7, 0, 14, 20, 0, 23, 6, 9, 13, 0]</t>
  </si>
  <si>
    <t>[0, 13, 23, 0, 2, 8, 7, 14, 0, 22, 6, 3, 0, 21, 20, 24, 0, 16, 12, 18, 0, 11, 17, 0, 5, 9, 19, 0, 4, 10, 1, 15, 0]</t>
  </si>
  <si>
    <t>[0, 19, 8, 5, 0, 3, 16, 11, 23, 12, 22, 0, 9, 21, 20, 4, 1, 0, 10, 0, 15, 13, 17, 0, 18, 6, 14, 7, 0, 24, 2, 0]</t>
  </si>
  <si>
    <t>[0, 6, 7, 10, 0, 21, 13, 17, 24, 0, 1, 22, 14, 4, 0, 5, 19, 0, 12, 3, 15, 0, 9, 20, 11, 0, 23, 0, 18, 16, 2, 8, 0]</t>
  </si>
  <si>
    <t>[0, 2, 14, 9, 19, 6, 0, 17, 22, 12, 21, 0, 11, 5, 1, 24, 0, 16, 13, 10, 7, 0, 4, 23, 3, 8, 0, 20, 18, 15, 0]</t>
  </si>
  <si>
    <t>[0, 21, 1, 17, 23, 0, 20, 0, 5, 14, 3, 7, 0, 24, 12, 0, 15, 19, 0, 11, 2, 18, 0, 9, 10, 13, 16, 0, 6, 22, 8, 4, 0]</t>
  </si>
  <si>
    <t>[0, 1, 21, 11, 0, 5, 19, 0, 13, 10, 6, 0, 2, 15, 23, 22, 24, 0, 3, 20, 9, 18, 0, 17, 14, 0, 8, 7, 0, 4, 16, 12, 0]</t>
  </si>
  <si>
    <t>[0, 8, 13, 5, 17, 21, 0, 18, 2, 20, 15, 16, 0, 23, 22, 7, 12, 0, 11, 6, 3, 0, 10, 9, 0, 19, 24, 0, 14, 1, 4, 0]</t>
  </si>
  <si>
    <t>[0, 24, 5, 9, 23, 21, 0, 2, 13, 8, 17, 10, 7, 0, 1, 12, 19, 0, 11, 20, 0, 3, 22, 14, 0, 16, 4, 0, 15, 6, 18, 0]</t>
  </si>
  <si>
    <t>[0, 9, 23, 12, 3, 0, 10, 0, 14, 20, 13, 5, 0, 22, 6, 18, 4, 17, 16, 0, 21, 19, 2, 0, 8, 1, 0, 7, 11, 0, 15, 24, 0]</t>
  </si>
  <si>
    <t>[0, 1, 10, 18, 22, 24, 23, 0, 12, 20, 8, 7, 0, 21, 19, 2, 0, 15, 16, 0, 5, 4, 0, 17, 3, 13, 0, 11, 9, 0, 6, 14, 0]</t>
  </si>
  <si>
    <t>[0, 11, 20, 0, 14, 22, 2, 15, 0, 7, 4, 5, 6, 0, 3, 21, 16, 23, 0, 1, 12, 0, 9, 19, 0, 8, 13, 24, 10, 0, 18, 17, 0]</t>
  </si>
  <si>
    <t>[0, 11, 5, 9, 23, 0, 15, 13, 0, 2, 10, 4, 17, 20, 0, 14, 8, 1, 0, 16, 7, 19, 0, 3, 12, 0, 24, 18, 0, 22, 21, 6, 0]</t>
  </si>
  <si>
    <t>[0, 9, 19, 0, 4, 13, 17, 23, 0, 14, 6, 2, 16, 0, 21, 11, 7, 8, 0, 20, 24, 0, 10, 18, 12, 0, 3, 15, 22, 0, 5, 1, 0]</t>
  </si>
  <si>
    <t>[0, 20, 2, 11, 24, 0, 21, 5, 0, 16, 22, 10, 0, 4, 7, 17, 0, 1, 9, 18, 0, 15, 23, 6, 0, 12, 13, 19, 0, 14, 8, 3, 0]</t>
  </si>
  <si>
    <t>[0, 2, 1, 18, 15, 22, 0, 20, 21, 7, 0, 11, 4, 12, 0, 10, 13, 0, 19, 3, 23, 0, 8, 14, 0, 5, 9, 16, 0, 24, 17, 6, 0]</t>
  </si>
  <si>
    <t>[0, 16, 9, 14, 21, 3, 0, 20, 17, 6, 0, 22, 7, 23, 11, 13, 0, 12, 8, 19, 0, 18, 10, 5, 0, 2, 15, 0, 4, 1, 0, 24, 0]</t>
  </si>
  <si>
    <t>[0, 2, 20, 4, 16, 12, 0, 13, 22, 10, 18, 0, 8, 7, 0, 1, 9, 0, 15, 5, 0, 14, 21, 17, 6, 0, 11, 24, 0, 3, 23, 19, 0]</t>
  </si>
  <si>
    <t>[0, 19, 22, 14, 0, 15, 8, 9, 21, 0, 5, 13, 18, 0, 7, 20, 6, 12, 0, 11, 3, 10, 2, 0, 24, 4, 0, 23, 16, 0, 1, 17, 0]</t>
  </si>
  <si>
    <t>[0, 23, 4, 15, 0, 2, 0, 12, 24, 1, 16, 0, 10, 6, 3, 19, 14, 0, 21, 9, 20, 5, 0, 8, 11, 0, 18, 7, 22, 0, 13, 17, 0]</t>
  </si>
  <si>
    <t>[0, 19, 6, 22, 0, 5, 9, 3, 0, 15, 8, 0, 1, 4, 0, 20, 21, 24, 12, 0, 13, 2, 23, 0, 7, 14, 17, 0, 18, 16, 11, 0, 10, 0]</t>
  </si>
  <si>
    <t>[0, 5, 7, 0, 19, 3, 24, 1, 0, 12, 13, 20, 0, 23, 17, 6, 16, 0, 10, 11, 14, 0, 4, 18, 9, 0, 2, 15, 0, 8, 21, 22, 0]</t>
  </si>
  <si>
    <t>[0, 9, 6, 21, 0, 14, 24, 8, 0, 10, 15, 12, 13, 0, 16, 4, 0, 11, 3, 17, 0, 5, 1, 18, 20, 0, 2, 23, 0, 22, 19, 7, 0]</t>
  </si>
  <si>
    <t>[0, 23, 17, 3, 0, 11, 5, 10, 0, 14, 22, 24, 20, 0, 6, 15, 0, 19, 1, 0, 13, 16, 2, 4, 0, 7, 8, 21, 0, 12, 9, 18, 0]</t>
  </si>
  <si>
    <t>[0, 19, 23, 21, 17, 20, 0, 5, 2, 4, 8, 15, 0, 6, 18, 24, 0, 22, 3, 7, 0, 1, 11, 9, 14, 0, 10, 13, 16, 12, 0]</t>
  </si>
  <si>
    <t>[0, 7, 24, 9, 0, 18, 12, 16, 13, 0, 2, 20, 14, 22, 0, 6, 11, 17, 1, 4, 0, 21, 5, 15, 0, 8, 3, 0, 10, 19, 0, 23, 0]</t>
  </si>
  <si>
    <t>[0, 22, 18, 8, 21, 0, 23, 15, 11, 0, 12, 24, 16, 1, 0, 14, 3, 0, 19, 13, 0, 10, 20, 2, 4, 0, 5, 17, 6, 7, 0, 9, 0]</t>
  </si>
  <si>
    <t>[0, 1, 17, 12, 3, 4, 6, 15, 0, 16, 20, 0, 24, 11, 9, 0, 22, 8, 0, 14, 0, 5, 19, 18, 0, 7, 13, 23, 0, 21, 10, 2, 0]</t>
  </si>
  <si>
    <t>[0, 13, 7, 21, 12, 0, 9, 1, 6, 0, 5, 17, 2, 0, 3, 20, 15, 4, 0, 11, 22, 0, 16, 14, 0, 18, 10, 23, 0, 19, 24, 8, 0]</t>
  </si>
  <si>
    <t>[0, 22, 19, 16, 0, 7, 3, 24, 0, 1, 2, 14, 0, 6, 4, 0, 9, 15, 13, 0, 17, 18, 8, 21, 0, 5, 11, 20, 0, 10, 12, 23, 0]</t>
  </si>
  <si>
    <t>[0, 7, 19, 22, 24, 11, 0, 6, 1, 0, 9, 4, 2, 0, 10, 0, 15, 8, 20, 0, 5, 17, 21, 0, 12, 16, 0, 14, 18, 0, 13, 23, 3, 0]</t>
  </si>
  <si>
    <t>[0, 22, 16, 5, 15, 0, 21, 23, 0, 4, 1, 8, 2, 0, 11, 6, 0, 12, 18, 17, 0, 3, 9, 20, 13, 0, 24, 19, 14, 0, 10, 7, 0]</t>
  </si>
  <si>
    <t>[0, 21, 11, 17, 20, 13, 0, 14, 5, 8, 15, 3, 0, 7, 19, 16, 9, 0, 12, 1, 18, 4, 10, 0, 23, 2, 0, 22, 6, 0, 24, 0]</t>
  </si>
  <si>
    <t>[0, 10, 18, 14, 21, 0, 8, 3, 16, 6, 0, 11, 12, 4, 0, 2, 7, 5, 0, 22, 17, 13, 0, 9, 24, 0, 23, 1, 0, 20, 15, 19, 0]</t>
  </si>
  <si>
    <t>[0, 9, 3, 12, 0, 18, 22, 21, 23, 6, 0, 2, 14, 0, 13, 20, 19, 0, 16, 1, 4, 0, 15, 5, 7, 0, 8, 11, 10, 0, 24, 17, 0]</t>
  </si>
  <si>
    <t>[0, 14, 15, 10, 0, 13, 23, 4, 7, 20, 0, 12, 21, 0, 18, 0, 5, 11, 3, 8, 0, 22, 24, 6, 0, 17, 1, 19, 0, 2, 9, 16, 0]</t>
  </si>
  <si>
    <t>[0, 20, 18, 14, 6, 0, 16, 23, 21, 0, 8, 11, 7, 0, 12, 4, 0, 15, 17, 2, 5, 0, 13, 1, 19, 24, 0, 10, 22, 3, 0, 9, 0]</t>
  </si>
  <si>
    <t>[0, 4, 18, 23, 1, 0, 5, 2, 0, 16, 15, 19, 11, 10, 6, 0, 7, 12, 20, 0, 3, 17, 0, 13, 24, 8, 21, 0, 22, 9, 14, 0]</t>
  </si>
  <si>
    <t>[0, 12, 18, 21, 24, 0, 14, 0, 13, 6, 0, 17, 15, 22, 0, 3, 4, 20, 16, 11, 0, 23, 7, 10, 0, 8, 1, 2, 0, 19, 5, 9, 0]</t>
  </si>
  <si>
    <t>[0, 16, 20, 0, 22, 11, 7, 0, 10, 21, 15, 0, 23, 4, 0, 13, 9, 8, 0, 19, 17, 6, 0, 1, 5, 18, 12, 0, 24, 14, 3, 2, 0]</t>
  </si>
  <si>
    <t>[0, 22, 7, 21, 10, 16, 0, 24, 1, 3, 0, 17, 9, 12, 0, 23, 11, 15, 13, 0, 4, 6, 0, 5, 0, 8, 18, 19, 2, 0, 20, 14, 0]</t>
  </si>
  <si>
    <t>[0, 16, 11, 4, 0, 8, 7, 13, 22, 0, 24, 6, 3, 12, 23, 0, 14, 21, 17, 5, 0, 20, 10, 18, 0, 2, 0, 1, 9, 19, 15, 0]</t>
  </si>
  <si>
    <t>[0, 15, 2, 1, 0, 16, 11, 9, 0, 12, 5, 7, 21, 0, 24, 14, 0, 17, 4, 6, 19, 0, 23, 3, 13, 0, 20, 18, 8, 0, 22, 10, 0]</t>
  </si>
  <si>
    <t>[0, 24, 20, 14, 0, 10, 22, 7, 1, 3, 0, 16, 8, 0, 5, 13, 9, 11, 0, 2, 6, 18, 19, 0, 12, 21, 17, 0, 15, 4, 23, 0]</t>
  </si>
  <si>
    <t>[0, 4, 9, 21, 0, 13, 23, 24, 0, 22, 17, 8, 3, 0, 5, 2, 14, 1, 0, 12, 6, 15, 0, 20, 16, 0, 19, 7, 0, 11, 10, 18, 0]</t>
  </si>
  <si>
    <t>[0, 16, 12, 1, 0, 4, 17, 22, 11, 21, 0, 8, 0, 15, 14, 0, 20, 10, 7, 0, 24, 6, 0, 2, 3, 23, 0, 13, 5, 0, 18, 19, 9, 0]</t>
  </si>
  <si>
    <t>[0, 24, 2, 21, 0, 23, 5, 6, 1, 0, 10, 13, 22, 7, 17, 0, 9, 12, 0, 14, 3, 0, 20, 0, 8, 19, 18, 0, 15, 11, 4, 16, 0]</t>
  </si>
  <si>
    <t>[0, 21, 0, 22, 13, 6, 0, 5, 19, 24, 0, 20, 0, 2, 18, 0, 4, 1, 8, 0, 10, 9, 17, 12, 0, 14, 23, 0, 15, 11, 0, 16, 7, 3, 0]</t>
  </si>
  <si>
    <t>[0, 12, 17, 10, 0, 5, 11, 4, 8, 16, 0, 7, 9, 0, 20, 13, 0, 15, 23, 18, 19, 22, 2, 0, 24, 21, 6, 0, 1, 3, 14, 0]</t>
  </si>
  <si>
    <t>[0, 16, 1, 9, 0, 7, 6, 5, 24, 0, 22, 8, 0, 11, 20, 10, 0, 15, 18, 23, 0, 17, 12, 2, 0, 3, 4, 13, 0, 14, 21, 19, 0]</t>
  </si>
  <si>
    <t>[0, 4, 19, 11, 13, 0, 16, 2, 0, 22, 6, 0, 15, 23, 3, 18, 0, 21, 14, 0, 8, 12, 20, 7, 0, 17, 5, 24, 1, 0, 9, 10, 0]</t>
  </si>
  <si>
    <t>[0, 5, 24, 0, 1, 15, 16, 19, 0, 9, 21, 18, 12, 11, 0, 10, 3, 0, 23, 4, 0, 6, 20, 22, 0, 7, 13, 17, 0, 14, 8, 2, 0]</t>
  </si>
  <si>
    <t>[0, 6, 24, 20, 16, 0, 9, 14, 10, 0, 23, 21, 0, 15, 8, 0, 2, 4, 0, 13, 22, 7, 0, 11, 12, 0, 5, 17, 0, 3, 19, 18, 1, 0]</t>
  </si>
  <si>
    <t>[0, 17, 9, 0, 12, 2, 23, 0, 7, 16, 5, 0, 13, 20, 24, 21, 0, 4, 6, 18, 8, 0, 15, 10, 11, 19, 0, 1, 14, 0, 3, 22, 0]</t>
  </si>
  <si>
    <t>[0, 3, 21, 0, 12, 22, 15, 0, 6, 23, 5, 17, 0, 8, 18, 0, 24, 4, 2, 0, 19, 7, 14, 20, 0, 10, 13, 16, 0, 1, 9, 11, 0]</t>
  </si>
  <si>
    <t>[0, 20, 15, 10, 14, 0, 2, 16, 19, 18, 4, 0, 8, 6, 0, 11, 24, 7, 0, 22, 5, 23, 0, 13, 21, 17, 0, 1, 12, 3, 9, 0]</t>
  </si>
  <si>
    <t>[0, 3, 1, 11, 5, 14, 2, 0, 21, 23, 19, 16, 13, 12, 0, 15, 6, 0, 9, 7, 4, 8, 0, 20, 24, 17, 18, 0, 22, 10, 0]</t>
  </si>
  <si>
    <t>[0, 1, 2, 14, 13, 10, 0, 17, 24, 6, 9, 0, 23, 15, 18, 20, 0, 8, 4, 12, 5, 0, 21, 3, 16, 0, 22, 11, 7, 19, 0]</t>
  </si>
  <si>
    <t>[0, 2, 24, 21, 0, 10, 18, 4, 19, 13, 0, 1, 20, 6, 0, 7, 11, 0, 14, 16, 15, 0, 3, 5, 12, 0, 23, 17, 0, 9, 8, 22, 0]</t>
  </si>
  <si>
    <t>[0, 16, 1, 21, 9, 7, 0, 11, 14, 19, 15, 0, 4, 22, 2, 18, 0, 5, 17, 0, 24, 12, 13, 0, 23, 10, 0, 20, 3, 6, 0, 8, 0]</t>
  </si>
  <si>
    <t>[0, 2, 3, 16, 1, 0, 17, 8, 22, 4, 0, 7, 19, 11, 0, 20, 14, 5, 15, 0, 23, 24, 9, 0, 12, 13, 0, 10, 6, 0, 18, 21, 0]</t>
  </si>
  <si>
    <t>[0, 5, 13, 0, 22, 14, 8, 0, 4, 15, 3, 12, 0, 23, 18, 24, 1, 0, 10, 16, 2, 19, 9, 0, 17, 7, 0, 6, 20, 11, 21, 0]</t>
  </si>
  <si>
    <t>[0, 24, 10, 2, 18, 8, 0, 9, 12, 0, 16, 11, 6, 17, 0, 15, 4, 0, 7, 19, 1, 3, 0, 14, 21, 0, 13, 22, 0, 20, 23, 5, 0]</t>
  </si>
  <si>
    <t>[0, 21, 22, 0, 17, 13, 8, 0, 24, 23, 2, 19, 7, 0, 5, 9, 14, 0, 11, 10, 18, 0, 4, 6, 0, 16, 15, 0, 3, 12, 0, 20, 1, 0]</t>
  </si>
  <si>
    <t>[0, 11, 4, 19, 2, 0, 13, 18, 14, 0, 8, 22, 0, 12, 23, 0, 24, 16, 7, 0, 6, 17, 1, 21, 0, 20, 10, 5, 0, 9, 15, 3, 0]</t>
  </si>
  <si>
    <t>[0, 5, 21, 9, 0, 23, 12, 7, 14, 0, 24, 6, 18, 0, 19, 15, 11, 16, 0, 4, 8, 2, 1, 0, 20, 13, 0, 17, 22, 10, 0, 3, 0]</t>
  </si>
  <si>
    <t>[0, 11, 7, 0, 14, 10, 2, 0, 9, 21, 1, 0, 6, 16, 19, 0, 8, 4, 0, 12, 15, 0, 13, 17, 0, 20, 5, 3, 23, 0, 24, 0, 22, 18, 0]</t>
  </si>
  <si>
    <t>[0, 6, 16, 7, 14, 9, 0, 20, 5, 3, 19, 0, 17, 15, 22, 8, 21, 0, 2, 4, 0, 23, 12, 18, 11, 0, 1, 0, 13, 24, 10, 0]</t>
  </si>
  <si>
    <t>[0, 15, 22, 10, 2, 4, 0, 19, 16, 5, 11, 1, 0, 12, 6, 0, 23, 3, 20, 0, 8, 0, 18, 14, 0, 24, 7, 9, 0, 13, 21, 17, 0]</t>
  </si>
  <si>
    <t>[0, 4, 1, 15, 3, 13, 0, 6, 9, 18, 0, 8, 16, 21, 2, 0, 10, 14, 0, 22, 20, 19, 5, 0, 12, 23, 24, 0, 17, 7, 11, 0]</t>
  </si>
  <si>
    <t>[0, 3, 12, 24, 0, 23, 9, 0, 17, 2, 6, 0, 10, 18, 4, 13, 0, 14, 16, 15, 0, 21, 1, 22, 0, 19, 7, 5, 0, 11, 8, 20, 0]</t>
  </si>
  <si>
    <t>[0, 21, 3, 7, 24, 0, 23, 10, 13, 22, 0, 16, 17, 14, 12, 8, 0, 5, 6, 0, 2, 1, 15, 0, 9, 4, 0, 20, 11, 18, 19, 0]</t>
  </si>
  <si>
    <t>[0, 16, 15, 20, 9, 0, 1, 5, 0, 22, 23, 24, 12, 0, 6, 14, 11, 0, 19, 10, 0, 2, 18, 3, 0, 21, 13, 17, 0, 7, 4, 8, 0]</t>
  </si>
  <si>
    <t>[0, 6, 19, 23, 4, 1, 0, 7, 15, 0, 13, 17, 20, 0, 24, 12, 0, 18, 16, 0, 2, 5, 0, 3, 0, 22, 21, 10, 11, 0, 9, 8, 14, 0]</t>
  </si>
  <si>
    <t>[0, 15, 11, 16, 0, 19, 5, 3, 4, 0, 10, 6, 2, 14, 0, 23, 17, 0, 24, 21, 13, 20, 0, 7, 9, 8, 22, 0, 18, 12, 1, 0]</t>
  </si>
  <si>
    <t>[0, 2, 46, 33, 0, 23, 34, 12, 1, 0, 11, 43, 15, 45, 0, 17, 20, 18, 0, 22, 9, 8, 0, 4, 36, 21, 0, 14, 37, 10, 0, 6, 7, 31, 13, 0, 38, 40, 29, 27, 0, 35, 47, 44, 32, 0, 25, 48, 16, 41, 30, 5, 0, 24, 28, 39, 19, 26, 0, 3, 42, 0]</t>
  </si>
  <si>
    <t>[0, 35, 24, 36, 4, 0, 48, 16, 30, 41, 2, 37, 0, 17, 1, 34, 23, 0, 27, 29, 38, 39, 28, 0, 9, 40, 22, 0, 6, 3, 0, 5, 13, 42, 31, 0, 26, 19, 7, 8, 0, 12, 46, 0, 45, 11, 20, 18, 0, 21, 47, 44, 32, 0, 10, 33, 15, 0, 25, 43, 14, 0]</t>
  </si>
  <si>
    <t>[0, 20, 6, 44, 9, 24, 37, 23, 14, 0, 11, 26, 45, 5, 48, 0, 36, 33, 0, 7, 16, 0, 27, 34, 40, 3, 0, 8, 29, 4, 47, 0, 22, 15, 30, 38, 31, 0, 46, 42, 12, 2, 0, 25, 17, 28, 0, 32, 21, 43, 0, 35, 13, 0, 10, 39, 1, 0, 41, 19, 18, 0]</t>
  </si>
  <si>
    <t>[0, 31, 38, 48, 36, 13, 0, 28, 17, 25, 0, 16, 7, 23, 0, 18, 19, 41, 0, 3, 40, 34, 27, 0, 2, 22, 30, 15, 42, 0, 46, 5, 45, 0, 11, 26, 20, 6, 9, 44, 24, 0, 47, 4, 29, 39, 14, 0, 21, 43, 32, 0, 37, 1, 10, 0, 12, 8, 33, 0, 35, 0]</t>
  </si>
  <si>
    <t>[0, 5, 47, 9, 0, 44, 32, 10, 0, 43, 36, 33, 38, 0, 29, 2, 22, 0, 24, 28, 15, 0, 41, 18, 0, 14, 34, 40, 0, 48, 6, 4, 19, 0, 8, 17, 7, 3, 46, 0, 27, 0, 16, 12, 1, 13, 0, 39, 11, 21, 0, 25, 20, 30, 0, 26, 23, 42, 0, 37, 45, 31, 35, 0]</t>
  </si>
  <si>
    <t>[0, 35, 31, 45, 37, 0, 42, 23, 46, 0, 21, 14, 40, 0, 15, 4, 6, 19, 0, 27, 16, 13, 0, 29, 10, 32, 3, 7, 0, 48, 30, 18, 43, 17, 0, 33, 38, 28, 0, 1, 12, 5, 0, 36, 25, 26, 0, 24, 47, 9, 0, 2, 44, 0, 20, 41, 0, 34, 22, 8, 0, 39, 11, 0]</t>
  </si>
  <si>
    <t>[0, 27, 33, 0, 36, 35, 0, 48, 29, 0, 1, 47, 34, 0, 10, 16, 14, 0, 19, 2, 26, 0, 31, 13, 9, 0, 15, 23, 5, 0, 7, 40, 45, 0, 43, 41, 6, 4, 42, 8, 0, 28, 12, 37, 0, 11, 20, 0, 25, 46, 38, 39, 18, 0, 3, 21, 44, 0, 17, 24, 0, 30, 22, 32, 0]</t>
  </si>
  <si>
    <t>[0, 38, 46, 25, 36, 5, 0, 42, 4, 6, 41, 48, 0, 14, 16, 10, 0, 28, 12, 37, 18, 0, 9, 13, 31, 0, 34, 47, 1, 0, 29, 43, 8, 0, 44, 21, 3, 0, 17, 24, 0, 11, 20, 0, 7, 2, 26, 0, 33, 27, 0, 30, 22, 32, 0, 40, 19, 45, 0, 15, 23, 0, 35, 39, 0]</t>
  </si>
  <si>
    <t>[0, 20, 8, 0, 16, 45, 14, 0, 22, 11, 0, 34, 25, 47, 31, 0, 17, 4, 13, 0, 29, 38, 3, 0, 46, 15, 9, 0, 7, 1, 43, 39, 0, 28, 21, 0, 35, 26, 37, 0, 30, 23, 19, 0, 32, 6, 18, 0, 2, 12, 44, 24, 40, 0, 5, 33, 0, 41, 42, 48, 36, 0, 27, 10, 0]</t>
  </si>
  <si>
    <t>[0, 17, 31, 37, 35, 0, 34, 25, 26, 0, 22, 3, 0, 27, 10, 0, 16, 45, 14, 0, 20, 32, 29, 0, 6, 18, 7, 1, 0, 28, 21, 0, 11, 8, 0, 41, 42, 48, 36, 0, 2, 12, 44, 24, 40, 0, 46, 15, 9, 0, 38, 43, 39, 0, 13, 4, 30, 0, 23, 19, 47, 0, 33, 5, 0]</t>
  </si>
  <si>
    <t>[0, 42, 36, 25, 0, 37, 2, 12, 0, 31, 8, 15, 0, 30, 7, 41, 0, 45, 46, 32, 0, 16, 34, 0, 24, 18, 21, 10, 0, 1, 35, 43, 13, 0, 5, 44, 6, 47, 4, 0, 28, 33, 19, 0, 48, 20, 26, 14, 0, 22, 40, 0, 3, 17, 0, 11, 27, 38, 9, 0, 39, 23, 29, 0]</t>
  </si>
  <si>
    <t>[0, 18, 43, 35, 1, 33, 41, 0, 12, 47, 2, 0, 46, 45, 4, 5, 0, 42, 36, 25, 0, 37, 32, 6, 44, 0, 11, 27, 38, 9, 0, 3, 17, 0, 26, 14, 20, 48, 0, 7, 30, 0, 31, 10, 24, 0, 8, 34, 15, 0, 40, 22, 0, 29, 23, 39, 0, 21, 28, 13, 0, 16, 19, 0]</t>
  </si>
  <si>
    <t>[0, 29, 17, 18, 0, 25, 46, 0, 28, 33, 26, 31, 0, 7, 15, 0, 14, 47, 48, 0, 24, 1, 0, 12, 44, 0, 4, 9, 27, 0, 41, 42, 0, 8, 40, 16, 21, 5, 10, 0, 43, 22, 3, 0, 6, 35, 30, 32, 45, 0, 39, 36, 11, 38, 0, 2, 23, 37, 0, 20, 19, 34, 13, 0]</t>
  </si>
  <si>
    <t>[0, 37, 2, 23, 0, 5, 21, 16, 40, 8, 38, 0, 48, 47, 14, 0, 41, 42, 0, 43, 22, 3, 0, 34, 19, 13, 20, 0, 7, 15, 0, 32, 30, 35, 6, 10, 0, 31, 26, 33, 28, 0, 39, 36, 11, 0, 9, 45, 4, 29, 0, 12, 44, 27, 0, 25, 46, 0, 24, 1, 0, 17, 18, 0]</t>
  </si>
  <si>
    <t>[0, 18, 11, 13, 0, 28, 20, 5, 37, 0, 39, 19, 41, 0, 30, 16, 0, 36, 12, 42, 0, 27, 17, 0, 22, 8, 0, 46, 24, 1, 0, 25, 43, 33, 0, 32, 31, 44, 34, 0, 40, 23, 14, 47, 0, 48, 15, 0, 38, 29, 4, 10, 0, 7, 35, 21, 2, 6, 0, 3, 45, 26, 9, 0]</t>
  </si>
  <si>
    <t>[0, 28, 26, 19, 0, 6, 14, 23, 40, 0, 35, 21, 2, 39, 0, 37, 31, 44, 34, 0, 30, 29, 38, 7, 0, 20, 5, 10, 11, 0, 4, 16, 0, 47, 27, 17, 0, 15, 48, 45, 0, 8, 22, 0, 41, 18, 13, 0, 46, 24, 1, 0, 9, 3, 36, 0, 42, 12, 32, 0, 25, 43, 33, 0]</t>
  </si>
  <si>
    <t>[0, 36, 8, 23, 47, 0, 13, 35, 28, 14, 4, 0, 2, 26, 0, 9, 0, 32, 29, 40, 0, 34, 18, 41, 0, 1, 25, 3, 38, 0, 44, 42, 43, 11, 0, 46, 19, 27, 0, 24, 7, 39, 0, 33, 45, 21, 30, 37, 22, 0, 6, 15, 20, 31, 0, 17, 10, 16, 12, 5, 48, 0]</t>
  </si>
  <si>
    <t>[0, 18, 41, 20, 3, 17, 0, 43, 11, 42, 44, 0, 36, 23, 8, 0, 32, 40, 29, 0, 1, 19, 48, 27, 0, 5, 12, 16, 47, 10, 0, 14, 37, 21, 45, 33, 35, 22, 4, 0, 9, 46, 0, 24, 7, 39, 0, 30, 28, 13, 0, 25, 31, 34, 0, 38, 15, 6, 0, 26, 2, 0]</t>
  </si>
  <si>
    <t>[0, 22, 19, 0, 6, 35, 14, 0, 21, 24, 7, 0, 29, 13, 11, 39, 0, 8, 17, 12, 0, 9, 34, 41, 0, 30, 16, 0, 26, 28, 40, 3, 0, 46, 4, 45, 0, 47, 27, 38, 2, 0, 25, 0, 37, 31, 44, 20, 0, 33, 10, 48, 1, 0, 18, 15, 42, 23, 36, 0, 43, 32, 5, 0]</t>
  </si>
  <si>
    <t>[0, 24, 7, 35, 33, 0, 4, 18, 15, 39, 44, 47, 0, 42, 23, 36, 1, 0, 2, 41, 34, 0, 12, 17, 8, 0, 21, 5, 0, 3, 14, 32, 43, 40, 0, 31, 48, 0, 30, 16, 0, 6, 10, 0, 19, 45, 20, 0, 25, 0, 28, 22, 26, 0, 29, 13, 11, 37, 0, 27, 38, 9, 46, 0]</t>
  </si>
  <si>
    <t>[0, 43, 17, 35, 0, 25, 11, 34, 0, 15, 48, 26, 9, 31, 0, 37, 30, 36, 0, 16, 45, 28, 0, 20, 18, 41, 0, 44, 13, 0, 1, 27, 23, 0, 21, 38, 39, 0, 29, 42, 19, 0, 33, 14, 32, 0, 7, 47, 5, 0, 12, 3, 0, 10, 2, 40, 46, 8, 4, 0, 24, 6, 22, 0]</t>
  </si>
  <si>
    <t>[0, 26, 32, 14, 15, 0, 34, 23, 11, 9, 28, 0, 46, 29, 42, 4, 0, 30, 12, 0, 44, 13, 19, 0, 7, 3, 10, 0, 39, 38, 5, 36, 0, 40, 8, 2, 47, 0, 16, 45, 0, 48, 37, 41, 18, 0, 20, 21, 0, 22, 6, 24, 0, 17, 43, 33, 0, 35, 31, 27, 0, 1, 25, 0]</t>
  </si>
  <si>
    <t>[0, 12, 15, 47, 9, 21, 0, 13, 37, 36, 48, 16, 20, 0, 17, 18, 19, 44, 0, 27, 8, 28, 11, 0, 1, 32, 3, 0, 25, 40, 0, 7, 24, 22, 0, 46, 38, 0, 42, 43, 14, 0, 2, 39, 30, 29, 5, 0, 10, 4, 0, 35, 23, 0, 6, 31, 45, 34, 0, 26, 33, 41, 0]</t>
  </si>
  <si>
    <t>[0, 39, 30, 26, 0, 33, 47, 15, 12, 28, 0, 48, 36, 37, 13, 16, 20, 0, 46, 38, 0, 21, 6, 27, 31, 41, 2, 0, 22, 24, 7, 0, 14, 43, 42, 0, 44, 19, 18, 17, 0, 23, 35, 0, 5, 29, 45, 34, 0, 4, 10, 0, 3, 32, 1, 0, 40, 25, 0, 11, 8, 9, 0]</t>
  </si>
  <si>
    <t>[0, 34, 15, 46, 0, 33, 7, 8, 4, 12, 0, 5, 25, 2, 9, 0, 14, 38, 32, 0, 24, 26, 0, 18, 29, 27, 0, 35, 21, 41, 0, 30, 17, 45, 11, 31, 0, 40, 22, 0, 23, 20, 47, 0, 39, 44, 3, 0, 43, 1, 36, 37, 19, 13, 0, 6, 42, 48, 0, 28, 16, 10, 0]</t>
  </si>
  <si>
    <t>[0, 31, 17, 45, 15, 0, 29, 35, 21, 0, 33, 7, 8, 4, 12, 0, 38, 27, 13, 0, 40, 22, 0, 41, 30, 37, 36, 43, 0, 24, 34, 11, 0, 3, 44, 39, 0, 14, 18, 6, 48, 0, 10, 16, 28, 0, 23, 20, 47, 0, 46, 32, 5, 9, 0, 25, 2, 42, 0, 19, 26, 1, 0]</t>
  </si>
  <si>
    <t>[0, 15, 1, 0, 3, 6, 0, 20, 33, 48, 0, 5, 17, 8, 19, 37, 0, 27, 28, 29, 0, 21, 47, 7, 32, 0, 23, 46, 26, 25, 0, 12, 10, 0, 9, 2, 0, 31, 22, 0, 40, 43, 0, 11, 34, 42, 45, 35, 0, 14, 30, 41, 4, 39, 0, 18, 24, 44, 0, 36, 13, 38, 16, 0]</t>
  </si>
  <si>
    <t>[0, 25, 46, 48, 0, 27, 19, 37, 5, 0, 10, 0, 36, 13, 38, 16, 0, 41, 30, 14, 39, 4, 0, 15, 1, 0, 6, 3, 45, 0, 43, 40, 35, 0, 23, 22, 33, 34, 0, 9, 2, 0, 20, 31, 0, 32, 7, 47, 21, 0, 29, 28, 12, 0, 26, 11, 42, 44, 0, 24, 18, 17, 8, 0]</t>
  </si>
  <si>
    <t>[0, 1, 12, 44, 5, 0, 24, 36, 38, 25, 0, 48, 21, 0, 35, 3, 29, 0, 13, 33, 0, 30, 17, 0, 8, 41, 22, 0, 40, 11, 2, 0, 46, 37, 0, 27, 9, 19, 10, 0, 15, 18, 34, 0, 39, 4, 0, 42, 26, 43, 6, 20, 0, 23, 31, 45, 28, 14, 32, 0, 16, 7, 47, 0]</t>
  </si>
  <si>
    <t>[0, 38, 36, 24, 32, 14, 12, 1, 5, 0, 18, 34, 26, 6, 20, 0, 22, 4, 35, 0, 7, 16, 47, 0, 25, 17, 0, 27, 44, 3, 0, 42, 15, 43, 0, 30, 29, 23, 0, 21, 48, 0, 2, 11, 40, 0, 13, 33, 0, 9, 19, 10, 8, 0, 46, 37, 0, 41, 39, 0, 28, 45, 31, 0]</t>
  </si>
  <si>
    <t>[0, 26, 32, 0, 29, 24, 8, 0, 33, 31, 15, 0, 2, 9, 30, 46, 1, 28, 0, 38, 23, 42, 40, 0, 37, 25, 0, 44, 27, 16, 45, 14, 0, 39, 13, 20, 0, 35, 18, 22, 36, 0, 12, 11, 43, 0, 10, 48, 0, 17, 4, 34, 19, 0, 21, 41, 0, 3, 7, 0, 5, 6, 47, 0]</t>
  </si>
  <si>
    <t>[0, 32, 28, 22, 36, 0, 44, 7, 3, 0, 18, 26, 0, 29, 27, 16, 45, 40, 0, 17, 4, 34, 24, 0, 33, 31, 15, 0, 48, 10, 0, 35, 11, 46, 43, 0, 21, 41, 0, 1, 39, 12, 0, 23, 38, 9, 30, 0, 47, 6, 5, 0, 19, 25, 2, 0, 20, 13, 37, 0, 8, 42, 14, 0]</t>
  </si>
  <si>
    <t>[0, 28, 3, 0, 29, 40, 1, 0, 48, 27, 38, 36, 18, 0, 44, 33, 32, 19, 0, 31, 39, 17, 10, 8, 0, 21, 24, 2, 0, 46, 7, 0, 34, 20, 14, 9, 0, 37, 12, 13, 0, 41, 25, 0, 42, 22, 0, 26, 4, 16, 30, 23, 0, 47, 5, 45, 15, 6, 0, 35, 11, 43, 0]</t>
  </si>
  <si>
    <t>[0, 43, 12, 37, 8, 0, 23, 30, 4, 16, 27, 48, 0, 18, 36, 9, 34, 26, 0, 13, 11, 17, 39, 0, 47, 5, 45, 15, 29, 0, 40, 33, 0, 46, 7, 31, 0, 6, 42, 22, 0, 41, 25, 0, 3, 28, 0, 14, 38, 20, 0, 44, 1, 32, 19, 0, 21, 24, 2, 0, 35, 10, 0]</t>
  </si>
  <si>
    <t>[0, 4, 22, 33, 13, 0, 19, 47, 2, 16, 0, 48, 29, 26, 21, 43, 42, 0, 44, 35, 0, 5, 28, 24, 0, 8, 1, 45, 30, 0, 37, 27, 0, 9, 36, 12, 0, 32, 3, 18, 0, 6, 31, 15, 0, 46, 34, 7, 39, 0, 10, 17, 0, 14, 0, 25, 20, 41, 23, 0, 11, 40, 38, 0]</t>
  </si>
  <si>
    <t>[0, 48, 29, 26, 21, 43, 0, 18, 33, 13, 0, 40, 22, 11, 4, 0, 38, 36, 6, 0, 44, 20, 0, 19, 17, 0, 9, 12, 42, 32, 16, 0, 25, 23, 35, 41, 0, 31, 15, 0, 37, 24, 0, 14, 10, 0, 46, 30, 45, 1, 7, 28, 0, 34, 5, 0, 47, 2, 3, 0, 39, 27, 8, 0]</t>
  </si>
  <si>
    <t>[0, 15, 48, 1, 0, 20, 21, 0, 9, 17, 19, 45, 0, 41, 26, 8, 38, 5, 3, 16, 0, 23, 30, 4, 0, 40, 18, 0, 43, 27, 0, 46, 47, 0, 14, 7, 37, 0, 33, 39, 6, 12, 34, 28, 0, 36, 13, 10, 0, 44, 22, 2, 0, 31, 29, 42, 0, 32, 24, 25, 0, 11, 35, 0]</t>
  </si>
  <si>
    <t>[0, 37, 32, 24, 0, 34, 12, 6, 39, 17, 33, 1, 0, 9, 4, 23, 28, 0, 31, 29, 42, 0, 35, 11, 0, 7, 43, 0, 16, 3, 5, 38, 8, 26, 41, 0, 45, 19, 30, 0, 20, 21, 0, 10, 13, 36, 0, 18, 40, 0, 2, 22, 44, 0, 47, 46, 0, 48, 15, 0, 14, 27, 25, 0]</t>
  </si>
  <si>
    <t>[0, 23, 3, 48, 35, 0, 39, 38, 17, 0, 25, 15, 0, 42, 47, 40, 0, 41, 37, 2, 13, 8, 7, 0, 30, 11, 5, 0, 28, 34, 21, 45, 18, 0, 10, 29, 44, 6, 0, 46, 24, 0, 14, 36, 31, 0, 1, 27, 16, 33, 0, 22, 43, 20, 0, 9, 26, 12, 0, 32, 19, 4, 0]</t>
  </si>
  <si>
    <t>[0, 11, 30, 14, 40, 0, 39, 19, 37, 18, 41, 0, 45, 7, 8, 13, 2, 0, 1, 27, 16, 0, 42, 47, 23, 0, 38, 17, 32, 0, 31, 36, 0, 24, 46, 0, 3, 48, 35, 0, 21, 34, 28, 5, 0, 20, 12, 25, 0, 9, 26, 43, 0, 6, 22, 44, 0, 33, 29, 10, 0, 4, 15, 0]</t>
  </si>
  <si>
    <t>[0, 40, 31, 8, 0, 34, 16, 41, 26, 0, 32, 7, 22, 0, 43, 19, 13, 4, 0, 42, 36, 20, 18, 14, 6, 0, 9, 1, 46, 21, 0, 37, 45, 15, 12, 28, 0, 33, 39, 29, 0, 17, 47, 0, 23, 11, 0, 27, 24, 25, 0, 35, 44, 30, 3, 0, 48, 38, 5, 2, 10, 0]</t>
  </si>
  <si>
    <t>[0, 18, 20, 37, 45, 15, 12, 0, 4, 13, 19, 43, 0, 47, 23, 27, 0, 26, 41, 16, 2, 0, 32, 7, 22, 0, 8, 40, 31, 0, 9, 21, 46, 1, 0, 11, 17, 0, 42, 14, 30, 3, 44, 0, 33, 10, 34, 25, 24, 0, 28, 36, 6, 35, 0, 39, 29, 0, 48, 38, 5, 0]</t>
  </si>
  <si>
    <t>[0, 32, 4, 6, 22, 14, 0, 9, 8, 21, 0, 25, 41, 43, 15, 0, 17, 7, 0, 44, 42, 34, 0, 11, 1, 35, 18, 0, 30, 31, 28, 0, 12, 27, 46, 33, 0, 2, 39, 26, 47, 45, 0, 37, 13, 40, 10, 38, 48, 0, 3, 36, 29, 23, 0, 20, 16, 0, 24, 5, 19, 0]</t>
  </si>
  <si>
    <t>[0, 38, 10, 27, 46, 37, 0, 30, 9, 21, 31, 0, 5, 13, 40, 24, 12, 0, 44, 34, 42, 0, 16, 20, 23, 29, 0, 7, 17, 0, 3, 36, 33, 0, 14, 22, 6, 4, 32, 0, 2, 39, 1, 43, 0, 45, 18, 47, 26, 35, 48, 0, 41, 11, 15, 0, 19, 28, 0, 8, 25, 0]</t>
  </si>
  <si>
    <t>[0, 3, 16, 23, 1, 15, 7, 0, 46, 0, 32, 48, 0, 36, 44, 29, 0, 21, 30, 5, 0, 34, 28, 14, 42, 0, 4, 9, 37, 26, 47, 20, 0, 2, 8, 0, 17, 39, 35, 0, 11, 43, 41, 0, 24, 31, 45, 0, 27, 19, 0, 18, 25, 40, 12, 6, 0, 33, 10, 0, 38, 13, 22, 0]</t>
  </si>
  <si>
    <t>[0, 40, 12, 4, 9, 37, 11, 26, 0, 22, 45, 25, 6, 0, 8, 2, 20, 0, 41, 43, 3, 0, 48, 32, 34, 0, 47, 31, 24, 0, 35, 42, 14, 0, 29, 44, 36, 0, 33, 19, 0, 38, 39, 0, 13, 18, 30, 0, 28, 7, 15, 1, 23, 16, 0, 5, 21, 17, 0, 46, 27, 0, 10, 0]</t>
  </si>
  <si>
    <t>[0, 45, 16, 0, 41, 39, 0, 5, 14, 17, 1, 0, 43, 3, 20, 37, 0, 32, 7, 10, 0, 12, 42, 2, 0, 19, 34, 33, 0, 46, 11, 6, 0, 29, 31, 0, 23, 4, 9, 0, 26, 36, 28, 0, 35, 22, 13, 25, 0, 24, 40, 0, 21, 15, 48, 0, 27, 30, 44, 0, 47, 8, 38, 18, 0]</t>
  </si>
  <si>
    <t>[0, 38, 18, 8, 47, 0, 14, 17, 1, 5, 0, 28, 36, 26, 0, 39, 20, 0, 6, 11, 46, 37, 0, 12, 42, 2, 35, 0, 10, 7, 29, 0, 44, 27, 30, 0, 41, 9, 3, 0, 31, 45, 0, 40, 24, 0, 16, 32, 0, 43, 4, 23, 0, 19, 34, 33, 0, 21, 15, 48, 0, 25, 13, 22, 0]</t>
  </si>
  <si>
    <t>[0, 19, 26, 0, 24, 14, 41, 4, 0, 25, 45, 30, 21, 0, 29, 12, 7, 33, 0, 15, 9, 16, 0, 43, 46, 34, 0, 40, 23, 0, 22, 10, 39, 0, 1, 37, 32, 11, 0, 18, 3, 0, 2, 0, 5, 42, 44, 27, 0, 48, 47, 38, 0, 31, 28, 8, 0, 17, 20, 36, 0, 13, 35, 6, 0]</t>
  </si>
  <si>
    <t>[0, 6, 35, 13, 0, 11, 32, 37, 1, 0, 43, 46, 34, 0, 10, 7, 22, 4, 14, 0, 15, 45, 30, 0, 5, 42, 44, 27, 0, 18, 3, 21, 0, 2, 16, 9, 25, 0, 48, 47, 38, 0, 26, 19, 0, 36, 20, 17, 0, 28, 8, 31, 0, 40, 23, 0, 24, 33, 12, 0, 29, 39, 41, 0]</t>
  </si>
  <si>
    <t>[0, 42, 41, 14, 22, 0, 39, 17, 0, 19, 29, 0, 47, 44, 20, 0, 2, 32, 7, 0, 15, 3, 0, 38, 6, 48, 0, 1, 35, 0, 13, 8, 31, 12, 33, 0, 27, 21, 0, 40, 46, 28, 9, 37, 0, 10, 5, 24, 25, 0, 16, 36, 18, 0, 43, 23, 0, 26, 30, 11, 0, 34, 4, 45, 0]</t>
  </si>
  <si>
    <t>[0, 10, 31, 12, 33, 27, 0, 11, 36, 18, 41, 0, 42, 30, 22, 0, 34, 4, 45, 0, 7, 32, 2, 0, 43, 23, 0, 38, 6, 48, 0, 19, 16, 29, 0, 5, 24, 25, 0, 1, 35, 0, 37, 46, 28, 44, 47, 0, 3, 15, 0, 13, 8, 21, 0, 20, 9, 40, 0, 14, 26, 0, 39, 17, 0]</t>
  </si>
  <si>
    <t>[0, 19, 10, 3, 0, 21, 42, 20, 0, 39, 24, 31, 0, 32, 6, 33, 11, 0, 14, 2, 8, 45, 0, 17, 26, 36, 30, 0, 1, 28, 43, 0, 34, 48, 22, 40, 0, 15, 9, 0, 13, 46, 18, 4, 25, 0, 38, 23, 7, 0, 27, 16, 29, 12, 0, 47, 5, 0, 41, 35, 37, 44, 0]</t>
  </si>
  <si>
    <t>[0, 31, 46, 18, 23, 0, 1, 28, 43, 0, 47, 5, 0, 21, 36, 30, 33, 11, 37, 0, 26, 6, 0, 45, 41, 42, 0, 27, 3, 24, 13, 0, 29, 39, 40, 0, 16, 34, 19, 10, 0, 15, 9, 0, 12, 14, 2, 8, 0, 48, 22, 0, 20, 17, 32, 38, 0, 7, 25, 4, 0, 44, 35, 0]</t>
  </si>
  <si>
    <t>[0, 47, 15, 5, 0, 23, 21, 0, 13, 39, 20, 8, 0, 1, 26, 2, 3, 0, 25, 10, 14, 7, 0, 37, 32, 28, 0, 41, 40, 0, 33, 22, 6, 0, 35, 11, 9, 0, 44, 0, 19, 30, 12, 4, 0, 29, 46, 48, 0, 18, 42, 0, 36, 27, 0, 34, 31, 17, 0, 38, 16, 43, 24, 45, 0]</t>
  </si>
  <si>
    <t>[0, 45, 16, 43, 24, 30, 0, 7, 25, 34, 17, 28, 0, 3, 2, 26, 1, 0, 21, 23, 0, 8, 20, 39, 13, 0, 33, 22, 6, 0, 47, 15, 5, 0, 29, 46, 48, 0, 37, 32, 38, 19, 0, 31, 41, 0, 9, 27, 0, 18, 42, 0, 36, 44, 0, 4, 11, 35, 0, 40, 12, 0, 10, 14, 0]</t>
  </si>
  <si>
    <t>[0, 38, 21, 15, 36, 0, 29, 2, 23, 0, 4, 34, 24, 0, 16, 31, 27, 0, 41, 6, 20, 0, 30, 8, 46, 0, 11, 22, 0, 12, 39, 0, 18, 28, 32, 0, 5, 3, 47, 13, 0, 25, 43, 17, 0, 48, 33, 26, 0, 14, 10, 45, 0, 37, 7, 42, 19, 0, 1, 44, 0, 40, 35, 9, 0]</t>
  </si>
  <si>
    <t>[0, 16, 31, 27, 0, 7, 41, 6, 42, 13, 30, 0, 46, 28, 32, 25, 0, 23, 2, 29, 0, 48, 26, 35, 0, 45, 10, 14, 0, 11, 22, 0, 39, 12, 0, 9, 40, 1, 0, 47, 24, 34, 5, 0, 43, 17, 0, 19, 20, 0, 44, 37, 33, 0, 38, 21, 15, 36, 0, 3, 4, 0, 18, 8, 0]</t>
  </si>
  <si>
    <t>[0, 3, 29, 17, 7, 0, 19, 31, 33, 0, 8, 24, 32, 0, 34, 30, 2, 44, 0, 1, 18, 35, 0, 23, 36, 38, 41, 13, 0, 40, 10, 16, 0, 21, 42, 0, 22, 0, 15, 47, 28, 45, 0, 48, 37, 12, 0, 9, 14, 4, 0, 39, 20, 43, 25, 0, 46, 27, 11, 26, 0, 5, 6, 0]</t>
  </si>
  <si>
    <t>[0, 25, 43, 20, 39, 0, 23, 36, 22, 0, 9, 14, 4, 0, 28, 47, 15, 45, 0, 30, 34, 38, 41, 13, 2, 0, 11, 27, 46, 26, 0, 48, 37, 12, 0, 7, 17, 29, 3, 0, 40, 0, 10, 19, 0, 35, 1, 44, 0, 21, 42, 0, 24, 32, 8, 0, 16, 33, 31, 18, 0, 6, 5, 0]</t>
  </si>
  <si>
    <t>[0, 24, 10, 48, 21, 40, 0, 23, 32, 42, 0, 33, 30, 19, 0, 12, 14, 47, 22, 0, 9, 26, 0, 7, 3, 8, 0, 15, 20, 0, 45, 5, 46, 0, 31, 18, 44, 0, 29, 43, 39, 0, 17, 41, 38, 0, 37, 36, 11, 35, 0, 28, 6, 16, 13, 0, 4, 0, 34, 27, 0, 25, 2, 1, 0]</t>
  </si>
  <si>
    <t>[0, 1, 40, 32, 23, 10, 48, 44, 0, 47, 14, 12, 16, 0, 3, 11, 36, 37, 0, 30, 35, 19, 22, 0, 4, 29, 39, 0, 6, 28, 25, 0, 43, 7, 0, 20, 15, 0, 13, 46, 5, 0, 18, 31, 0, 38, 41, 9, 0, 8, 26, 0, 34, 27, 0, 45, 42, 0, 17, 2, 0, 33, 24, 21, 0]</t>
  </si>
  <si>
    <t>[0, 47, 34, 12, 14, 0, 45, 7, 9, 41, 20, 0, 38, 43, 0, 31, 37, 16, 25, 0, 44, 6, 26, 28, 0, 27, 46, 0, 8, 15, 4, 0, 21, 2, 1, 0, 32, 22, 0, 29, 48, 0, 24, 30, 35, 0, 18, 23, 10, 0, 13, 5, 36, 0, 19, 11, 3, 0, 39, 33, 0, 40, 42, 17, 0]</t>
  </si>
  <si>
    <t>[0, 36, 18, 10, 0, 46, 35, 24, 0, 28, 1, 2, 26, 0, 13, 20, 41, 9, 7, 37, 31, 0, 34, 12, 14, 47, 0, 21, 11, 3, 0, 27, 19, 0, 17, 42, 0, 33, 39, 0, 5, 23, 0, 44, 6, 30, 0, 40, 29, 25, 0, 22, 32, 0, 43, 38, 0, 48, 4, 0, 15, 8, 0, 16, 45, 0]</t>
  </si>
  <si>
    <t>[0, 19, 38, 27, 0, 31, 32, 37, 42, 46, 0, 41, 7, 35, 25, 0, 14, 34, 0, 22, 47, 9, 29, 0, 16, 4, 0, 1, 5, 26, 0, 2, 43, 11, 0, 24, 28, 15, 18, 0, 36, 12, 3, 40, 0, 45, 0, 8, 30, 39, 0, 48, 20, 33, 0, 13, 44, 6, 0, 23, 17, 10, 21, 0]</t>
  </si>
  <si>
    <t>[0, 20, 23, 17, 33, 0, 36, 12, 3, 40, 31, 0, 29, 9, 10, 21, 8, 0, 25, 35, 7, 41, 0, 38, 48, 0, 45, 22, 47, 0, 44, 13, 6, 0, 32, 37, 42, 46, 0, 2, 43, 11, 0, 1, 5, 26, 0, 24, 28, 15, 18, 0, 16, 4, 0, 14, 0, 30, 39, 0, 19, 27, 34, 0]</t>
  </si>
  <si>
    <t>[0, 10, 17, 13, 43, 0, 2, 42, 7, 36, 0, 22, 20, 47, 6, 0, 4, 41, 40, 28, 0, 12, 8, 14, 0, 26, 15, 24, 38, 0, 34, 0, 1, 33, 5, 0, 44, 18, 0, 46, 31, 39, 35, 27, 0, 11, 30, 32, 0, 25, 19, 0, 16, 21, 0, 3, 29, 48, 23, 0, 45, 37, 9, 0]</t>
  </si>
  <si>
    <t>[0, 21, 16, 0, 30, 4, 31, 39, 26, 0, 5, 48, 20, 22, 0, 15, 35, 27, 6, 0, 13, 43, 0, 24, 37, 9, 0, 46, 18, 17, 10, 0, 47, 33, 0, 44, 42, 2, 3, 0, 19, 25, 0, 32, 41, 0, 29, 1, 8, 12, 0, 14, 40, 28, 11, 0, 34, 7, 36, 0, 23, 45, 38, 0]</t>
  </si>
  <si>
    <t>[0, 10, 42, 3, 39, 43, 0, 9, 0, 32, 12, 40, 30, 0, 14, 18, 26, 0, 16, 20, 47, 13, 0, 2, 48, 0, 28, 44, 0, 21, 5, 8, 0, 22, 23, 33, 0, 37, 11, 31, 41, 0, 25, 29, 24, 38, 1, 0, 15, 19, 0, 35, 34, 36, 6, 4, 0, 17, 46, 45, 27, 7, 0]</t>
  </si>
  <si>
    <t>[0, 7, 27, 45, 46, 17, 0, 4, 6, 36, 20, 0, 34, 29, 24, 38, 26, 0, 42, 3, 47, 16, 39, 0, 15, 33, 0, 9, 28, 0, 5, 8, 21, 0, 2, 48, 44, 0, 43, 13, 35, 32, 0, 41, 31, 11, 37, 0, 10, 14, 18, 0, 25, 30, 40, 1, 12, 0, 23, 22, 19, 0]</t>
  </si>
  <si>
    <t>[0, 7, 5, 4, 47, 0, 33, 18, 36, 29, 0, 24, 32, 27, 21, 0, 37, 12, 41, 0, 15, 20, 39, 0, 1, 11, 9, 26, 0, 6, 14, 0, 2, 42, 45, 23, 8, 0, 30, 40, 10, 0, 48, 46, 35, 0, 25, 34, 43, 0, 44, 22, 0, 19, 13, 0, 28, 0, 38, 31, 17, 16, 0, 3, 0]</t>
  </si>
  <si>
    <t>[0, 12, 37, 34, 0, 48, 46, 35, 24, 0, 33, 18, 36, 29, 0, 10, 40, 30, 0, 17, 31, 38, 25, 0, 47, 4, 5, 7, 0, 6, 14, 0, 3, 16, 21, 0, 44, 22, 8, 0, 23, 42, 39, 45, 0, 20, 1, 11, 26, 0, 27, 32, 9, 0, 2, 43, 0, 13, 15, 41, 0, 28, 19, 0]</t>
  </si>
  <si>
    <t>[0, 13, 40, 17, 22, 0, 39, 18, 35, 0, 47, 46, 37, 0, 30, 26, 21, 2, 0, 43, 31, 27, 33, 0, 10, 34, 23, 32, 0, 3, 42, 44, 0, 7, 8, 1, 0, 36, 38, 6, 0, 20, 14, 16, 45, 11, 0, 15, 12, 0, 4, 24, 5, 0, 25, 28, 0, 9, 29, 19, 0, 48, 41, 0]</t>
  </si>
  <si>
    <t>[0, 47, 33, 31, 0, 22, 17, 40, 0, 14, 45, 16, 3, 0, 43, 27, 24, 4, 0, 8, 35, 0, 25, 28, 0, 37, 20, 19, 0, 6, 38, 36, 0, 32, 30, 26, 2, 0, 13, 1, 44, 7, 0, 21, 39, 18, 34, 0, 9, 29, 46, 0, 11, 10, 42, 23, 41, 0, 5, 48, 0, 12, 15, 0]</t>
  </si>
  <si>
    <t>[0, 13, 48, 10, 40, 0, 32, 12, 24, 45, 2, 0, 37, 15, 0, 1, 3, 25, 0, 43, 16, 8, 0, 9, 46, 0, 42, 0, 17, 20, 31, 0, 38, 36, 29, 4, 0, 47, 23, 0, 30, 14, 11, 21, 27, 28, 0, 26, 22, 18, 0, 39, 44, 0, 34, 6, 0, 35, 41, 33, 0, 5, 19, 7, 0]</t>
  </si>
  <si>
    <t>[0, 17, 20, 48, 10, 40, 0, 21, 11, 15, 0, 43, 16, 8, 0, 31, 13, 0, 6, 33, 34, 0, 9, 39, 0, 3, 1, 25, 0, 42, 23, 0, 35, 41, 47, 0, 46, 19, 12, 24, 32, 0, 26, 22, 18, 0, 37, 30, 14, 27, 28, 0, 7, 45, 2, 0, 44, 4, 5, 0, 38, 36, 29, 0]</t>
  </si>
  <si>
    <t>[0, 32, 36, 2, 39, 3, 0, 30, 0, 4, 12, 23, 0, 48, 43, 24, 0, 29, 38, 0, 44, 20, 14, 0, 40, 45, 26, 0, 8, 31, 0, 22, 5, 10, 15, 37, 0, 27, 13, 21, 7, 19, 0, 35, 28, 0, 25, 47, 41, 0, 18, 0, 42, 46, 16, 0, 11, 1, 33, 9, 0, 6, 17, 34, 0]</t>
  </si>
  <si>
    <t>[0, 45, 40, 29, 33, 9, 24, 0, 28, 35, 0, 30, 16, 23, 12, 0, 21, 13, 27, 36, 0, 48, 26, 0, 31, 8, 0, 41, 18, 22, 19, 0, 42, 46, 0, 37, 15, 10, 5, 7, 3, 0, 14, 20, 44, 0, 38, 11, 0, 6, 17, 34, 0, 4, 39, 2, 0, 25, 32, 47, 0, 1, 43, 0]</t>
  </si>
  <si>
    <t>[0, 25, 42, 8, 19, 0, 27, 47, 41, 0, 3, 22, 1, 4, 45, 0, 14, 31, 0, 13, 5, 18, 43, 0, 44, 28, 29, 39, 0, 23, 32, 38, 0, 7, 40, 46, 0, 12, 0, 37, 33, 10, 0, 21, 16, 20, 9, 0, 26, 34, 24, 0, 35, 6, 0, 17, 2, 48, 0, 30, 11, 36, 15, 0]</t>
  </si>
  <si>
    <t>[0, 6, 17, 0, 44, 28, 22, 4, 0, 19, 38, 48, 0, 43, 34, 5, 3, 0, 42, 8, 23, 32, 11, 0, 18, 36, 15, 30, 0, 27, 47, 2, 7, 0, 31, 14, 0, 46, 40, 0, 12, 13, 24, 0, 10, 29, 33, 39, 0, 21, 16, 20, 9, 0, 1, 26, 45, 0, 35, 37, 41, 0, 25, 0]</t>
  </si>
  <si>
    <t>[0, 7, 28, 43, 0, 15, 18, 22, 23, 0, 10, 19, 25, 45, 0, 40, 30, 11, 0, 27, 1, 0, 26, 4, 16, 36, 44, 0, 12, 9, 38, 42, 0, 47, 41, 0, 2, 24, 33, 0, 29, 46, 0, 20, 37, 13, 14, 0, 35, 32, 17, 5, 0, 34, 48, 31, 0, 3, 8, 39, 0, 6, 21, 0]</t>
  </si>
  <si>
    <t>[0, 4, 16, 36, 44, 18, 0, 7, 28, 43, 11, 0, 30, 9, 12, 0, 22, 26, 5, 0, 41, 38, 45, 0, 23, 21, 34, 17, 39, 0, 27, 1, 0, 40, 47, 15, 0, 42, 46, 31, 14, 0, 6, 48, 0, 37, 20, 33, 0, 19, 10, 2, 0, 25, 24, 29, 0, 35, 13, 32, 0, 3, 8, 0]</t>
  </si>
  <si>
    <t>[0, 34, 6, 2, 0, 23, 37, 20, 7, 43, 0, 9, 24, 0, 12, 0, 4, 46, 11, 0, 26, 31, 16, 10, 42, 36, 0, 25, 8, 44, 1, 41, 0, 47, 15, 22, 39, 0, 38, 5, 29, 45, 0, 18, 14, 0, 35, 3, 0, 33, 28, 27, 0, 13, 30, 19, 32, 0, 48, 17, 21, 40, 0]</t>
  </si>
  <si>
    <t>[0, 41, 24, 4, 43, 0, 1, 44, 8, 25, 5, 0, 47, 15, 22, 0, 32, 42, 16, 10, 30, 0, 21, 19, 13, 28, 0, 46, 11, 38, 0, 6, 34, 2, 0, 33, 27, 17, 0, 35, 14, 0, 39, 3, 48, 0, 9, 12, 36, 45, 0, 29, 23, 37, 7, 0, 31, 26, 20, 40, 0, 18, 0]</t>
  </si>
  <si>
    <t>[0, 18, 28, 20, 0, 45, 48, 22, 14, 0, 11, 47, 9, 0, 33, 2, 12, 23, 29, 0, 36, 30, 38, 0, 31, 35, 41, 0, 7, 40, 44, 0, 8, 19, 15, 6, 43, 0, 27, 34, 0, 4, 1, 21, 13, 0, 25, 39, 24, 0, 17, 42, 46, 0, 16, 26, 0, 32, 37, 10, 0, 3, 5, 0]</t>
  </si>
  <si>
    <t>[0, 7, 41, 40, 23, 0, 3, 5, 28, 0, 9, 16, 0, 17, 14, 22, 48, 0, 32, 37, 10, 0, 47, 11, 26, 0, 29, 2, 31, 12, 33, 0, 25, 24, 39, 0, 13, 21, 1, 4, 0, 34, 27, 36, 0, 38, 30, 45, 0, 18, 20, 0, 35, 44, 0, 46, 42, 0, 43, 6, 15, 19, 8, 0]</t>
  </si>
  <si>
    <t>[0, 1, 19, 31, 0, 8, 5, 15, 0, 17, 2, 3, 13, 0, 20, 9, 22, 14, 0, 41, 4, 48, 0, 35, 30, 27, 0, 45, 36, 25, 47, 0, 43, 33, 11, 0, 32, 24, 7, 0, 37, 6, 40, 0, 21, 10, 29, 0, 18, 38, 0, 34, 12, 26, 0, 46, 39, 0, 28, 0, 44, 23, 16, 42, 0]</t>
  </si>
  <si>
    <t>[0, 36, 45, 25, 44, 0, 17, 3, 39, 0, 29, 10, 12, 0, 27, 20, 9, 2, 0, 14, 21, 33, 11, 47, 0, 43, 31, 19, 0, 41, 4, 48, 0, 23, 16, 42, 0, 8, 24, 7, 0, 15, 5, 18, 0, 37, 46, 6, 0, 1, 38, 0, 26, 30, 35, 0, 40, 32, 0, 34, 22, 0, 13, 28, 0]</t>
  </si>
  <si>
    <t>[0, 38, 10, 34, 0, 11, 32, 37, 0, 22, 47, 5, 13, 31, 46, 0, 27, 29, 26, 23, 0, 19, 41, 28, 7, 45, 0, 30, 12, 35, 0, 33, 1, 0, 44, 14, 39, 0, 8, 16, 9, 0, 48, 20, 0, 25, 6, 3, 0, 17, 40, 36, 0, 2, 0, 21, 18, 42, 4, 24, 15, 43, 0]</t>
  </si>
  <si>
    <t>[0, 15, 22, 47, 5, 13, 11, 0, 10, 23, 4, 42, 27, 0, 29, 26, 24, 18, 35, 0, 25, 6, 3, 0, 12, 8, 0, 16, 39, 46, 31, 0, 38, 41, 28, 7, 0, 17, 40, 36, 0, 19, 45, 1, 0, 14, 44, 0, 48, 20, 0, 37, 32, 9, 0, 2, 33, 0, 43, 30, 21, 34, 0]</t>
  </si>
  <si>
    <t>[0, 16, 3, 24, 0, 7, 21, 4, 40, 0, 48, 37, 29, 22, 0, 8, 25, 45, 0, 13, 0, 5, 31, 17, 11, 0, 32, 27, 0, 35, 14, 28, 0, 6, 10, 30, 42, 0, 23, 20, 39, 47, 0, 41, 12, 0, 43, 26, 9, 15, 36, 0, 44, 18, 1, 33, 2, 0, 38, 46, 34, 19, 0]</t>
  </si>
  <si>
    <t>[0, 12, 15, 36, 44, 43, 0, 5, 31, 16, 17, 0, 21, 9, 26, 0, 38, 46, 34, 19, 0, 41, 1, 33, 2, 0, 48, 22, 29, 37, 0, 13, 11, 0, 47, 39, 20, 23, 0, 3, 24, 40, 0, 4, 27, 0, 32, 7, 18, 0, 8, 25, 45, 0, 35, 28, 14, 0, 42, 30, 10, 6, 0]</t>
  </si>
  <si>
    <t>[0, 35, 38, 4, 0, 34, 44, 46, 0, 21, 20, 39, 0, 10, 22, 36, 26, 33, 0, 9, 24, 2, 0, 48, 30, 32, 14, 0, 19, 7, 0, 13, 5, 29, 0, 17, 41, 0, 47, 27, 0, 43, 42, 45, 28, 0, 15, 6, 1, 3, 0, 16, 25, 31, 0, 40, 37, 11, 23, 0, 8, 18, 12, 0]</t>
  </si>
  <si>
    <t>[0, 27, 35, 38, 0, 24, 14, 30, 0, 16, 1, 13, 6, 0, 33, 26, 8, 28, 0, 42, 43, 45, 22, 0, 19, 7, 0, 23, 2, 11, 0, 41, 47, 0, 15, 4, 5, 29, 0, 12, 18, 36, 10, 0, 25, 37, 40, 9, 0, 39, 20, 21, 0, 17, 32, 48, 0, 46, 44, 34, 0, 3, 31, 0]</t>
  </si>
  <si>
    <t>[0, 26, 45, 1, 0, 18, 10, 0, 25, 33, 39, 41, 0, 16, 22, 0, 23, 34, 15, 0, 6, 7, 36, 0, 12, 8, 29, 0, 27, 48, 46, 14, 0, 37, 30, 3, 32, 40, 47, 0, 5, 38, 0, 44, 28, 0, 2, 20, 42, 21, 0, 11, 35, 0, 43, 17, 9, 0, 31, 19, 0, 24, 13, 4, 0]</t>
  </si>
  <si>
    <t>[0, 34, 48, 46, 41, 15, 33, 0, 30, 3, 32, 40, 0, 18, 10, 0, 17, 43, 24, 42, 0, 28, 39, 14, 0, 36, 7, 2, 0, 5, 38, 0, 1, 23, 37, 47, 8, 0, 45, 26, 6, 0, 12, 29, 0, 16, 22, 0, 27, 44, 0, 11, 4, 0, 19, 31, 0, 25, 9, 0, 21, 20, 13, 0, 35, 0]</t>
  </si>
  <si>
    <t>[0, 12, 44, 0, 31, 42, 23, 2, 34, 0, 46, 45, 38, 0, 7, 21, 13, 0, 26, 28, 10, 0, 35, 17, 0, 24, 11, 14, 0, 6, 27, 25, 0, 33, 19, 1, 48, 0, 3, 20, 0, 43, 36, 39, 0, 30, 29, 37, 15, 0, 32, 9, 18, 0, 47, 5, 40, 0, 16, 8, 0, 22, 41, 4, 0]</t>
  </si>
  <si>
    <t>[0, 22, 33, 19, 41, 6, 0, 20, 8, 16, 0, 25, 28, 18, 0, 43, 36, 39, 0, 34, 2, 23, 42, 31, 0, 5, 46, 47, 0, 21, 40, 0, 17, 35, 0, 1, 32, 0, 3, 38, 30, 0, 45, 27, 0, 29, 37, 7, 15, 0, 12, 24, 0, 10, 13, 26, 0, 4, 9, 48, 0, 44, 11, 14, 0]</t>
  </si>
  <si>
    <t>[0, 35, 9, 38, 0, 24, 20, 0, 30, 43, 41, 0, 33, 10, 1, 0, 31, 14, 36, 0, 28, 17, 34, 0, 21, 11, 19, 0, 18, 44, 40, 39, 7, 0, 37, 15, 42, 8, 0, 3, 26, 25, 29, 47, 0, 23, 45, 5, 0, 4, 32, 0, 12, 46, 0, 6, 16, 27, 2, 0, 22, 48, 13, 0]</t>
  </si>
  <si>
    <t>[0, 34, 17, 40, 7, 0, 45, 5, 33, 8, 0, 28, 23, 36, 2, 0, 47, 29, 25, 26, 3, 0, 32, 37, 18, 48, 0, 42, 11, 21, 0, 31, 14, 10, 0, 44, 4, 0, 41, 13, 16, 27, 0, 46, 12, 0, 22, 20, 0, 24, 43, 19, 0, 38, 9, 35, 0, 6, 1, 0, 30, 15, 39, 0]</t>
  </si>
  <si>
    <t>[0, 26, 25, 21, 0, 48, 37, 42, 0, 22, 43, 7, 0, 33, 19, 27, 41, 0, 47, 35, 15, 0, 34, 2, 4, 8, 0, 29, 13, 20, 38, 39, 0, 23, 46, 3, 0, 40, 32, 0, 28, 44, 12, 14, 0, 1, 9, 0, 31, 17, 0, 11, 10, 36, 0, 18, 45, 0, 16, 6, 5, 24, 30, 0]</t>
  </si>
  <si>
    <t>[0, 43, 22, 46, 17, 44, 0, 6, 5, 38, 20, 29, 0, 11, 10, 0, 45, 18, 0, 14, 12, 28, 36, 0, 48, 37, 42, 0, 33, 27, 41, 4, 8, 0, 40, 32, 0, 9, 21, 0, 35, 30, 47, 0, 19, 13, 24, 39, 23, 0, 3, 15, 16, 0, 31, 7, 0, 1, 2, 0, 34, 25, 26, 0]</t>
  </si>
  <si>
    <t>[0, 29, 33, 0, 23, 35, 34, 2, 0, 18, 6, 38, 0, 9, 28, 0, 12, 15, 32, 0, 20, 19, 3, 4, 17, 0, 43, 26, 25, 37, 0, 42, 21, 0, 41, 40, 0, 24, 46, 0, 47, 5, 0, 22, 16, 7, 48, 0, 39, 27, 44, 45, 0, 36, 1, 13, 8, 31, 0, 14, 10, 30, 11, 0]</t>
  </si>
  <si>
    <t>[0, 3, 10, 18, 27, 0, 19, 4, 17, 32, 15, 0, 13, 8, 43, 48, 0, 6, 39, 0, 22, 14, 12, 0, 30, 7, 16, 0, 47, 5, 0, 21, 42, 0, 37, 38, 26, 44, 0, 28, 24, 0, 34, 35, 45, 23, 0, 36, 41, 1, 31, 0, 46, 33, 0, 2, 40, 25, 11, 0, 29, 20, 9, 0]</t>
  </si>
  <si>
    <t>[0, 24, 29, 9, 44, 0, 20, 41, 26, 0, 36, 5, 39, 48, 0, 42, 27, 11, 0, 12, 2, 16, 0, 4, 18, 40, 38, 21, 14, 0, 17, 0, 6, 25, 23, 0, 15, 19, 30, 0, 28, 46, 22, 0, 10, 35, 45, 31, 0, 37, 3, 47, 0, 32, 34, 7, 1, 0, 8, 43, 33, 13, 0]</t>
  </si>
  <si>
    <t>[0, 36, 5, 39, 48, 0, 9, 21, 38, 40, 18, 14, 0, 28, 46, 22, 0, 15, 30, 32, 0, 31, 45, 35, 10, 19, 0, 42, 4, 27, 0, 43, 33, 1, 0, 6, 25, 23, 0, 37, 13, 8, 16, 0, 17, 26, 0, 20, 41, 47, 34, 44, 0, 11, 3, 7, 0, 24, 29, 2, 12, 0]</t>
  </si>
  <si>
    <t>[0, 17, 39, 24, 0, 18, 44, 41, 0, 25, 9, 35, 11, 0, 32, 42, 19, 12, 0, 2, 6, 0, 43, 29, 4, 0, 5, 23, 37, 14, 0, 3, 0, 27, 36, 40, 33, 0, 30, 21, 13, 0, 31, 10, 0, 26, 16, 1, 20, 0, 8, 15, 22, 38, 0, 48, 46, 47, 0, 34, 28, 45, 7, 0]</t>
  </si>
  <si>
    <t>[0, 11, 35, 15, 9, 7, 0, 44, 41, 18, 0, 28, 37, 14, 45, 0, 24, 42, 17, 38, 21, 0, 22, 8, 25, 0, 13, 27, 36, 33, 0, 31, 29, 0, 40, 5, 23, 0, 32, 30, 43, 0, 10, 4, 6, 0, 39, 1, 20, 0, 12, 19, 16, 26, 0, 48, 46, 34, 0, 2, 47, 0, 3, 0]</t>
  </si>
  <si>
    <t>[0, 3, 17, 12, 0, 14, 44, 0, 19, 1, 0, 26, 20, 39, 29, 0, 43, 34, 11, 46, 0, 8, 27, 37, 45, 6, 0, 31, 13, 0, 16, 18, 4, 0, 28, 32, 25, 0, 7, 5, 41, 0, 33, 36, 30, 10, 0, 23, 15, 38, 24, 22, 0, 40, 47, 42, 2, 0, 9, 48, 35, 21, 0]</t>
  </si>
  <si>
    <t>[0, 14, 27, 41, 0, 18, 46, 36, 33, 17, 0, 10, 3, 12, 0, 40, 45, 37, 15, 38, 23, 0, 22, 44, 0, 16, 7, 30, 0, 29, 39, 20, 26, 0, 9, 34, 1, 43, 0, 4, 11, 0, 21, 35, 48, 24, 0, 31, 13, 6, 0, 25, 28, 32, 0, 5, 19, 0, 8, 42, 47, 2, 0]</t>
  </si>
  <si>
    <t>[0, 6, 17, 38, 18, 33, 0, 15, 48, 41, 0, 27, 14, 24, 0, 11, 0, 16, 39, 1, 0, 30, 12, 23, 0, 29, 37, 43, 25, 42, 21, 0, 2, 26, 0, 28, 7, 40, 19, 0, 47, 46, 0, 31, 45, 20, 0, 3, 8, 34, 22, 0, 36, 13, 10, 0, 5, 44, 32, 0, 9, 35, 4, 0]</t>
  </si>
  <si>
    <t>[0, 14, 8, 22, 27, 18, 0, 39, 42, 25, 43, 37, 0, 19, 40, 7, 28, 0, 26, 6, 17, 38, 0, 36, 31, 20, 3, 0, 46, 11, 0, 32, 44, 5, 0, 34, 24, 0, 13, 10, 23, 0, 30, 12, 21, 0, 4, 35, 9, 0, 41, 48, 15, 0, 2, 47, 1, 0, 45, 29, 16, 0, 33, 0]</t>
  </si>
  <si>
    <t>[0, 24, 34, 5, 22, 0, 32, 41, 0, 21, 15, 10, 43, 14, 0, 28, 16, 0, 37, 4, 0, 38, 42, 0, 9, 45, 44, 0, 1, 30, 39, 47, 0, 6, 36, 46, 27, 11, 0, 23, 2, 3, 12, 0, 19, 25, 33, 0, 18, 31, 7, 48, 0, 17, 8, 29, 0, 35, 13, 40, 0, 26, 20, 0]</t>
  </si>
  <si>
    <t>[0, 33, 23, 1, 9, 0, 44, 7, 18, 31, 22, 0, 42, 38, 0, 15, 40, 26, 0, 14, 2, 3, 12, 11, 27, 0, 13, 25, 19, 47, 0, 29, 8, 0, 24, 34, 5, 0, 17, 6, 36, 46, 0, 43, 10, 21, 0, 41, 32, 0, 45, 39, 0, 20, 35, 0, 37, 48, 0, 30, 28, 0, 16, 4, 0]</t>
  </si>
  <si>
    <t>[0, 9, 2, 13, 0, 36, 40, 43, 39, 0, 34, 24, 26, 22, 0, 28, 7, 3, 0, 11, 14, 5, 42, 0, 4, 12, 35, 0, 18, 0, 31, 23, 29, 0, 38, 46, 30, 0, 17, 16, 8, 21, 0, 47, 41, 27, 19, 33, 45, 0, 6, 44, 0, 10, 20, 32, 25, 15, 0, 48, 1, 37, 0]</t>
  </si>
  <si>
    <t>[0, 11, 17, 16, 8, 0, 45, 33, 19, 27, 41, 47, 0, 43, 40, 39, 35, 0, 36, 12, 4, 0, 28, 15, 10, 0, 21, 25, 32, 20, 34, 0, 38, 30, 18, 0, 7, 42, 5, 0, 13, 2, 9, 0, 44, 6, 22, 0, 3, 29, 23, 0, 37, 1, 48, 0, 24, 26, 14, 0, 31, 46, 0]</t>
  </si>
  <si>
    <t>[0, 34, 32, 0, 19, 46, 31, 0, 12, 2, 27, 0, 14, 16, 23, 0, 8, 9, 7, 0, 3, 22, 17, 0, 28, 47, 33, 0, 15, 18, 36, 0, 4, 29, 20, 1, 0, 13, 43, 39, 0, 37, 25, 41, 0, 24, 48, 0, 45, 38, 30, 42, 0, 26, 6, 35, 40, 0, 5, 21, 0, 10, 11, 44, 0]</t>
  </si>
  <si>
    <t>[0, 11, 36, 18, 10, 0, 45, 38, 30, 19, 0, 14, 25, 0, 15, 26, 6, 33, 0, 44, 21, 0, 47, 28, 27, 0, 8, 5, 7, 0, 24, 48, 0, 41, 39, 32, 22, 0, 34, 43, 0, 4, 29, 42, 23, 16, 0, 46, 31, 20, 0, 37, 40, 35, 0, 3, 17, 12, 0, 13, 1, 0, 2, 9, 0]</t>
  </si>
  <si>
    <t>[0, 23, 45, 5, 46, 26, 0, 14, 12, 0, 32, 47, 2, 29, 0, 10, 37, 48, 8, 15, 0, 19, 7, 27, 35, 0, 33, 13, 16, 21, 0, 22, 11, 39, 40, 34, 0, 3, 18, 42, 9, 0, 25, 1, 41, 31, 30, 0, 20, 44, 17, 0, 43, 4, 36, 0, 24, 6, 38, 28, 0]</t>
  </si>
  <si>
    <t>[0, 25, 8, 15, 45, 23, 4, 0, 12, 14, 0, 18, 3, 35, 22, 0, 43, 9, 46, 26, 0, 24, 33, 38, 6, 0, 32, 47, 2, 29, 0, 5, 27, 7, 19, 39, 11, 0, 21, 36, 17, 0, 34, 40, 42, 0, 28, 13, 16, 44, 0, 20, 30, 31, 41, 0, 1, 10, 37, 48, 0]</t>
  </si>
  <si>
    <t>[0, 2, 12, 15, 0, 28, 32, 0, 14, 43, 10, 45, 42, 0, 44, 20, 29, 41, 0, 35, 7, 6, 0, 39, 4, 0, 31, 3, 17, 0, 24, 9, 46, 30, 0, 16, 11, 19, 0, 37, 23, 18, 0, 5, 1, 26, 21, 22, 0, 48, 13, 38, 27, 36, 25, 0, 34, 40, 0, 47, 33, 8, 0]</t>
  </si>
  <si>
    <t>[0, 35, 48, 27, 36, 1, 0, 39, 4, 0, 24, 15, 12, 17, 0, 14, 43, 10, 45, 42, 0, 47, 33, 8, 0, 30, 46, 44, 0, 6, 5, 26, 21, 37, 0, 7, 18, 0, 41, 29, 20, 19, 31, 0, 16, 11, 9, 0, 22, 23, 34, 0, 3, 40, 0, 25, 38, 13, 2, 0, 28, 32, 0]</t>
  </si>
  <si>
    <t>[0, 30, 44, 1, 26, 0, 2, 41, 0, 23, 21, 25, 4, 0, 6, 46, 39, 0, 9, 7, 17, 0, 18, 37, 24, 0, 15, 48, 3, 0, 45, 36, 40, 8, 0, 14, 38, 0, 33, 16, 0, 27, 5, 19, 0, 32, 22, 0, 34, 12, 0, 10, 31, 28, 35, 13, 0, 29, 42, 47, 0, 20, 11, 43, 0]</t>
  </si>
  <si>
    <t>[0, 6, 2, 18, 0, 19, 5, 27, 0, 43, 11, 23, 8, 0, 16, 33, 36, 0, 22, 32, 0, 14, 38, 0, 30, 48, 3, 0, 39, 13, 35, 31, 44, 0, 42, 10, 15, 1, 0, 28, 45, 40, 0, 24, 41, 46, 0, 17, 7, 9, 0, 47, 29, 26, 0, 25, 21, 4, 20, 0, 34, 12, 0, 37, 0]</t>
  </si>
  <si>
    <t>[0, 41, 32, 36, 37, 0, 39, 3, 0, 13, 18, 0, 46, 24, 19, 0, 12, 22, 47, 0, 33, 23, 34, 27, 0, 45, 8, 29, 15, 9, 0, 4, 28, 40, 0, 42, 26, 5, 11, 0, 44, 43, 10, 35, 0, 17, 14, 6, 20, 0, 7, 38, 30, 0, 48, 21, 1, 16, 0, 2, 25, 31, 0]</t>
  </si>
  <si>
    <t>[0, 31, 44, 10, 35, 0, 46, 24, 19, 0, 25, 33, 34, 23, 0, 4, 22, 12, 11, 0, 40, 5, 47, 0, 7, 3, 2, 0, 45, 8, 29, 15, 9, 0, 16, 1, 21, 48, 0, 17, 14, 6, 20, 0, 28, 42, 43, 0, 38, 30, 0, 41, 32, 13, 0, 37, 36, 26, 0, 18, 27, 0, 39, 0]</t>
  </si>
  <si>
    <t>[0, 15, 9, 6, 0, 24, 36, 26, 30, 35, 18, 0, 34, 25, 0, 47, 40, 10, 32, 0, 17, 41, 33, 0, 46, 29, 28, 23, 22, 0, 5, 11, 31, 19, 2, 0, 13, 0, 16, 20, 8, 0, 3, 42, 0, 14, 4, 7, 0, 27, 12, 48, 1, 44, 0, 37, 38, 43, 21, 0, 39, 45, 0]</t>
  </si>
  <si>
    <t>[0, 10, 47, 40, 16, 0, 22, 29, 23, 5, 11, 19, 0, 31, 28, 41, 0, 37, 35, 30, 43, 21, 0, 8, 3, 0, 39, 45, 0, 25, 0, 15, 13, 0, 32, 12, 14, 7, 48, 27, 0, 4, 20, 0, 9, 2, 6, 0, 17, 33, 42, 18, 0, 34, 24, 46, 44, 0, 36, 1, 26, 38, 0]</t>
  </si>
  <si>
    <t>[0, 45, 20, 10, 0, 28, 18, 11, 16, 0, 38, 34, 29, 13, 0, 21, 30, 0, 43, 12, 0, 46, 40, 0, 7, 24, 8, 0, 6, 4, 35, 44, 0, 47, 3, 0, 39, 31, 2, 48, 25, 0, 22, 27, 37, 42, 26, 0, 19, 0, 17, 32, 36, 9, 0, 41, 15, 0, 1, 14, 0, 33, 23, 5, 0]</t>
  </si>
  <si>
    <t>[0, 42, 37, 2, 31, 39, 11, 0, 6, 4, 35, 44, 0, 14, 10, 13, 20, 0, 40, 1, 0, 8, 24, 7, 0, 28, 3, 5, 0, 19, 41, 22, 0, 26, 15, 27, 0, 9, 36, 33, 23, 25, 0, 12, 43, 38, 0, 46, 16, 0, 21, 30, 0, 45, 29, 34, 0, 17, 47, 18, 0, 48, 32, 0]</t>
  </si>
  <si>
    <t>[0, 15, 42, 16, 0, 19, 7, 23, 0, 1, 47, 31, 40, 0, 38, 46, 35, 12, 0, 41, 28, 11, 0, 2, 17, 21, 0, 14, 18, 22, 0, 8, 13, 3, 0, 9, 48, 4, 37, 0, 39, 45, 10, 0, 44, 27, 33, 0, 34, 26, 30, 0, 29, 43, 25, 32, 0, 5, 6, 20, 0, 36, 24, 0]</t>
  </si>
  <si>
    <t>[0, 18, 14, 21, 15, 12, 41, 4, 23, 0, 44, 29, 43, 25, 0, 34, 26, 30, 0, 17, 42, 0, 33, 10, 45, 8, 0, 11, 47, 31, 0, 5, 36, 40, 0, 24, 7, 0, 1, 6, 20, 0, 32, 19, 0, 3, 13, 9, 0, 28, 37, 0, 27, 39, 0, 2, 22, 0, 16, 48, 0, 38, 35, 46, 0]</t>
  </si>
  <si>
    <t>[0, 20, 14, 0, 39, 18, 28, 0, 24, 34, 6, 0, 25, 36, 43, 0, 5, 19, 47, 33, 0, 48, 15, 31, 0, 35, 2, 0, 11, 46, 32, 21, 8, 0, 29, 9, 30, 27, 40, 0, 22, 42, 10, 0, 12, 7, 38, 23, 26, 0, 17, 45, 4, 0, 16, 44, 13, 0, 41, 3, 1, 37, 0]</t>
  </si>
  <si>
    <t>[0, 21, 32, 33, 6, 0, 47, 19, 38, 23, 26, 30, 0, 25, 36, 18, 0, 9, 27, 40, 11, 0, 14, 1, 0, 35, 42, 0, 28, 43, 3, 41, 0, 4, 2, 31, 0, 34, 20, 24, 0, 10, 16, 22, 0, 44, 13, 39, 37, 0, 8, 48, 17, 0, 45, 15, 12, 29, 0, 46, 5, 7, 0]</t>
  </si>
  <si>
    <t>[0, 9, 0, 5, 43, 17, 0, 27, 44, 42, 0, 6, 34, 16, 12, 0, 31, 38, 21, 25, 7, 0, 30, 22, 0, 8, 20, 40, 33, 0, 45, 32, 0, 13, 3, 47, 41, 39, 46, 0, 37, 11, 36, 28, 2, 0, 35, 29, 26, 0, 19, 24, 4, 0, 15, 18, 23, 0, 48, 10, 14, 1, 0]</t>
  </si>
  <si>
    <t>[0, 32, 45, 0, 31, 38, 21, 25, 7, 0, 42, 44, 27, 0, 11, 36, 28, 35, 0, 39, 41, 47, 3, 10, 46, 33, 0, 5, 43, 17, 0, 9, 23, 26, 0, 18, 16, 4, 0, 19, 24, 13, 12, 0, 2, 29, 37, 0, 20, 40, 1, 0, 22, 30, 0, 8, 14, 48, 0, 15, 6, 34, 0]</t>
  </si>
  <si>
    <t>[0, 37, 45, 3, 30, 0, 25, 29, 6, 0, 47, 9, 0, 41, 23, 18, 40, 0, 8, 7, 28, 0, 11, 39, 5, 27, 0, 20, 48, 32, 0, 4, 22, 0, 46, 35, 31, 44, 0, 33, 2, 36, 0, 14, 42, 15, 0, 16, 19, 24, 1, 17, 12, 0, 38, 34, 21, 13, 0, 10, 43, 26, 0]</t>
  </si>
  <si>
    <t>[0, 20, 10, 0, 16, 19, 24, 40, 11, 0, 26, 43, 1, 17, 0, 4, 22, 0, 13, 21, 37, 39, 0, 27, 25, 6, 38, 0, 33, 47, 0, 14, 42, 15, 41, 0, 29, 45, 3, 30, 5, 0, 35, 46, 31, 0, 18, 23, 36, 44, 0, 12, 48, 32, 9, 0, 2, 7, 28, 0, 8, 34, 0]</t>
  </si>
  <si>
    <t>[0, 23, 30, 28, 0, 29, 26, 24, 13, 0, 8, 46, 20, 9, 47, 0, 34, 40, 0, 5, 11, 10, 0, 2, 25, 0, 42, 22, 0, 18, 39, 0, 33, 41, 7, 0, 32, 38, 27, 31, 0, 15, 4, 44, 0, 14, 3, 45, 0, 17, 48, 0, 36, 16, 19, 0, 35, 6, 21, 0, 1, 12, 37, 43, 0]</t>
  </si>
  <si>
    <t>[0, 28, 46, 27, 31, 0, 23, 12, 1, 17, 0, 41, 33, 45, 0, 13, 24, 26, 29, 0, 34, 40, 11, 0, 18, 39, 0, 38, 8, 2, 25, 0, 16, 4, 19, 0, 37, 14, 3, 0, 30, 7, 43, 0, 20, 9, 47, 0, 5, 36, 32, 0, 35, 6, 21, 0, 44, 15, 0, 10, 48, 0, 22, 42, 0]</t>
  </si>
  <si>
    <t>[0, 11, 26, 48, 0, 46, 22, 28, 0, 25, 38, 0, 2, 0, 20, 13, 31, 9, 0, 3, 47, 17, 6, 0, 14, 34, 29, 41, 0, 30, 24, 18, 4, 1, 0, 21, 8, 44, 27, 0, 36, 23, 15, 45, 0, 10, 39, 42, 7, 0, 16, 19, 0, 37, 32, 0, 35, 33, 43, 0, 40, 12, 5, 0]</t>
  </si>
  <si>
    <t>[0, 30, 24, 4, 18, 27, 3, 0, 35, 10, 25, 0, 7, 42, 39, 28, 0, 41, 29, 34, 0, 2, 19, 6, 0, 16, 47, 20, 0, 14, 43, 33, 36, 23, 0, 26, 48, 15, 5, 0, 13, 31, 40, 0, 44, 8, 21, 0, 12, 45, 0, 32, 37, 0, 38, 22, 0, 11, 46, 1, 0, 17, 9, 0]</t>
  </si>
  <si>
    <t>[0, 36, 24, 7, 31, 0, 42, 46, 0, 44, 48, 33, 0, 21, 2, 26, 0, 25, 20, 11, 0, 39, 28, 41, 5, 0, 4, 40, 34, 18, 0, 47, 43, 1, 23, 0, 12, 32, 22, 6, 0, 3, 16, 13, 0, 17, 9, 0, 45, 30, 37, 29, 19, 0, 14, 35, 8, 15, 0, 10, 38, 27, 0]</t>
  </si>
  <si>
    <t>[0, 17, 9, 45, 16, 0, 46, 42, 5, 0, 43, 22, 6, 40, 34, 23, 33, 19, 0, 11, 38, 0, 20, 7, 31, 0, 29, 37, 30, 0, 3, 13, 26, 0, 47, 48, 0, 21, 39, 28, 12, 0, 36, 24, 10, 27, 0, 8, 15, 35, 14, 0, 4, 18, 1, 0, 25, 44, 2, 0, 32, 41, 0]</t>
  </si>
  <si>
    <t>[0, 35, 21, 48, 0, 22, 2, 43, 4, 0, 25, 45, 17, 0, 18, 6, 1, 0, 30, 26, 14, 37, 0, 11, 44, 12, 23, 0, 41, 7, 0, 42, 38, 47, 3, 0, 40, 9, 15, 0, 46, 28, 8, 0, 32, 33, 0, 39, 16, 24, 0, 29, 10, 34, 19, 0, 31, 20, 27, 13, 5, 36, 0]</t>
  </si>
  <si>
    <t>[0, 13, 27, 2, 43, 29, 0, 31, 44, 23, 10, 12, 11, 0, 40, 9, 15, 20, 22, 0, 46, 28, 8, 0, 7, 41, 0, 48, 21, 35, 0, 18, 6, 1, 0, 4, 5, 36, 0, 3, 14, 26, 30, 0, 38, 42, 47, 0, 17, 45, 25, 0, 24, 16, 39, 0, 33, 32, 37, 0, 19, 34, 0]</t>
  </si>
  <si>
    <t>[0, 41, 16, 28, 15, 0, 32, 34, 37, 2, 10, 0, 6, 12, 40, 0, 14, 18, 33, 42, 0, 20, 22, 5, 0, 36, 11, 4, 0, 3, 17, 21, 0, 48, 39, 19, 9, 0, 1, 29, 25, 8, 0, 30, 24, 0, 46, 38, 0, 13, 27, 31, 0, 7, 44, 23, 47, 0, 45, 0, 43, 26, 35, 0]</t>
  </si>
  <si>
    <t>[0, 8, 35, 40, 13, 0, 14, 21, 29, 0, 20, 26, 0, 28, 16, 15, 0, 24, 30, 0, 5, 22, 7, 0, 10, 2, 37, 34, 32, 0, 45, 12, 6, 0, 42, 47, 33, 18, 1, 0, 46, 38, 43, 0, 27, 31, 0, 39, 19, 9, 48, 0, 23, 44, 25, 0, 3, 17, 41, 0, 36, 11, 4, 0]</t>
  </si>
  <si>
    <t>[0, 19, 0, 22, 45, 48, 14, 0, 32, 37, 43, 7, 35, 0, 24, 26, 15, 0, 27, 40, 0, 44, 46, 0, 41, 2, 4, 23, 33, 0, 29, 42, 11, 9, 0, 20, 21, 18, 0, 17, 12, 0, 31, 3, 0, 1, 6, 47, 0, 30, 5, 36, 13, 0, 38, 34, 0, 8, 10, 0, 25, 16, 39, 28, 0]</t>
  </si>
  <si>
    <t>[0, 31, 3, 14, 25, 0, 32, 7, 43, 37, 35, 0, 30, 5, 36, 13, 0, 11, 42, 29, 1, 0, 20, 21, 18, 0, 23, 4, 15, 0, 33, 24, 22, 48, 0, 44, 46, 0, 19, 0, 12, 17, 28, 0, 27, 40, 0, 16, 39, 0, 9, 41, 38, 2, 45, 0, 47, 6, 0, 8, 10, 0, 26, 34, 0]</t>
  </si>
  <si>
    <t>[0, 44, 3, 14, 0, 19, 30, 0, 37, 4, 1, 13, 32, 0, 7, 27, 11, 46, 16, 20, 0, 38, 42, 5, 0, 21, 12, 43, 41, 0, 39, 6, 0, 34, 28, 9, 0, 8, 17, 29, 0, 36, 47, 0, 45, 31, 24, 22, 0, 10, 25, 33, 26, 0, 40, 2, 0, 15, 18, 0, 23, 48, 35, 0]</t>
  </si>
  <si>
    <t>[0, 6, 39, 47, 0, 41, 43, 12, 21, 0, 20, 16, 46, 11, 27, 7, 0, 42, 38, 5, 0, 29, 28, 9, 34, 0, 35, 26, 10, 25, 22, 0, 15, 18, 0, 2, 40, 0, 36, 17, 0, 8, 24, 31, 33, 0, 30, 23, 48, 0, 19, 3, 0, 37, 4, 1, 13, 32, 0, 44, 45, 14, 0]</t>
  </si>
  <si>
    <t>[0, 19, 42, 0, 33, 41, 0, 13, 6, 43, 0, 1, 27, 3, 22, 0, 11, 25, 23, 0, 17, 18, 14, 0, 40, 8, 26, 0, 15, 28, 0, 7, 46, 0, 37, 4, 36, 0, 35, 12, 0, 32, 2, 31, 0, 38, 48, 10, 30, 39, 0, 29, 47, 24, 5, 34, 0, 21, 44, 45, 0, 9, 20, 16, 0]</t>
  </si>
  <si>
    <t>[0, 14, 18, 36, 38, 0, 5, 24, 34, 47, 48, 10, 0, 6, 13, 16, 0, 41, 27, 0, 12, 35, 0, 39, 11, 22, 40, 0, 42, 26, 23, 0, 1, 25, 8, 0, 45, 44, 0, 29, 31, 32, 21, 0, 33, 3, 17, 0, 19, 2, 0, 15, 28, 0, 37, 4, 0, 30, 46, 7, 0, 43, 20, 9, 0]</t>
  </si>
  <si>
    <t>[0, 36, 31, 13, 0, 18, 43, 0, 42, 7, 45, 0, 47, 9, 20, 0, 29, 32, 48, 0, 35, 19, 44, 0, 10, 46, 0, 2, 37, 40, 6, 21, 30, 0, 34, 41, 28, 16, 17, 0, 22, 27, 12, 0, 14, 38, 33, 26, 0, 1, 4, 23, 24, 0, 39, 25, 8, 0, 15, 11, 5, 3, 0]</t>
  </si>
  <si>
    <t>[0, 14, 34, 41, 28, 16, 0, 5, 11, 10, 21, 33, 0, 27, 12, 22, 0, 17, 7, 45, 24, 0, 35, 19, 31, 0, 44, 2, 13, 37, 0, 15, 42, 18, 0, 36, 32, 8, 43, 0, 47, 9, 20, 0, 1, 4, 23, 0, 29, 48, 0, 25, 39, 0, 46, 38, 30, 0, 40, 6, 26, 3, 0]</t>
  </si>
  <si>
    <t>[0, 47, 26, 31, 39, 0, 29, 21, 0, 9, 8, 41, 25, 0, 16, 27, 15, 14, 0, 33, 3, 0, 5, 0, 38, 7, 4, 0, 42, 13, 45, 0, 12, 18, 43, 23, 6, 0, 10, 44, 11, 24, 28, 40, 0, 32, 19, 34, 22, 17, 0, 48, 1, 0, 37, 36, 2, 0, 46, 30, 20, 35, 0]</t>
  </si>
  <si>
    <t>[0, 10, 44, 30, 47, 39, 0, 45, 46, 40, 0, 9, 8, 41, 25, 0, 7, 4, 38, 0, 29, 21, 17, 22, 0, 5, 6, 12, 0, 35, 20, 28, 24, 11, 23, 43, 18, 0, 14, 15, 27, 16, 0, 37, 34, 19, 0, 48, 1, 32, 0, 36, 2, 26, 0, 42, 13, 31, 0, 33, 3, 0]</t>
  </si>
  <si>
    <t>[0, 30, 31, 4, 2, 0, 35, 48, 10, 44, 0, 22, 28, 47, 1, 0, 17, 41, 29, 0, 46, 3, 39, 26, 0, 27, 36, 38, 0, 20, 45, 40, 0, 8, 24, 13, 0, 7, 15, 5, 0, 23, 18, 21, 0, 14, 6, 16, 33, 0, 43, 25, 42, 0, 32, 9, 0, 37, 34, 19, 0, 11, 12, 0]</t>
  </si>
  <si>
    <t>[0, 8, 24, 13, 0, 20, 45, 39, 46, 0, 28, 47, 1, 33, 0, 26, 40, 38, 0, 41, 29, 25, 0, 23, 34, 21, 0, 30, 42, 43, 19, 0, 12, 11, 0, 44, 48, 10, 4, 0, 7, 15, 37, 0, 9, 2, 6, 0, 35, 36, 27, 17, 0, 31, 16, 14, 0, 32, 18, 0, 5, 22, 3, 0]</t>
  </si>
  <si>
    <t>[0, 31, 27, 0, 33, 5, 0, 22, 41, 0, 11, 47, 19, 30, 46, 37, 0, 25, 8, 6, 0, 10, 9, 36, 0, 13, 32, 44, 0, 26, 12, 0, 16, 20, 0, 35, 34, 48, 38, 0, 24, 21, 42, 29, 0, 43, 18, 17, 1, 0, 28, 45, 3, 0, 23, 2, 4, 40, 0, 14, 7, 39, 15, 0]</t>
  </si>
  <si>
    <t>[0, 23, 2, 48, 0, 43, 18, 17, 1, 0, 14, 39, 7, 47, 0, 41, 22, 0, 20, 16, 0, 13, 15, 0, 29, 42, 21, 24, 0, 33, 5, 0, 44, 12, 38, 35, 37, 0, 28, 45, 3, 0, 30, 40, 4, 19, 0, 26, 32, 11, 46, 34, 0, 10, 9, 36, 0, 6, 8, 25, 0, 27, 31, 0]</t>
  </si>
  <si>
    <t>[0, 13, 41, 18, 0, 32, 6, 5, 0, 19, 7, 2, 0, 43, 30, 0, 24, 16, 0, 22, 34, 20, 0, 42, 4, 37, 35, 12, 36, 0, 27, 11, 38, 10, 46, 21, 0, 9, 26, 3, 0, 47, 39, 40, 31, 0, 8, 44, 14, 0, 17, 33, 0, 1, 23, 0, 25, 28, 15, 0, 29, 48, 45, 0]</t>
  </si>
  <si>
    <t>[0, 27, 11, 38, 10, 46, 37, 0, 30, 19, 21, 32, 0, 36, 12, 35, 4, 42, 31, 0, 7, 18, 0, 2, 26, 3, 0, 20, 34, 22, 0, 41, 13, 9, 0, 1, 16, 0, 29, 23, 24, 0, 15, 28, 14, 0, 33, 17, 44, 0, 45, 48, 0, 8, 25, 39, 0, 40, 47, 6, 0, 43, 5, 0]</t>
  </si>
  <si>
    <t>[0, 21, 28, 36, 10, 0, 33, 30, 0, 1, 22, 0, 27, 34, 12, 0, 42, 3, 2, 0, 32, 5, 0, 40, 11, 47, 0, 25, 24, 13, 20, 0, 14, 17, 0, 41, 9, 38, 16, 0, 43, 37, 19, 8, 0, 39, 48, 0, 15, 45, 7, 31, 0, 35, 6, 18, 44, 0, 23, 26, 4, 0, 46, 29, 0]</t>
  </si>
  <si>
    <t>[0, 13, 20, 12, 28, 0, 23, 26, 25, 24, 16, 41, 0, 8, 5, 15, 31, 43, 0, 36, 10, 42, 0, 38, 9, 21, 0, 4, 2, 47, 0, 11, 3, 0, 39, 48, 0, 46, 29, 0, 1, 22, 0, 17, 14, 0, 30, 33, 0, 40, 35, 6, 18, 0, 44, 34, 19, 0, 32, 37, 0, 27, 45, 7, 0]</t>
  </si>
  <si>
    <t>[0, 35, 4, 30, 0, 9, 48, 26, 0, 24, 20, 46, 6, 45, 0, 34, 19, 0, 11, 10, 0, 28, 5, 7, 18, 0, 23, 37, 1, 0, 25, 2, 39, 17, 43, 0, 27, 33, 21, 41, 0, 42, 13, 36, 32, 0, 47, 44, 40, 14, 0, 12, 3, 16, 15, 0, 22, 31, 0, 38, 29, 8, 0]</t>
  </si>
  <si>
    <t>[0, 3, 16, 24, 20, 46, 6, 0, 21, 41, 9, 26, 0, 32, 27, 0, 31, 22, 0, 34, 19, 44, 0, 40, 14, 11, 0, 28, 5, 7, 18, 0, 13, 36, 42, 8, 38, 43, 0, 35, 4, 30, 33, 0, 10, 25, 2, 17, 0, 23, 47, 37, 1, 48, 0, 12, 15, 45, 0, 29, 39, 0]</t>
  </si>
  <si>
    <t>[0, 5, 18, 39, 3, 27, 0, 40, 1, 37, 0, 4, 20, 13, 8, 46, 25, 0, 36, 41, 31, 0, 34, 48, 0, 16, 17, 11, 0, 10, 9, 30, 0, 33, 35, 19, 32, 0, 38, 24, 0, 45, 15, 28, 12, 7, 0, 42, 47, 0, 26, 44, 14, 0, 2, 23, 0, 43, 6, 0, 22, 29, 21, 0]</t>
  </si>
  <si>
    <t>[0, 11, 17, 8, 46, 4, 0, 39, 18, 5, 9, 25, 0, 32, 19, 35, 33, 0, 45, 15, 7, 28, 12, 0, 37, 23, 20, 0, 16, 22, 0, 44, 14, 26, 0, 42, 40, 0, 48, 34, 0, 30, 29, 13, 0, 6, 43, 1, 0, 21, 2, 47, 0, 41, 36, 10, 0, 27, 3, 31, 0, 24, 38, 0]</t>
  </si>
  <si>
    <t>[0, 38, 47, 41, 0, 42, 32, 40, 0, 37, 31, 0, 35, 10, 0, 12, 8, 0, 34, 11, 39, 1, 3, 36, 0, 23, 46, 48, 2, 0, 26, 4, 0, 6, 15, 0, 43, 16, 20, 33, 0, 7, 22, 0, 24, 30, 29, 27, 0, 25, 9, 13, 45, 5, 21, 0, 19, 14, 28, 0, 44, 17, 18, 0]</t>
  </si>
  <si>
    <t>[0, 24, 30, 29, 27, 0, 18, 17, 44, 36, 0, 23, 46, 22, 0, 33, 16, 12, 28, 0, 21, 14, 19, 0, 35, 10, 41, 9, 0, 42, 32, 2, 0, 43, 20, 7, 0, 8, 13, 45, 5, 0, 6, 15, 48, 0, 37, 31, 25, 0, 3, 34, 11, 39, 1, 0, 38, 47, 0, 26, 40, 4, 0]</t>
  </si>
  <si>
    <t>[0, 11, 33, 28, 0, 2, 26, 0, 47, 30, 7, 38, 0, 3, 0, 45, 36, 20, 0, 37, 31, 13, 40, 0, 10, 6, 0, 43, 41, 0, 44, 8, 23, 0, 34, 14, 1, 27, 0, 16, 9, 29, 0, 4, 35, 32, 39, 0, 19, 17, 24, 15, 48, 42, 0, 5, 21, 46, 22, 12, 25, 18, 0]</t>
  </si>
  <si>
    <t>[0, 16, 9, 29, 0, 10, 6, 0, 3, 26, 23, 0, 18, 14, 48, 15, 39, 35, 47, 0, 46, 22, 12, 25, 38, 0, 21, 45, 36, 20, 0, 31, 13, 11, 37, 0, 44, 8, 34, 0, 43, 41, 4, 0, 27, 1, 42, 24, 17, 30, 0, 32, 2, 0, 5, 28, 33, 40, 0, 7, 19, 0]</t>
  </si>
  <si>
    <t>[0, 40, 27, 5, 17, 10, 0, 26, 37, 24, 0, 36, 25, 48, 0, 43, 38, 33, 0, 3, 4, 44, 22, 0, 2, 28, 34, 0, 19, 45, 16, 0, 20, 31, 42, 0, 7, 47, 0, 41, 12, 30, 0, 9, 46, 29, 0, 6, 13, 0, 14, 8, 11, 0, 21, 39, 35, 0, 18, 1, 15, 23, 32, 0]</t>
  </si>
  <si>
    <t>[0, 44, 4, 22, 3, 0, 16, 19, 29, 0, 27, 17, 5, 10, 39, 0, 12, 33, 38, 15, 32, 0, 36, 25, 26, 24, 0, 14, 8, 11, 0, 18, 43, 0, 23, 1, 30, 41, 0, 9, 6, 45, 0, 21, 35, 40, 0, 46, 13, 0, 34, 2, 28, 0, 47, 7, 0, 42, 31, 20, 0, 48, 37, 0]</t>
  </si>
  <si>
    <t>[0, 40, 43, 15, 0, 6, 30, 20, 0, 36, 48, 2, 9, 0, 7, 38, 24, 22, 8, 0, 45, 16, 0, 33, 27, 14, 0, 21, 10, 0, 41, 35, 47, 32, 39, 0, 29, 31, 0, 11, 44, 4, 25, 0, 3, 26, 0, 42, 12, 46, 0, 37, 5, 19, 0, 18, 28, 0, 17, 23, 34, 13, 1, 0]</t>
  </si>
  <si>
    <t>[0, 35, 47, 8, 39, 32, 34, 0, 4, 38, 44, 11, 0, 22, 24, 27, 41, 0, 43, 36, 6, 0, 1, 13, 23, 9, 0, 10, 21, 0, 40, 20, 30, 0, 7, 14, 25, 12, 0, 26, 3, 42, 0, 33, 5, 19, 0, 2, 48, 15, 0, 29, 31, 0, 16, 45, 17, 0, 18, 28, 0, 37, 46, 0]</t>
  </si>
  <si>
    <t>[0, 25, 21, 0, 22, 48, 0, 43, 12, 0, 36, 14, 33, 9, 32, 0, 31, 8, 11, 45, 0, 6, 18, 41, 0, 35, 37, 0, 27, 42, 39, 0, 34, 17, 0, 40, 30, 13, 29, 19, 0, 1, 15, 3, 24, 0, 38, 4, 0, 5, 10, 44, 0, 16, 47, 20, 0, 23, 26, 7, 28, 0, 2, 46, 0]</t>
  </si>
  <si>
    <t>[0, 8, 26, 14, 33, 28, 36, 0, 29, 13, 30, 31, 3, 24, 40, 0, 46, 2, 6, 0, 32, 41, 18, 19, 0, 9, 7, 0, 21, 25, 0, 43, 22, 0, 12, 48, 27, 0, 37, 0, 11, 45, 15, 0, 4, 38, 0, 1, 35, 0, 44, 10, 5, 0, 23, 39, 42, 0, 34, 17, 0, 47, 16, 20, 0]</t>
  </si>
  <si>
    <t>[0, 40, 45, 0, 20, 14, 41, 1, 0, 36, 44, 19, 25, 0, 34, 15, 0, 22, 21, 2, 39, 0, 17, 6, 0, 30, 18, 37, 7, 31, 0, 8, 35, 27, 0, 11, 26, 4, 0, 42, 9, 0, 5, 3, 0, 33, 47, 10, 29, 0, 13, 43, 28, 12, 0, 48, 24, 32, 23, 0, 46, 38, 16, 0]</t>
  </si>
  <si>
    <t>[0, 30, 18, 37, 41, 1, 33, 0, 27, 36, 5, 0, 29, 47, 38, 16, 0, 15, 34, 0, 12, 28, 43, 13, 0, 48, 24, 10, 0, 21, 19, 44, 25, 0, 39, 2, 0, 8, 35, 42, 0, 14, 7, 20, 31, 0, 17, 6, 0, 3, 9, 22, 0, 45, 40, 0, 11, 26, 4, 0, 23, 46, 32, 0]</t>
  </si>
  <si>
    <t>[0, 35, 22, 0, 29, 48, 46, 13, 0, 34, 16, 0, 20, 25, 15, 0, 1, 18, 0, 45, 31, 30, 21, 0, 38, 36, 0, 17, 37, 28, 44, 0, 42, 33, 6, 43, 0, 24, 32, 0, 26, 47, 0, 12, 8, 27, 0, 14, 9, 2, 19, 39, 41, 0, 40, 3, 4, 11, 0, 10, 5, 23, 0, 7, 0]</t>
  </si>
  <si>
    <t>[0, 31, 2, 19, 39, 41, 29, 17, 0, 21, 30, 12, 9, 14, 0, 33, 15, 20, 0, 42, 37, 6, 25, 44, 0, 7, 32, 11, 0, 16, 34, 0, 18, 1, 0, 24, 38, 0, 22, 35, 0, 26, 47, 0, 48, 46, 13, 0, 8, 45, 0, 4, 3, 40, 0, 10, 5, 23, 0, 28, 43, 0, 27, 36, 0]</t>
  </si>
  <si>
    <t>[0, 4, 9, 45, 13, 30, 0, 42, 43, 25, 0, 15, 21, 20, 34, 0, 38, 33, 8, 19, 0, 6, 47, 29, 0, 27, 40, 0, 7, 26, 17, 32, 0, 31, 12, 0, 3, 36, 0, 10, 11, 0, 28, 5, 46, 0, 48, 14, 37, 18, 1, 35, 0, 16, 39, 2, 22, 0, 23, 44, 41, 24, 0]</t>
  </si>
  <si>
    <t>[0, 31, 10, 0, 9, 4, 45, 13, 30, 0, 28, 21, 20, 15, 7, 0, 17, 26, 32, 24, 41, 0, 5, 46, 0, 16, 39, 2, 22, 0, 42, 23, 0, 48, 19, 8, 14, 0, 11, 34, 0, 27, 40, 0, 12, 43, 18, 37, 33, 38, 0, 36, 3, 0, 35, 44, 25, 1, 0, 29, 47, 6, 0]</t>
  </si>
  <si>
    <t>[0, 40, 36, 0, 20, 39, 27, 0, 37, 8, 0, 10, 41, 22, 0, 34, 11, 44, 25, 0, 42, 14, 0, 16, 31, 43, 48, 1, 0, 29, 23, 0, 2, 7, 15, 12, 0, 46, 19, 35, 0, 4, 38, 17, 0, 3, 33, 0, 21, 6, 47, 0, 5, 13, 28, 0, 18, 9, 32, 30, 0, 45, 24, 26, 0]</t>
  </si>
  <si>
    <t>[0, 24, 45, 4, 18, 0, 29, 23, 0, 32, 0, 47, 21, 6, 16, 30, 0, 26, 34, 11, 44, 0, 31, 43, 48, 1, 0, 10, 41, 22, 0, 37, 3, 0, 5, 13, 28, 0, 27, 33, 20, 0, 17, 38, 0, 35, 19, 46, 0, 12, 15, 7, 2, 0, 8, 25, 0, 40, 36, 0, 42, 14, 0, 9, 39, 0]</t>
  </si>
  <si>
    <t>[0, 7, 38, 0, 43, 28, 13, 14, 0, 15, 33, 17, 0, 47, 5, 16, 0, 35, 41, 10, 0, 9, 40, 18, 44, 0, 21, 42, 20, 0, 25, 8, 34, 32, 0, 36, 37, 29, 0, 31, 6, 2, 0, 24, 45, 30, 0, 48, 46, 23, 0, 1, 4, 39, 0, 27, 3, 12, 0, 26, 11, 22, 19, 0]</t>
  </si>
  <si>
    <t>[0, 18, 10, 27, 42, 0, 44, 1, 5, 47, 0, 19, 22, 11, 26, 0, 45, 30, 24, 2, 0, 7, 16, 0, 48, 46, 15, 0, 23, 20, 21, 0, 35, 4, 0, 39, 41, 12, 17, 0, 29, 3, 0, 6, 31, 0, 32, 14, 43, 13, 28, 0, 40, 38, 36, 0, 37, 33, 0, 9, 8, 25, 34, 0]</t>
  </si>
  <si>
    <t>[0, 25, 13, 0, 41, 17, 34, 26, 0, 10, 16, 5, 0, 22, 1, 44, 0, 6, 12, 43, 0, 40, 42, 47, 0, 45, 11, 7, 0, 24, 36, 37, 0, 23, 20, 15, 8, 32, 0, 3, 31, 35, 29, 0, 48, 9, 21, 30, 39, 0, 28, 46, 0, 4, 27, 0, 18, 19, 2, 0, 14, 38, 33, 0]</t>
  </si>
  <si>
    <t>[0, 1, 22, 44, 0, 25, 0, 10, 16, 5, 0, 24, 36, 37, 0, 34, 17, 41, 39, 0, 18, 19, 2, 0, 45, 11, 7, 0, 13, 0, 28, 9, 21, 48, 0, 33, 38, 14, 0, 12, 6, 43, 0, 40, 47, 42, 0, 46, 32, 8, 15, 0, 35, 3, 31, 29, 0, 23, 20, 30, 26, 0, 4, 27, 0]</t>
  </si>
  <si>
    <t>[0, 13, 32, 0, 33, 34, 1, 44, 0, 39, 45, 0, 16, 43, 0, 41, 17, 23, 29, 0, 25, 40, 7, 0, 6, 2, 21, 0, 15, 22, 46, 0, 37, 8, 5, 12, 0, 4, 35, 24, 36, 20, 0, 10, 48, 42, 28, 0, 11, 31, 38, 27, 0, 26, 18, 0, 14, 19, 9, 0, 30, 47, 3, 0]</t>
  </si>
  <si>
    <t>[0, 48, 42, 5, 20, 0, 46, 22, 35, 37, 0, 10, 14, 41, 17, 23, 1, 38, 0, 39, 45, 33, 0, 28, 12, 8, 6, 0, 9, 4, 24, 36, 0, 21, 2, 0, 29, 19, 0, 32, 47, 0, 13, 7, 40, 0, 27, 11, 16, 0, 25, 34, 43, 0, 31, 44, 0, 18, 26, 0, 30, 15, 3, 0]</t>
  </si>
  <si>
    <t>[0, 36, 14, 33, 5, 0, 22, 18, 37, 26, 20, 0, 12, 11, 0, 1, 29, 39, 0, 7, 6, 16, 0, 28, 25, 35, 10, 0, 8, 41, 23, 0, 27, 43, 0, 40, 3, 31, 0, 44, 24, 38, 13, 0, 47, 9, 2, 45, 0, 34, 17, 30, 0, 21, 15, 19, 32, 48, 0, 42, 4, 46, 0]</t>
  </si>
  <si>
    <t>[0, 6, 7, 15, 39, 0, 35, 10, 21, 45, 48, 0, 33, 14, 36, 5, 0, 42, 4, 25, 34, 0, 22, 38, 24, 0, 28, 17, 0, 27, 43, 0, 8, 23, 41, 47, 0, 44, 9, 2, 3, 32, 0, 26, 37, 18, 20, 13, 0, 16, 29, 31, 0, 11, 0, 40, 1, 0, 19, 12, 0, 30, 46, 0]</t>
  </si>
  <si>
    <t>[0, 28, 5, 42, 0, 24, 11, 30, 0, 3, 44, 0, 27, 29, 7, 8, 0, 9, 46, 37, 0, 26, 40, 14, 31, 0, 36, 39, 17, 0, 22, 48, 20, 0, 45, 15, 0, 10, 13, 43, 0, 1, 12, 4, 0, 38, 32, 6, 41, 34, 23, 0, 18, 33, 19, 35, 16, 0, 21, 47, 0, 25, 2, 0]</t>
  </si>
  <si>
    <t>[0, 23, 34, 41, 6, 32, 18, 8, 0, 12, 26, 14, 48, 1, 0, 42, 0, 10, 38, 46, 9, 0, 39, 36, 17, 0, 27, 29, 7, 0, 16, 35, 19, 33, 0, 30, 11, 24, 0, 3, 44, 28, 0, 37, 5, 0, 47, 21, 0, 4, 20, 13, 0, 31, 40, 0, 15, 45, 0, 2, 25, 0, 22, 43, 0]</t>
  </si>
  <si>
    <t>[0, 20, 38, 0, 27, 29, 22, 33, 0, 3, 35, 12, 0, 8, 40, 10, 14, 4, 0, 30, 45, 44, 43, 0, 16, 24, 7, 34, 0, 47, 46, 6, 0, 9, 31, 23, 28, 0, 48, 36, 32, 0, 17, 41, 0, 39, 25, 11, 0, 19, 15, 0, 1, 26, 42, 37, 0, 21, 2, 13, 18, 5, 0]</t>
  </si>
  <si>
    <t>[0, 42, 26, 13, 18, 5, 21, 16, 0, 27, 39, 40, 10, 14, 8, 0, 6, 31, 23, 9, 0, 30, 7, 24, 0, 17, 36, 0, 11, 25, 22, 0, 34, 15, 19, 47, 0, 1, 29, 0, 20, 41, 0, 44, 4, 46, 0, 45, 43, 28, 0, 38, 3, 0, 33, 2, 37, 12, 0, 32, 35, 48, 0]</t>
  </si>
  <si>
    <t>[0, 30, 16, 48, 12, 34, 39, 0, 8, 36, 4, 24, 0, 18, 10, 44, 32, 5, 0, 13, 31, 7, 19, 38, 0, 11, 25, 43, 20, 0, 42, 23, 1, 0, 45, 14, 33, 0, 27, 29, 22, 9, 0, 40, 28, 26, 0, 47, 35, 0, 2, 41, 15, 37, 0, 3, 6, 0, 17, 46, 0, 21, 0]</t>
  </si>
  <si>
    <t>[0, 23, 17, 9, 14, 37, 24, 0, 32, 31, 38, 2, 15, 30, 0, 48, 36, 47, 0, 18, 19, 41, 0, 3, 40, 34, 27, 0, 21, 33, 8, 0, 25, 44, 6, 20, 28, 0, 4, 29, 10, 0, 22, 12, 11, 26, 45, 0, 5, 42, 46, 0, 39, 1, 13, 0, 7, 16, 0, 43, 35, 0]</t>
  </si>
  <si>
    <t>[0, 46, 43, 35, 5, 0, 29, 14, 11, 12, 1, 0, 27, 16, 13, 0, 7, 31, 45, 37, 0, 38, 28, 33, 48, 0, 2, 3, 22, 0, 19, 6, 4, 15, 0, 9, 24, 47, 0, 42, 23, 26, 0, 8, 30, 18, 0, 41, 20, 0, 44, 32, 10, 0, 40, 34, 21, 0, 36, 25, 17, 0, 39, 0]</t>
  </si>
  <si>
    <t>[0, 28, 38, 46, 25, 5, 0, 35, 45, 0, 42, 4, 6, 41, 24, 0, 40, 2, 26, 30, 0, 34, 47, 1, 0, 48, 29, 0, 10, 13, 9, 0, 8, 17, 43, 0, 22, 31, 32, 0, 20, 27, 18, 0, 16, 14, 0, 37, 39, 12, 0, 3, 15, 23, 0, 33, 0, 11, 36, 0, 19, 7, 0, 21, 44, 0]</t>
  </si>
  <si>
    <t>[0, 6, 18, 7, 1, 0, 2, 12, 44, 40, 24, 0, 3, 22, 0, 26, 37, 41, 0, 13, 31, 0, 23, 30, 4, 17, 0, 38, 29, 43, 39, 0, 42, 36, 48, 0, 34, 25, 47, 19, 0, 5, 33, 0, 28, 21, 0, 11, 32, 0, 10, 27, 0, 16, 14, 45, 0, 46, 9, 15, 0, 35, 20, 8, 0]</t>
  </si>
  <si>
    <t>[0, 13, 43, 0, 46, 4, 2, 47, 41, 0, 17, 3, 0, 24, 36, 25, 0, 33, 35, 34, 15, 8, 0, 40, 22, 0, 45, 9, 21, 0, 19, 11, 27, 38, 0, 1, 28, 16, 0, 5, 30, 39, 0, 29, 7, 42, 0, 12, 32, 0, 26, 14, 20, 48, 0, 18, 0, 37, 44, 6, 23, 0, 31, 10, 0]</t>
  </si>
  <si>
    <t>[0, 10, 5, 21, 16, 40, 8, 0, 9, 4, 27, 0, 6, 35, 30, 32, 45, 0, 42, 41, 0, 36, 26, 33, 28, 38, 0, 1, 29, 24, 0, 14, 47, 48, 0, 13, 34, 19, 20, 0, 37, 23, 2, 0, 3, 43, 22, 0, 39, 44, 12, 0, 46, 25, 0, 15, 7, 0, 18, 17, 0, 11, 31, 0]</t>
  </si>
  <si>
    <t>[0, 45, 10, 13, 11, 28, 0, 38, 21, 35, 2, 0, 48, 15, 31, 0, 9, 26, 29, 41, 0, 12, 34, 44, 32, 0, 30, 5, 0, 18, 37, 20, 0, 14, 23, 40, 0, 1, 24, 46, 0, 47, 27, 17, 0, 19, 6, 7, 43, 0, 39, 33, 25, 0, 36, 3, 42, 0, 4, 16, 0, 22, 8, 0]</t>
  </si>
  <si>
    <t>[0, 7, 43, 0, 3, 20, 15, 6, 0, 34, 31, 25, 0, 37, 14, 40, 33, 45, 35, 22, 4, 0, 17, 10, 16, 47, 42, 36, 44, 12, 0, 1, 9, 0, 28, 21, 30, 0, 29, 23, 0, 27, 46, 19, 0, 8, 11, 5, 0, 2, 32, 0, 24, 39, 18, 41, 48, 0, 26, 38, 13, 0]</t>
  </si>
  <si>
    <t>[0, 35, 7, 24, 33, 0, 40, 28, 22, 20, 47, 0, 6, 10, 0, 3, 14, 43, 5, 0, 42, 48, 0, 17, 9, 0, 31, 1, 44, 39, 0, 13, 36, 11, 0, 32, 21, 0, 29, 23, 45, 15, 18, 0, 27, 38, 46, 4, 0, 25, 26, 0, 37, 19, 2, 0, 30, 16, 0, 41, 34, 12, 8, 0]</t>
  </si>
  <si>
    <t>[0, 15, 18, 41, 48, 38, 0, 2, 10, 29, 40, 46, 0, 19, 47, 5, 39, 0, 1, 27, 23, 0, 28, 25, 34, 36, 0, 42, 12, 4, 0, 45, 16, 0, 8, 0, 30, 37, 0, 17, 32, 0, 22, 6, 0, 20, 21, 0, 3, 35, 0, 14, 43, 7, 0, 26, 11, 31, 9, 0, 24, 33, 0, 44, 13, 0]</t>
  </si>
  <si>
    <t>[0, 39, 30, 29, 5, 7, 0, 37, 48, 36, 16, 28, 13, 0, 21, 47, 15, 27, 0, 17, 18, 42, 0, 26, 33, 41, 0, 40, 32, 3, 0, 8, 9, 12, 20, 11, 0, 14, 35, 0, 38, 46, 0, 6, 31, 45, 34, 2, 0, 25, 1, 0, 4, 10, 0, 22, 24, 0, 23, 43, 19, 44, 0]</t>
  </si>
  <si>
    <t>[0, 7, 33, 2, 9, 14, 0, 10, 19, 26, 37, 0, 31, 15, 17, 45, 0, 32, 38, 46, 0, 35, 41, 21, 0, 42, 8, 4, 0, 43, 28, 1, 36, 13, 0, 23, 20, 47, 0, 3, 44, 39, 0, 16, 0, 48, 12, 22, 0, 27, 29, 6, 0, 11, 34, 24, 0, 5, 25, 30, 0, 40, 18, 0]</t>
  </si>
  <si>
    <t>[0, 2, 27, 19, 8, 0, 41, 14, 30, 4, 39, 0, 31, 33, 35, 45, 0, 21, 47, 7, 32, 0, 15, 1, 0, 9, 37, 5, 0, 12, 3, 43, 0, 23, 22, 25, 0, 20, 40, 0, 26, 34, 42, 44, 24, 0, 6, 18, 0, 46, 10, 0, 28, 29, 0, 36, 13, 38, 16, 0, 48, 11, 17, 0]</t>
  </si>
  <si>
    <t>[0, 38, 32, 28, 12, 14, 0, 27, 44, 1, 23, 0, 25, 39, 0, 6, 43, 26, 42, 20, 0, 37, 35, 5, 0, 8, 16, 47, 0, 9, 19, 10, 22, 0, 36, 24, 31, 45, 29, 0, 33, 13, 0, 2, 40, 11, 0, 34, 41, 0, 3, 30, 0, 48, 21, 0, 4, 46, 0, 17, 0, 7, 18, 15, 0]</t>
  </si>
  <si>
    <t>[0, 44, 27, 16, 45, 42, 0, 17, 4, 0, 29, 24, 7, 34, 0, 15, 31, 33, 0, 12, 3, 14, 0, 20, 32, 28, 0, 23, 38, 9, 30, 0, 8, 10, 0, 48, 25, 0, 46, 11, 1, 43, 22, 0, 47, 6, 5, 0, 40, 2, 19, 0, 41, 21, 0, 36, 13, 39, 0, 37, 26, 0, 35, 18, 0]</t>
  </si>
  <si>
    <t>[0, 4, 16, 27, 48, 45, 5, 47, 0, 40, 18, 30, 34, 26, 0, 44, 10, 17, 39, 0, 36, 43, 8, 22, 0, 21, 19, 0, 32, 33, 46, 0, 35, 11, 1, 0, 28, 3, 0, 6, 42, 0, 23, 9, 14, 0, 2, 24, 29, 7, 0, 13, 12, 37, 0, 25, 41, 0, 15, 20, 38, 31, 0]</t>
  </si>
  <si>
    <t>[0, 43, 21, 26, 29, 48, 42, 0, 4, 16, 32, 9, 12, 0, 6, 15, 31, 0, 36, 38, 0, 39, 34, 45, 30, 0, 10, 17, 0, 13, 33, 41, 23, 0, 11, 22, 40, 0, 25, 35, 2, 0, 5, 24, 46, 0, 47, 37, 0, 28, 7, 8, 1, 0, 3, 18, 0, 44, 20, 0, 27, 19, 0, 14, 0]</t>
  </si>
  <si>
    <t>[0, 41, 44, 13, 1, 42, 0, 25, 16, 3, 5, 38, 8, 26, 0, 37, 7, 14, 0, 21, 20, 0, 27, 43, 0, 28, 34, 12, 6, 39, 17, 0, 48, 15, 0, 36, 29, 31, 0, 40, 23, 0, 45, 2, 4, 0, 33, 22, 35, 0, 46, 47, 0, 18, 32, 24, 0, 9, 19, 30, 0, 11, 10, 0]</t>
  </si>
  <si>
    <t>[0, 19, 39, 37, 18, 14, 0, 25, 26, 0, 45, 7, 8, 13, 2, 0, 33, 16, 27, 1, 0, 40, 35, 48, 3, 0, 42, 0, 30, 5, 24, 0, 46, 11, 0, 21, 28, 34, 0, 15, 4, 41, 0, 31, 36, 0, 32, 10, 29, 44, 0, 22, 43, 6, 0, 23, 47, 12, 20, 0, 17, 38, 9, 0]</t>
  </si>
  <si>
    <t>[0, 9, 40, 27, 29, 0, 18, 10, 5, 32, 0, 23, 19, 38, 22, 0, 30, 16, 48, 25, 11, 43, 0, 34, 1, 8, 35, 0, 36, 14, 45, 0, 24, 26, 4, 0, 39, 28, 47, 0, 46, 12, 0, 6, 7, 31, 13, 0, 21, 0, 44, 33, 17, 2, 0, 15, 41, 37, 20, 0, 3, 42, 0]</t>
  </si>
  <si>
    <t>[0, 13, 36, 47, 0, 43, 21, 0, 22, 12, 11, 45, 9, 44, 0, 26, 20, 6, 37, 14, 24, 23, 0, 25, 17, 28, 0, 7, 5, 0, 39, 10, 29, 4, 0, 27, 34, 40, 18, 0, 15, 30, 42, 46, 0, 8, 33, 48, 0, 3, 41, 19, 0, 32, 38, 31, 35, 0, 1, 16, 2, 0]</t>
  </si>
  <si>
    <t>[0, 23, 47, 0, 21, 14, 29, 44, 0, 35, 31, 45, 37, 0, 26, 46, 22, 34, 0, 15, 6, 19, 4, 0, 43, 20, 33, 38, 0, 42, 48, 16, 0, 10, 32, 0, 17, 28, 24, 0, 25, 30, 18, 0, 5, 12, 1, 13, 0, 27, 0, 11, 39, 0, 40, 2, 0, 41, 36, 0, 9, 8, 7, 3, 0]</t>
  </si>
  <si>
    <t>[0, 23, 46, 38, 25, 0, 15, 2, 19, 0, 36, 5, 35, 0, 1, 47, 34, 0, 9, 13, 31, 0, 3, 42, 21, 4, 0, 24, 29, 0, 28, 12, 37, 0, 14, 16, 10, 0, 39, 18, 27, 0, 26, 30, 22, 0, 43, 17, 32, 0, 48, 33, 0, 11, 20, 0, 41, 6, 44, 8, 0, 7, 40, 45, 0]</t>
  </si>
  <si>
    <t>[0, 6, 18, 7, 1, 0, 16, 14, 45, 0, 26, 13, 0, 19, 30, 23, 0, 38, 29, 43, 39, 0, 46, 5, 0, 33, 15, 9, 0, 40, 44, 25, 37, 0, 34, 2, 12, 24, 47, 0, 31, 17, 4, 0, 48, 27, 0, 35, 0, 10, 41, 0, 22, 3, 0, 21, 28, 0, 11, 32, 0, 8, 20, 0, 36, 42, 0]</t>
  </si>
  <si>
    <t>[0, 45, 37, 5, 0, 48, 20, 26, 14, 0, 9, 43, 35, 1, 0, 31, 8, 15, 0, 24, 10, 18, 21, 0, 22, 40, 0, 19, 11, 27, 38, 0, 33, 16, 34, 0, 42, 39, 6, 47, 2, 0, 30, 7, 0, 41, 23, 29, 0, 44, 12, 0, 36, 25, 0, 17, 3, 0, 28, 13, 0, 32, 4, 46, 0]</t>
  </si>
  <si>
    <t>[0, 32, 30, 26, 16, 40, 8, 0, 1, 18, 0, 2, 37, 28, 45, 0, 13, 34, 42, 38, 0, 7, 15, 0, 11, 33, 0, 20, 12, 44, 0, 21, 5, 35, 23, 0, 36, 10, 39, 31, 0, 6, 48, 4, 0, 29, 24, 0, 17, 27, 0, 3, 22, 43, 0, 46, 25, 0, 47, 9, 14, 0, 41, 19, 0]</t>
  </si>
  <si>
    <t>[0, 6, 23, 14, 0, 45, 20, 5, 10, 0, 13, 21, 0, 2, 19, 35, 1, 0, 7, 25, 43, 26, 0, 42, 0, 32, 34, 44, 31, 0, 46, 37, 11, 18, 0, 8, 22, 28, 0, 3, 0, 30, 4, 0, 9, 12, 36, 0, 39, 33, 0, 38, 27, 47, 0, 16, 29, 41, 0, 48, 15, 0, 17, 40, 24, 0]</t>
  </si>
  <si>
    <t>[0, 5, 11, 3, 0, 7, 24, 44, 48, 0, 34, 31, 25, 0, 29, 33, 45, 35, 14, 10, 0, 21, 30, 47, 16, 1, 0, 19, 27, 38, 0, 41, 20, 15, 6, 0, 28, 37, 22, 4, 17, 0, 12, 42, 36, 23, 0, 2, 26, 0, 13, 9, 0, 18, 39, 43, 8, 0, 46, 32, 40, 0]</t>
  </si>
  <si>
    <t>[0, 24, 7, 35, 33, 0, 34, 39, 36, 27, 0, 42, 23, 13, 40, 0, 20, 1, 44, 6, 0, 45, 15, 18, 46, 2, 0, 38, 8, 9, 47, 0, 41, 4, 29, 0, 3, 14, 43, 5, 0, 17, 12, 0, 19, 22, 0, 26, 25, 0, 28, 32, 21, 0, 30, 16, 0, 31, 10, 0, 48, 11, 37, 0]</t>
  </si>
  <si>
    <t>[0, 13, 40, 2, 4, 10, 0, 42, 46, 23, 34, 0, 14, 43, 24, 33, 0, 45, 9, 28, 0, 35, 37, 48, 0, 41, 18, 20, 0, 32, 17, 0, 47, 39, 3, 0, 7, 1, 27, 0, 11, 26, 36, 31, 0, 5, 44, 0, 22, 6, 0, 19, 38, 21, 0, 12, 30, 0, 29, 8, 0, 15, 16, 25, 0]</t>
  </si>
  <si>
    <t>[0, 40, 34, 2, 33, 42, 0, 45, 39, 31, 0, 25, 7, 5, 3, 0, 43, 18, 44, 0, 6, 27, 9, 8, 12, 0, 20, 13, 16, 48, 36, 37, 0, 24, 22, 0, 19, 0, 47, 15, 28, 11, 0, 21, 23, 35, 0, 26, 32, 0, 17, 14, 0, 46, 38, 0, 4, 10, 0, 1, 29, 30, 41, 0]</t>
  </si>
  <si>
    <t>[0, 13, 19, 37, 36, 1, 0, 26, 24, 0, 7, 33, 2, 9, 6, 0, 35, 41, 21, 0, 32, 29, 5, 0, 30, 17, 34, 0, 31, 11, 38, 27, 0, 25, 42, 0, 40, 18, 14, 0, 23, 20, 12, 4, 8, 0, 10, 43, 16, 28, 0, 22, 0, 3, 44, 39, 0, 47, 48, 0, 45, 15, 46, 0]</t>
  </si>
  <si>
    <t>[0, 42, 9, 12, 0, 26, 11, 34, 45, 35, 23, 0, 21, 47, 7, 0, 33, 16, 30, 39, 4, 0, 1, 15, 0, 28, 29, 27, 0, 31, 22, 0, 2, 0, 32, 36, 40, 43, 0, 13, 38, 41, 0, 37, 5, 17, 8, 19, 0, 46, 6, 0, 24, 20, 14, 0, 10, 0, 18, 44, 0, 48, 25, 3, 0]</t>
  </si>
  <si>
    <t>[0, 7, 16, 47, 0, 38, 36, 24, 45, 32, 31, 0, 4, 8, 22, 0, 29, 3, 35, 14, 0, 6, 43, 26, 42, 20, 0, 13, 33, 0, 34, 10, 9, 0, 39, 23, 25, 0, 17, 30, 0, 28, 12, 1, 0, 27, 41, 0, 40, 11, 2, 0, 37, 46, 0, 48, 21, 0, 44, 5, 0, 19, 18, 15, 0]</t>
  </si>
  <si>
    <t>[0, 17, 4, 34, 24, 0, 12, 11, 46, 0, 15, 31, 33, 0, 44, 27, 16, 23, 42, 0, 36, 32, 22, 28, 0, 40, 37, 5, 0, 10, 47, 0, 19, 2, 25, 0, 20, 13, 39, 0, 6, 14, 45, 29, 0, 41, 21, 0, 38, 9, 30, 43, 1, 0, 3, 7, 0, 18, 26, 0, 8, 48, 0, 35, 0]</t>
  </si>
  <si>
    <t>[0, 30, 4, 16, 27, 48, 45, 15, 0, 28, 3, 0, 34, 9, 14, 11, 0, 39, 35, 17, 8, 0, 22, 47, 5, 6, 0, 25, 41, 0, 21, 19, 24, 2, 0, 40, 33, 0, 32, 44, 37, 46, 0, 18, 36, 13, 31, 0, 26, 20, 38, 23, 0, 42, 7, 0, 43, 12, 0, 10, 1, 29, 0]</t>
  </si>
  <si>
    <t>[0, 10, 42, 32, 16, 0, 6, 4, 43, 21, 26, 29, 48, 0, 9, 31, 12, 0, 36, 38, 0, 15, 0, 13, 3, 2, 47, 0, 30, 45, 8, 1, 0, 40, 11, 22, 0, 23, 41, 25, 35, 0, 5, 28, 24, 0, 37, 19, 0, 27, 14, 0, 17, 0, 33, 18, 0, 44, 20, 0, 46, 34, 7, 39, 0]</t>
  </si>
  <si>
    <t>[0, 29, 42, 35, 0, 16, 3, 5, 38, 26, 41, 0, 25, 40, 4, 0, 14, 37, 7, 0, 28, 34, 12, 6, 17, 39, 0, 47, 46, 0, 10, 15, 0, 1, 31, 36, 13, 0, 30, 9, 33, 22, 0, 8, 24, 32, 18, 0, 45, 11, 44, 0, 27, 43, 0, 21, 20, 0, 19, 23, 0, 48, 2, 0]</t>
  </si>
  <si>
    <t>[0, 19, 17, 39, 0, 1, 27, 16, 33, 0, 40, 44, 38, 41, 14, 0, 42, 43, 6, 0, 35, 48, 3, 0, 30, 31, 18, 0, 2, 13, 8, 36, 0, 9, 29, 32, 22, 0, 24, 0, 45, 7, 21, 34, 0, 28, 46, 0, 10, 26, 0, 15, 25, 0, 5, 11, 0, 23, 47, 12, 20, 0, 37, 4, 0]</t>
  </si>
  <si>
    <t>[0, 39, 19, 40, 21, 0, 36, 41, 30, 16, 48, 0, 13, 26, 1, 0, 23, 34, 6, 0, 22, 27, 9, 24, 0, 18, 31, 2, 45, 0, 37, 15, 20, 43, 5, 0, 33, 38, 28, 7, 0, 46, 12, 0, 32, 44, 47, 35, 0, 29, 4, 8, 0, 14, 11, 25, 0, 10, 17, 0, 42, 3, 0]</t>
  </si>
  <si>
    <t>[0, 27, 35, 13, 0, 8, 19, 18, 0, 23, 24, 37, 44, 9, 6, 20, 25, 0, 4, 29, 33, 2, 0, 5, 11, 26, 45, 0, 21, 43, 32, 0, 31, 38, 22, 15, 30, 0, 12, 1, 39, 14, 0, 7, 16, 0, 34, 40, 3, 41, 0, 48, 36, 47, 0, 28, 17, 0, 42, 46, 10, 0]</t>
  </si>
  <si>
    <t>[0, 48, 6, 4, 15, 0, 29, 25, 20, 43, 0, 22, 40, 0, 26, 23, 42, 0, 19, 28, 35, 0, 10, 32, 44, 0, 31, 45, 37, 21, 0, 13, 5, 12, 1, 0, 38, 8, 16, 0, 9, 47, 24, 0, 46, 11, 39, 0, 17, 30, 41, 0, 34, 2, 14, 0, 36, 33, 0, 3, 7, 18, 0, 27, 0]</t>
  </si>
  <si>
    <t>[0, 42, 4, 6, 8, 0, 2, 40, 7, 0, 36, 38, 25, 5, 0, 35, 45, 0, 15, 23, 46, 0, 28, 11, 0, 37, 12, 39, 18, 0, 34, 47, 1, 10, 0, 3, 13, 9, 0, 31, 22, 30, 0, 20, 27, 0, 33, 48, 0, 41, 24, 17, 0, 32, 21, 44, 0, 29, 43, 0, 26, 19, 0, 14, 16, 0]</t>
  </si>
  <si>
    <t>[0, 20, 6, 45, 0, 4, 13, 0, 39, 43, 48, 36, 0, 23, 19, 30, 0, 14, 9, 15, 0, 40, 44, 25, 34, 17, 47, 0, 26, 41, 0, 29, 42, 27, 0, 22, 3, 0, 7, 11, 0, 10, 0, 2, 5, 33, 0, 35, 32, 18, 0, 28, 21, 0, 1, 38, 0, 16, 8, 0, 37, 31, 0, 46, 24, 12, 0]</t>
  </si>
  <si>
    <t>[0, 20, 26, 30, 0, 46, 9, 33, 28, 0, 37, 7, 39, 41, 0, 2, 47, 45, 0, 4, 32, 0, 5, 12, 21, 0, 1, 27, 10, 8, 0, 24, 43, 35, 34, 0, 38, 17, 0, 31, 0, 42, 36, 25, 0, 22, 40, 0, 44, 6, 23, 29, 0, 13, 11, 19, 0, 18, 3, 0, 15, 16, 0, 14, 48, 0]</t>
  </si>
  <si>
    <t>[0, 5, 21, 4, 0, 6, 35, 32, 30, 10, 0, 43, 8, 40, 16, 39, 31, 0, 20, 19, 44, 0, 38, 18, 1, 29, 0, 11, 33, 26, 0, 7, 0, 48, 36, 28, 0, 24, 0, 41, 12, 0, 45, 47, 27, 37, 0, 17, 2, 0, 15, 0, 14, 3, 22, 0, 9, 23, 0, 46, 25, 0, 42, 34, 13, 0]</t>
  </si>
  <si>
    <t>[0, 2, 19, 41, 25, 0, 47, 21, 37, 35, 0, 17, 27, 3, 0, 45, 10, 20, 5, 0, 13, 16, 28, 0, 31, 44, 36, 42, 0, 48, 15, 0, 1, 46, 24, 0, 11, 33, 39, 0, 38, 29, 18, 0, 6, 14, 23, 40, 0, 22, 8, 0, 32, 34, 12, 0, 4, 30, 0, 26, 43, 7, 9, 0]</t>
  </si>
  <si>
    <t>[0, 5, 10, 44, 16, 19, 48, 4, 0, 33, 45, 21, 37, 14, 13, 0, 2, 26, 0, 6, 15, 41, 18, 0, 34, 31, 20, 0, 25, 36, 28, 22, 0, 9, 46, 0, 23, 8, 42, 12, 17, 0, 3, 38, 47, 30, 0, 1, 27, 0, 39, 7, 24, 0, 40, 29, 32, 0, 35, 11, 43, 0]</t>
  </si>
  <si>
    <t>[0, 43, 24, 41, 12, 0, 42, 23, 39, 33, 28, 0, 29, 45, 15, 36, 0, 1, 13, 44, 11, 47, 0, 6, 10, 0, 25, 0, 9, 34, 38, 18, 0, 14, 32, 7, 35, 0, 30, 16, 0, 2, 19, 37, 0, 21, 5, 0, 31, 48, 0, 27, 8, 17, 0, 3, 0, 26, 22, 40, 0, 20, 4, 46, 0]</t>
  </si>
  <si>
    <t>[0, 29, 40, 1, 0, 28, 27, 23, 18, 48, 0, 3, 4, 38, 0, 37, 14, 43, 0, 22, 7, 41, 0, 17, 45, 15, 0, 19, 11, 21, 0, 31, 30, 0, 9, 32, 0, 5, 39, 0, 36, 33, 16, 26, 0, 44, 8, 2, 0, 46, 34, 25, 0, 42, 12, 0, 35, 24, 6, 0, 13, 10, 47, 0, 20, 0]</t>
  </si>
  <si>
    <t>[0, 34, 2, 29, 30, 26, 0, 23, 42, 19, 18, 0, 38, 36, 13, 44, 0, 45, 15, 12, 0, 3, 32, 10, 0, 37, 48, 16, 27, 0, 35, 0, 6, 9, 47, 39, 0, 25, 7, 5, 0, 8, 11, 28, 20, 21, 0, 14, 46, 0, 17, 43, 0, 31, 41, 33, 0, 24, 22, 0, 4, 1, 40, 0]</t>
  </si>
  <si>
    <t>[0, 29, 5, 15, 0, 7, 33, 2, 25, 0, 32, 6, 18, 0, 30, 17, 11, 42, 0, 26, 37, 38, 0, 8, 4, 12, 48, 0, 24, 34, 0, 35, 41, 21, 0, 23, 20, 47, 0, 43, 44, 28, 0, 1, 36, 19, 39, 3, 0, 31, 9, 45, 13, 0, 22, 0, 46, 16, 10, 0, 40, 27, 14, 0]</t>
  </si>
  <si>
    <t>[0, 41, 30, 13, 36, 32, 0, 33, 34, 11, 26, 48, 0, 10, 2, 0, 40, 6, 19, 0, 15, 1, 0, 9, 29, 28, 0, 16, 38, 12, 0, 21, 3, 43, 45, 0, 35, 42, 44, 24, 0, 8, 17, 18, 5, 0, 37, 27, 0, 31, 22, 0, 7, 47, 0, 4, 39, 14, 20, 0, 46, 25, 23, 0]</t>
  </si>
  <si>
    <t>[0, 23, 39, 24, 36, 38, 0, 10, 19, 27, 9, 0, 8, 4, 0, 20, 6, 43, 11, 0, 7, 47, 16, 0, 2, 26, 34, 18, 0, 14, 3, 5, 44, 0, 33, 22, 35, 0, 1, 12, 28, 32, 45, 31, 0, 25, 17, 0, 48, 40, 0, 15, 42, 0, 37, 46, 0, 21, 0, 30, 29, 0, 13, 41, 0]</t>
  </si>
  <si>
    <t>[0, 19, 44, 27, 43, 1, 22, 0, 5, 47, 6, 0, 23, 38, 30, 9, 0, 15, 12, 18, 0, 14, 42, 8, 0, 25, 7, 0, 36, 33, 31, 0, 34, 4, 17, 0, 48, 10, 0, 21, 41, 0, 20, 13, 39, 0, 37, 26, 0, 32, 35, 0, 24, 29, 16, 45, 0, 40, 2, 3, 0, 46, 11, 28, 0]</t>
  </si>
  <si>
    <t>[0, 17, 13, 41, 0, 40, 35, 0, 11, 36, 43, 0, 47, 46, 37, 31, 8, 0, 21, 19, 24, 2, 0, 1, 33, 32, 0, 26, 30, 4, 12, 0, 45, 16, 38, 18, 20, 27, 0, 6, 42, 22, 0, 7, 0, 23, 9, 14, 34, 0, 25, 15, 48, 5, 0, 3, 28, 0, 39, 10, 44, 29, 0]</t>
  </si>
  <si>
    <t>[0, 26, 38, 42, 4, 0, 14, 16, 32, 0, 48, 29, 0, 12, 31, 15, 6, 0, 20, 44, 0, 11, 22, 40, 21, 0, 30, 45, 1, 8, 0, 33, 18, 0, 5, 24, 0, 7, 34, 28, 46, 0, 10, 17, 0, 41, 23, 35, 25, 0, 9, 43, 36, 0, 13, 3, 2, 47, 0, 39, 27, 19, 0, 37, 0]</t>
  </si>
  <si>
    <t>[0, 42, 29, 31, 0, 2, 45, 33, 6, 12, 34, 0, 4, 30, 46, 0, 19, 39, 17, 0, 28, 20, 26, 5, 3, 16, 0, 14, 7, 37, 0, 25, 24, 32, 0, 21, 41, 8, 38, 0, 36, 13, 10, 0, 15, 48, 1, 0, 35, 22, 0, 47, 40, 0, 27, 43, 0, 23, 9, 0, 44, 11, 18, 0]</t>
  </si>
  <si>
    <t>[0, 23, 3, 6, 16, 18, 37, 14, 0, 45, 7, 8, 13, 2, 0, 28, 34, 21, 0, 5, 11, 30, 0, 44, 33, 19, 0, 38, 17, 39, 0, 32, 29, 22, 0, 31, 36, 0, 42, 47, 0, 40, 35, 48, 0, 43, 26, 9, 0, 46, 24, 0, 41, 4, 15, 0, 20, 12, 25, 0, 1, 27, 10, 0]</t>
  </si>
  <si>
    <t>13_1</t>
  </si>
  <si>
    <t>13_4</t>
  </si>
  <si>
    <t>13_16</t>
  </si>
  <si>
    <t>MAX</t>
  </si>
  <si>
    <t>MIN</t>
  </si>
  <si>
    <t>SREDNIA</t>
  </si>
  <si>
    <t>13_8</t>
  </si>
  <si>
    <t>25_1</t>
  </si>
  <si>
    <t>25_4</t>
  </si>
  <si>
    <t>25_8</t>
  </si>
  <si>
    <t>25_16</t>
  </si>
  <si>
    <t>średni czas (s)</t>
  </si>
  <si>
    <t>49_1</t>
  </si>
  <si>
    <t>49_4</t>
  </si>
  <si>
    <t>49_8</t>
  </si>
  <si>
    <t>49_16</t>
  </si>
  <si>
    <t>zestaw 79</t>
  </si>
  <si>
    <t>zestaw 22</t>
  </si>
  <si>
    <t>zestaw 8</t>
  </si>
  <si>
    <t>zestaw 28</t>
  </si>
  <si>
    <t>zestaw 47</t>
  </si>
  <si>
    <t>zestaw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</si>
</sst>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Wykresy!$A$1:$D$1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Wykresy!$A$2:$D$2</c:f>
              <c:numCache>
                <c:formatCode>General</c:formatCode>
                <c:ptCount val="4"/>
                <c:pt idx="0">
                  <c:v>102.83423534905354</c:v>
                </c:pt>
                <c:pt idx="1">
                  <c:v>102.25478852304121</c:v>
                </c:pt>
                <c:pt idx="2">
                  <c:v>102.85619037237652</c:v>
                </c:pt>
                <c:pt idx="3">
                  <c:v>101.90347543322568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0-4106-AC6B-112E793F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094848"/>
        <c:axId val="942095328"/>
      </c:barChart>
      <c:catAx>
        <c:axId val="9420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095328"/>
        <c:crosses val="autoZero"/>
        <c:auto val="1"/>
        <c:lblAlgn val="ctr"/>
        <c:lblOffset val="100"/>
        <c:noMultiLvlLbl val="0"/>
      </c:catAx>
      <c:valAx>
        <c:axId val="942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0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każdego</a:t>
            </a:r>
            <a:r>
              <a:rPr lang="pl-PL" baseline="0"/>
              <a:t> kroku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Wykresy!$J$2</c:f>
              <c:strCache>
                <c:ptCount val="1"/>
                <c:pt idx="0">
                  <c:v>sel_time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Wykresy!$K$1:$N$1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Wykresy!$K$2:$N$2</c:f>
              <c:numCache>
                <c:formatCode>General</c:formatCode>
                <c:ptCount val="4"/>
                <c:pt idx="0">
                  <c:v>0.25495320558547974</c:v>
                </c:pt>
                <c:pt idx="1">
                  <c:v>0.25960484266281125</c:v>
                </c:pt>
                <c:pt idx="2">
                  <c:v>0.25795508146286011</c:v>
                </c:pt>
                <c:pt idx="3">
                  <c:v>0.25380933523178101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4-455D-AA58-FE78373CDAAC}"/>
            </c:ext>
          </c:extLst>
        </c:ser>
        <c:ser>
          <c:idx val="1"/>
          <c:order val="1"/>
          <c:tx>
            <c:strRef>
              <c:f>Wykresy!$J$3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Wykresy!$K$1:$N$1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Wykresy!$K$3:$N$3</c:f>
              <c:numCache>
                <c:formatCode>General</c:formatCode>
                <c:ptCount val="4"/>
                <c:pt idx="0">
                  <c:v>7.2182216644287103E-2</c:v>
                </c:pt>
                <c:pt idx="1">
                  <c:v>6.6963045597076415E-2</c:v>
                </c:pt>
                <c:pt idx="2">
                  <c:v>6.7556672096252435E-2</c:v>
                </c:pt>
                <c:pt idx="3">
                  <c:v>6.8017952442169183E-2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4-455D-AA58-FE78373CDAAC}"/>
            </c:ext>
          </c:extLst>
        </c:ser>
        <c:ser>
          <c:idx val="2"/>
          <c:order val="2"/>
          <c:tx>
            <c:strRef>
              <c:f>Wykresy!$J$4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Wykresy!$K$1:$N$1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Wykresy!$K$4:$N$4</c:f>
              <c:numCache>
                <c:formatCode>General</c:formatCode>
                <c:ptCount val="4"/>
                <c:pt idx="0">
                  <c:v>0.10907643795013428</c:v>
                </c:pt>
                <c:pt idx="1">
                  <c:v>1.3523674607276917</c:v>
                </c:pt>
                <c:pt idx="2">
                  <c:v>2.7607620978355407</c:v>
                </c:pt>
                <c:pt idx="3">
                  <c:v>5.3420063638687134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4-455D-AA58-FE78373CDAAC}"/>
            </c:ext>
          </c:extLst>
        </c:ser>
        <c:ser>
          <c:idx val="3"/>
          <c:order val="3"/>
          <c:tx>
            <c:strRef>
              <c:f>Wykresy!$J$5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Wykresy!$K$1:$N$1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Wykresy!$K$5:$N$5</c:f>
              <c:numCache>
                <c:formatCode>General</c:formatCode>
                <c:ptCount val="4"/>
                <c:pt idx="0">
                  <c:v>3.0796091556549072E-2</c:v>
                </c:pt>
                <c:pt idx="1">
                  <c:v>2.9680688381195069E-2</c:v>
                </c:pt>
                <c:pt idx="2">
                  <c:v>3.0914332866668701E-2</c:v>
                </c:pt>
                <c:pt idx="3">
                  <c:v>2.844108819961548E-2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4-455D-AA58-FE78373C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870272"/>
        <c:axId val="941871232"/>
      </c:barChart>
      <c:catAx>
        <c:axId val="9418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71232"/>
        <c:crosses val="autoZero"/>
        <c:auto val="1"/>
        <c:lblAlgn val="ctr"/>
        <c:lblOffset val="100"/>
        <c:noMultiLvlLbl val="0"/>
      </c:catAx>
      <c:valAx>
        <c:axId val="9418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Jakość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Wykresy!$A$28:$D$28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Wykresy!$A$29:$D$29</c:f>
              <c:numCache>
                <c:formatCode>General</c:formatCode>
                <c:ptCount val="4"/>
                <c:pt idx="0">
                  <c:v>104.50905234009353</c:v>
                </c:pt>
                <c:pt idx="1">
                  <c:v>106.85669985463673</c:v>
                </c:pt>
                <c:pt idx="2">
                  <c:v>108.12544080971682</c:v>
                </c:pt>
                <c:pt idx="3">
                  <c:v>106.21469215540569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4-4972-9B1D-79C17058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906016"/>
        <c:axId val="892906496"/>
      </c:barChart>
      <c:catAx>
        <c:axId val="8929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906496"/>
        <c:crosses val="autoZero"/>
        <c:auto val="1"/>
        <c:lblAlgn val="ctr"/>
        <c:lblOffset val="100"/>
        <c:noMultiLvlLbl val="0"/>
      </c:catAx>
      <c:valAx>
        <c:axId val="8929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9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każdego kroku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Wykresy!$J$29</c:f>
              <c:strCache>
                <c:ptCount val="1"/>
                <c:pt idx="0">
                  <c:v>sel_time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Wykresy!$K$28:$N$28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Wykresy!$K$29:$N$29</c:f>
              <c:numCache>
                <c:formatCode>General</c:formatCode>
                <c:ptCount val="4"/>
                <c:pt idx="0">
                  <c:v>1.5577345323562621</c:v>
                </c:pt>
                <c:pt idx="1">
                  <c:v>1.5996995353698731</c:v>
                </c:pt>
                <c:pt idx="2">
                  <c:v>1.6342304444313049</c:v>
                </c:pt>
                <c:pt idx="3">
                  <c:v>1.6504572939872741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7-4824-BA08-1603E7910863}"/>
            </c:ext>
          </c:extLst>
        </c:ser>
        <c:ser>
          <c:idx val="1"/>
          <c:order val="1"/>
          <c:tx>
            <c:strRef>
              <c:f>Wykresy!$J$30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Wykresy!$K$28:$N$28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Wykresy!$K$30:$N$30</c:f>
              <c:numCache>
                <c:formatCode>General</c:formatCode>
                <c:ptCount val="4"/>
                <c:pt idx="0">
                  <c:v>1.317347309589386</c:v>
                </c:pt>
                <c:pt idx="1">
                  <c:v>1.2280098962783814</c:v>
                </c:pt>
                <c:pt idx="2">
                  <c:v>1.2838049006462098</c:v>
                </c:pt>
                <c:pt idx="3">
                  <c:v>1.3005296087265015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7-4824-BA08-1603E7910863}"/>
            </c:ext>
          </c:extLst>
        </c:ser>
        <c:ser>
          <c:idx val="2"/>
          <c:order val="2"/>
          <c:tx>
            <c:strRef>
              <c:f>Wykresy!$J$31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Wykresy!$K$28:$N$28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Wykresy!$K$31:$N$31</c:f>
              <c:numCache>
                <c:formatCode>General</c:formatCode>
                <c:ptCount val="4"/>
                <c:pt idx="0">
                  <c:v>0.36815226078033447</c:v>
                </c:pt>
                <c:pt idx="1">
                  <c:v>49.737508730888365</c:v>
                </c:pt>
                <c:pt idx="2">
                  <c:v>101.01029224872589</c:v>
                </c:pt>
                <c:pt idx="3">
                  <c:v>201.95585432767868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7-4824-BA08-1603E7910863}"/>
            </c:ext>
          </c:extLst>
        </c:ser>
        <c:ser>
          <c:idx val="3"/>
          <c:order val="3"/>
          <c:tx>
            <c:strRef>
              <c:f>Wykresy!$J$32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Wykresy!$K$28:$N$28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Wykresy!$K$32:$N$32</c:f>
              <c:numCache>
                <c:formatCode>General</c:formatCode>
                <c:ptCount val="4"/>
                <c:pt idx="0">
                  <c:v>0.11046035528182983</c:v>
                </c:pt>
                <c:pt idx="1">
                  <c:v>0.11177181243896485</c:v>
                </c:pt>
                <c:pt idx="2">
                  <c:v>0.11280244827270508</c:v>
                </c:pt>
                <c:pt idx="3">
                  <c:v>0.11569065093994141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7-4824-BA08-1603E791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475792"/>
        <c:axId val="937478192"/>
      </c:barChart>
      <c:catAx>
        <c:axId val="9374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7478192"/>
        <c:crosses val="autoZero"/>
        <c:auto val="1"/>
        <c:lblAlgn val="ctr"/>
        <c:lblOffset val="100"/>
        <c:noMultiLvlLbl val="0"/>
      </c:catAx>
      <c:valAx>
        <c:axId val="9374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74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Jakość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Wykresy!$A$52:$D$52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Wykresy!$A$53:$D$53</c:f>
              <c:numCache>
                <c:formatCode>General</c:formatCode>
                <c:ptCount val="4"/>
                <c:pt idx="0">
                  <c:v>104.42938401395544</c:v>
                </c:pt>
                <c:pt idx="1">
                  <c:v>109.23499950790536</c:v>
                </c:pt>
                <c:pt idx="2">
                  <c:v>112.62562271114507</c:v>
                </c:pt>
                <c:pt idx="3">
                  <c:v>115.91993258088792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F-46C1-9D10-88611B9C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128928"/>
        <c:axId val="753126048"/>
      </c:barChart>
      <c:catAx>
        <c:axId val="7531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126048"/>
        <c:crosses val="autoZero"/>
        <c:auto val="1"/>
        <c:lblAlgn val="ctr"/>
        <c:lblOffset val="100"/>
        <c:noMultiLvlLbl val="0"/>
      </c:catAx>
      <c:valAx>
        <c:axId val="7531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1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każdego kroku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Wykresy!$J$53</c:f>
              <c:strCache>
                <c:ptCount val="1"/>
                <c:pt idx="0">
                  <c:v>sel_time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Wykresy!$K$52:$N$52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Wykresy!$K$53:$N$53</c:f>
              <c:numCache>
                <c:formatCode>General</c:formatCode>
                <c:ptCount val="4"/>
                <c:pt idx="0">
                  <c:v>18.068235404491425</c:v>
                </c:pt>
                <c:pt idx="1">
                  <c:v>18.631717622280121</c:v>
                </c:pt>
                <c:pt idx="2">
                  <c:v>18.289918100833894</c:v>
                </c:pt>
                <c:pt idx="3">
                  <c:v>18.162598299980164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E-486A-83F2-B41AB850F281}"/>
            </c:ext>
          </c:extLst>
        </c:ser>
        <c:ser>
          <c:idx val="1"/>
          <c:order val="1"/>
          <c:tx>
            <c:strRef>
              <c:f>Wykresy!$J$54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Wykresy!$K$52:$N$52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Wykresy!$K$54:$N$54</c:f>
              <c:numCache>
                <c:formatCode>General</c:formatCode>
                <c:ptCount val="4"/>
                <c:pt idx="0">
                  <c:v>30.854026527404784</c:v>
                </c:pt>
                <c:pt idx="1">
                  <c:v>31.483089017868043</c:v>
                </c:pt>
                <c:pt idx="2">
                  <c:v>31.376974987983704</c:v>
                </c:pt>
                <c:pt idx="3">
                  <c:v>32.288892292976378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E-486A-83F2-B41AB850F281}"/>
            </c:ext>
          </c:extLst>
        </c:ser>
        <c:ser>
          <c:idx val="2"/>
          <c:order val="2"/>
          <c:tx>
            <c:strRef>
              <c:f>Wykresy!$J$55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Wykresy!$K$52:$N$52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Wykresy!$K$55:$N$55</c:f>
              <c:numCache>
                <c:formatCode>General</c:formatCode>
                <c:ptCount val="4"/>
                <c:pt idx="0">
                  <c:v>2.8604895448684693</c:v>
                </c:pt>
                <c:pt idx="1">
                  <c:v>2361.8894966483117</c:v>
                </c:pt>
                <c:pt idx="2">
                  <c:v>4415.6452091932297</c:v>
                </c:pt>
                <c:pt idx="3">
                  <c:v>8574.1195997118957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E-486A-83F2-B41AB850F281}"/>
            </c:ext>
          </c:extLst>
        </c:ser>
        <c:ser>
          <c:idx val="3"/>
          <c:order val="3"/>
          <c:tx>
            <c:strRef>
              <c:f>Wykresy!$J$56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Wykresy!$K$52:$N$52</c:f>
              <c:strCache>
                <c:ptCount val="4"/>
                <c:pt idx="0">
                  <c:v>49_1</c:v>
                </c:pt>
                <c:pt idx="1">
                  <c:v>49_4</c:v>
                </c:pt>
                <c:pt idx="2">
                  <c:v>49_8</c:v>
                </c:pt>
                <c:pt idx="3">
                  <c:v>49_16</c:v>
                </c:pt>
              </c:strCache>
            </c:strRef>
          </c:cat>
          <c:val>
            <c:numRef>
              <c:f>Wykresy!$K$56:$N$56</c:f>
              <c:numCache>
                <c:formatCode>General</c:formatCode>
                <c:ptCount val="4"/>
                <c:pt idx="0">
                  <c:v>0.64536622762680051</c:v>
                </c:pt>
                <c:pt idx="1">
                  <c:v>0.6468104243278503</c:v>
                </c:pt>
                <c:pt idx="2">
                  <c:v>0.60927153825759883</c:v>
                </c:pt>
                <c:pt idx="3">
                  <c:v>0.5982623338699341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E-486A-83F2-B41AB850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327648"/>
        <c:axId val="938327168"/>
      </c:barChart>
      <c:catAx>
        <c:axId val="9383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327168"/>
        <c:crosses val="autoZero"/>
        <c:auto val="1"/>
        <c:lblAlgn val="ctr"/>
        <c:lblOffset val="100"/>
        <c:noMultiLvlLbl val="0"/>
      </c:catAx>
      <c:valAx>
        <c:axId val="9383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3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14287</xdr:rowOff>
    </xdr:from>
    <xdr:to>
      <xdr:col>7</xdr:col>
      <xdr:colOff>371475</xdr:colOff>
      <xdr:row>22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9ACFB4-5699-A991-69A3-7560C2FD2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8</xdr:row>
      <xdr:rowOff>4762</xdr:rowOff>
    </xdr:from>
    <xdr:to>
      <xdr:col>16</xdr:col>
      <xdr:colOff>314325</xdr:colOff>
      <xdr:row>22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554D51-8F78-E508-4F25-7C5935BD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14287</xdr:rowOff>
    </xdr:from>
    <xdr:to>
      <xdr:col>7</xdr:col>
      <xdr:colOff>304800</xdr:colOff>
      <xdr:row>47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7277F51-C8B2-B415-BD2F-251B14BFC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33</xdr:row>
      <xdr:rowOff>14287</xdr:rowOff>
    </xdr:from>
    <xdr:to>
      <xdr:col>16</xdr:col>
      <xdr:colOff>295275</xdr:colOff>
      <xdr:row>47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AB4E08A-0697-8A02-86A0-232DED3B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14287</xdr:rowOff>
    </xdr:from>
    <xdr:to>
      <xdr:col>7</xdr:col>
      <xdr:colOff>304800</xdr:colOff>
      <xdr:row>72</xdr:row>
      <xdr:rowOff>90487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6F7C4C9-1A57-82E1-1325-CBE7748C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58</xdr:row>
      <xdr:rowOff>14287</xdr:rowOff>
    </xdr:from>
    <xdr:to>
      <xdr:col>16</xdr:col>
      <xdr:colOff>314325</xdr:colOff>
      <xdr:row>72</xdr:row>
      <xdr:rowOff>90487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5094DCC-B433-7B92-6379-250D8F060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790575</xdr:colOff>
      <xdr:row>5</xdr:row>
      <xdr:rowOff>123825</xdr:rowOff>
    </xdr:from>
    <xdr:to>
      <xdr:col>29</xdr:col>
      <xdr:colOff>152427</xdr:colOff>
      <xdr:row>29</xdr:row>
      <xdr:rowOff>123834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B26EA2-64D3-D457-D9E5-8EF678229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1076325"/>
          <a:ext cx="13716027" cy="4572009"/>
        </a:xfrm>
        <a:prstGeom prst="rect">
          <a:avLst/>
        </a:prstGeom>
      </xdr:spPr>
    </xdr:pic>
    <xdr:clientData/>
  </xdr:twoCellAnchor>
  <xdr:twoCellAnchor editAs="oneCell">
    <xdr:from>
      <xdr:col>8</xdr:col>
      <xdr:colOff>866775</xdr:colOff>
      <xdr:row>32</xdr:row>
      <xdr:rowOff>66675</xdr:rowOff>
    </xdr:from>
    <xdr:to>
      <xdr:col>29</xdr:col>
      <xdr:colOff>228627</xdr:colOff>
      <xdr:row>56</xdr:row>
      <xdr:rowOff>66684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F3A720E-E29E-63DC-D7A2-93A25A9E5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3575" y="6162675"/>
          <a:ext cx="13716027" cy="45720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5</xdr:row>
      <xdr:rowOff>142875</xdr:rowOff>
    </xdr:from>
    <xdr:to>
      <xdr:col>28</xdr:col>
      <xdr:colOff>600102</xdr:colOff>
      <xdr:row>29</xdr:row>
      <xdr:rowOff>142884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0BE92B5-C5DB-5106-936C-83795AD76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095375"/>
          <a:ext cx="13716027" cy="4572009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32</xdr:row>
      <xdr:rowOff>180975</xdr:rowOff>
    </xdr:from>
    <xdr:to>
      <xdr:col>28</xdr:col>
      <xdr:colOff>552477</xdr:colOff>
      <xdr:row>56</xdr:row>
      <xdr:rowOff>180984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1D338A33-9E69-DFD3-E4FA-2CB6895DE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6276975"/>
          <a:ext cx="13716027" cy="45720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1123950</xdr:colOff>
      <xdr:row>5</xdr:row>
      <xdr:rowOff>95250</xdr:rowOff>
    </xdr:from>
    <xdr:to>
      <xdr:col>28</xdr:col>
      <xdr:colOff>314352</xdr:colOff>
      <xdr:row>29</xdr:row>
      <xdr:rowOff>95259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43355F1-BF5A-155A-7E08-E46513E71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0" y="1047750"/>
          <a:ext cx="13716027" cy="4572009"/>
        </a:xfrm>
        <a:prstGeom prst="rect">
          <a:avLst/>
        </a:prstGeom>
      </xdr:spPr>
    </xdr:pic>
    <xdr:clientData/>
  </xdr:twoCellAnchor>
  <xdr:twoCellAnchor editAs="oneCell">
    <xdr:from>
      <xdr:col>8</xdr:col>
      <xdr:colOff>1390650</xdr:colOff>
      <xdr:row>33</xdr:row>
      <xdr:rowOff>66675</xdr:rowOff>
    </xdr:from>
    <xdr:to>
      <xdr:col>28</xdr:col>
      <xdr:colOff>581052</xdr:colOff>
      <xdr:row>57</xdr:row>
      <xdr:rowOff>66684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EC76E3B-B389-8CBD-D89E-25690C7F7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6353175"/>
          <a:ext cx="13716027" cy="457200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CE28554A-D317-4808-B3C8-90DA63F93EF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83F7ED1-1B16-41E1-8C16-6DBA40B71FF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2F2FFB3-ADC8-42AF-AD4E-A3F36B2347E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2DA273-AF52-4D91-9596-A8A9C4A7A3A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2" xr16:uid="{E134E7E7-0779-4F31-95A6-7058E7DD206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DE16120F-601E-4FCB-B2B9-67F76CEAAAE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F6BA6B57-EB6A-4EC6-812E-A155550E0D0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6457165A-4074-4575-AF6C-FD59823FBE3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BD621844-D0B1-442D-9A3E-881637F22D1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F1D51290-0CF0-4B53-9FBF-23FE31805A6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7DC08A37-2EFB-4B87-A241-DF635062C55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9D5184DE-1E73-4AC2-9EC9-9474E0B3FD3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MCTS trasa" tableColumnId="4"/>
      <queryTableField id="5" name="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3981FA-B66A-4A90-8AA6-900484C4822E}" name="data_MCTS_49_16" displayName="data_MCTS_49_16" ref="A1:K21" tableType="queryTable" totalsRowShown="0">
  <autoFilter ref="A1:K21" xr:uid="{AE3981FA-B66A-4A90-8AA6-900484C4822E}"/>
  <tableColumns count="11">
    <tableColumn id="1" xr3:uid="{A5DCC6C3-B526-45C8-837B-9B378B8F4973}" uniqueName="1" name="Column1" queryTableFieldId="1"/>
    <tableColumn id="2" xr3:uid="{D5F1B7E3-C5CB-431F-BD42-FA5107DB9883}" uniqueName="2" name="OR Tools trasa" queryTableFieldId="2" dataDxfId="23"/>
    <tableColumn id="3" xr3:uid="{13B60071-E26D-4648-9DBA-BFFD04CB4926}" uniqueName="3" name="OR Tools długość" queryTableFieldId="3"/>
    <tableColumn id="4" xr3:uid="{6E5D9A42-F70D-4FB3-BF4E-5001AF356EE2}" uniqueName="4" name="MCTS trasa" queryTableFieldId="4" dataDxfId="22"/>
    <tableColumn id="5" xr3:uid="{8380FD56-4A83-4EFB-84C3-E95A97A57F84}" uniqueName="5" name="MCTS długość" queryTableFieldId="5"/>
    <tableColumn id="6" xr3:uid="{70727F79-7693-429A-87EA-F3B74A90F68D}" uniqueName="6" name="beamwidth" queryTableFieldId="6"/>
    <tableColumn id="7" xr3:uid="{2A83708B-9C27-4433-87C8-E35E442414E7}" uniqueName="7" name="time(s)" queryTableFieldId="7"/>
    <tableColumn id="8" xr3:uid="{6CA539B2-CECE-41A0-82BD-F65FB3DF4594}" uniqueName="8" name="sel_time" queryTableFieldId="8"/>
    <tableColumn id="9" xr3:uid="{20BD608A-69E2-453D-90F5-CFE157FBE327}" uniqueName="9" name="exp_time" queryTableFieldId="9"/>
    <tableColumn id="10" xr3:uid="{FA0D4CDB-CF3E-4624-958C-242E5B77E1B8}" uniqueName="10" name="sim_time" queryTableFieldId="10"/>
    <tableColumn id="11" xr3:uid="{1A91C8BA-F001-46E6-B6CE-991571A2DFF2}" uniqueName="11" name="backp_time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97943A-0CEA-40FB-BE0C-6D53D2A59537}" name="data_MCTS_13_8" displayName="data_MCTS_13_8" ref="A1:K101" tableType="queryTable" totalsRowShown="0">
  <autoFilter ref="A1:K101" xr:uid="{7F97943A-0CEA-40FB-BE0C-6D53D2A59537}"/>
  <tableColumns count="11">
    <tableColumn id="1" xr3:uid="{80A4FFDA-5FE5-48EF-A53E-2341106D1DDB}" uniqueName="1" name="Column1" queryTableFieldId="1"/>
    <tableColumn id="2" xr3:uid="{C7C6120E-F558-41FA-A149-448A2B8C0706}" uniqueName="2" name="OR Tools trasa" queryTableFieldId="2" dataDxfId="5"/>
    <tableColumn id="3" xr3:uid="{3266DD8B-4E23-4BA0-BF03-4B7ADE12995D}" uniqueName="3" name="OR Tools długość" queryTableFieldId="3"/>
    <tableColumn id="4" xr3:uid="{711D6B72-38FD-4BA4-BAB0-D953EC9107EB}" uniqueName="4" name="MCTS trasa" queryTableFieldId="4" dataDxfId="4"/>
    <tableColumn id="5" xr3:uid="{5680D8A0-6DC1-433C-8107-279F4F75FDD6}" uniqueName="5" name="MCTS długość" queryTableFieldId="5"/>
    <tableColumn id="6" xr3:uid="{1D874E6C-DE5C-4BD0-8189-F84366FC2979}" uniqueName="6" name="beamwidth" queryTableFieldId="6"/>
    <tableColumn id="7" xr3:uid="{DEB705C0-6CF2-4832-BFDB-BF7BDA69C56F}" uniqueName="7" name="time(s)" queryTableFieldId="7"/>
    <tableColumn id="8" xr3:uid="{D8456AC1-610C-45F6-BEC4-DCFBB3F84D1D}" uniqueName="8" name="sel_time" queryTableFieldId="8"/>
    <tableColumn id="9" xr3:uid="{635F1B89-9F9A-48A5-A7DC-CD4F48336C13}" uniqueName="9" name="exp_time" queryTableFieldId="9"/>
    <tableColumn id="10" xr3:uid="{0B51594C-7A04-4A47-8F43-3D4AA826AEA6}" uniqueName="10" name="sim_time" queryTableFieldId="10"/>
    <tableColumn id="11" xr3:uid="{EC80680A-FB21-4FC0-837F-499A6C52FB1C}" uniqueName="11" name="backp_time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F44E6D-5DEF-4536-843B-FB40F6230A47}" name="data_MCTS_13_4" displayName="data_MCTS_13_4" ref="A1:K101" tableType="queryTable" totalsRowShown="0">
  <autoFilter ref="A1:K101" xr:uid="{8FF44E6D-5DEF-4536-843B-FB40F6230A47}"/>
  <tableColumns count="11">
    <tableColumn id="1" xr3:uid="{F18DAE36-323B-4948-8973-C0968E8D1CFF}" uniqueName="1" name="Column1" queryTableFieldId="1"/>
    <tableColumn id="2" xr3:uid="{35256A34-4C6F-4C0B-B932-28D9987C3B24}" uniqueName="2" name="OR Tools trasa" queryTableFieldId="2" dataDxfId="3"/>
    <tableColumn id="3" xr3:uid="{115A67EC-B929-4A98-B6E4-A888C4D16920}" uniqueName="3" name="OR Tools długość" queryTableFieldId="3"/>
    <tableColumn id="4" xr3:uid="{4AF9A03B-C2A3-4F49-A85A-565CA4F9FA84}" uniqueName="4" name="MCTS trasa" queryTableFieldId="4" dataDxfId="2"/>
    <tableColumn id="5" xr3:uid="{A3B874CF-A6BF-4EB7-84DB-2E7AABC3022A}" uniqueName="5" name="MCTS długość" queryTableFieldId="5"/>
    <tableColumn id="6" xr3:uid="{93F4C283-1EF3-4A8A-9706-703F31546208}" uniqueName="6" name="beamwidth" queryTableFieldId="6"/>
    <tableColumn id="7" xr3:uid="{FE1AC4F8-1C2C-47F2-89B3-90A31F3E46F0}" uniqueName="7" name="time(s)" queryTableFieldId="7"/>
    <tableColumn id="8" xr3:uid="{A2CE44AF-F7DD-45E4-9627-315112C25760}" uniqueName="8" name="sel_time" queryTableFieldId="8"/>
    <tableColumn id="9" xr3:uid="{4FE4FAA6-8F90-4E94-B726-978AE0B584D5}" uniqueName="9" name="exp_time" queryTableFieldId="9"/>
    <tableColumn id="10" xr3:uid="{475DC9AC-9813-46EC-B063-BC7ACA6874F4}" uniqueName="10" name="sim_time" queryTableFieldId="10"/>
    <tableColumn id="11" xr3:uid="{541AC84D-C85C-4CA5-8805-DE45859D3AEF}" uniqueName="11" name="backp_time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79A5D5-FC2E-49B9-A4FF-32DC7D312F4D}" name="data_MCTS_13_1" displayName="data_MCTS_13_1" ref="A1:K101" tableType="queryTable" totalsRowShown="0">
  <autoFilter ref="A1:K101" xr:uid="{F779A5D5-FC2E-49B9-A4FF-32DC7D312F4D}"/>
  <tableColumns count="11">
    <tableColumn id="1" xr3:uid="{35B7F278-0F90-4E5C-A8AC-32DF28349572}" uniqueName="1" name="Column1" queryTableFieldId="1"/>
    <tableColumn id="2" xr3:uid="{CBF40674-353C-4835-8CA8-1CB161BBD7D6}" uniqueName="2" name="OR Tools trasa" queryTableFieldId="2" dataDxfId="1"/>
    <tableColumn id="3" xr3:uid="{679D7CB7-B264-4159-9F38-4A5952AF1F21}" uniqueName="3" name="OR Tools długość" queryTableFieldId="3"/>
    <tableColumn id="4" xr3:uid="{B9D287C8-F7CF-47F2-94AD-7E7C21CB558B}" uniqueName="4" name="MCTS trasa" queryTableFieldId="4" dataDxfId="0"/>
    <tableColumn id="5" xr3:uid="{556396E6-9304-4967-9350-D204CD2FA42B}" uniqueName="5" name="MCTS długość" queryTableFieldId="5"/>
    <tableColumn id="6" xr3:uid="{0FEA315E-A9D2-48CA-873B-F70A61A99543}" uniqueName="6" name="beamwidth" queryTableFieldId="6"/>
    <tableColumn id="7" xr3:uid="{DA363A35-4233-4A48-A5DE-83C1542A45F2}" uniqueName="7" name="time(s)" queryTableFieldId="7"/>
    <tableColumn id="8" xr3:uid="{2973D46E-FC07-4C18-9FA9-05AE9C42B631}" uniqueName="8" name="sel_time" queryTableFieldId="8"/>
    <tableColumn id="9" xr3:uid="{7AAE1773-3591-49E3-8784-064BBAAD0522}" uniqueName="9" name="exp_time" queryTableFieldId="9"/>
    <tableColumn id="10" xr3:uid="{A5CAE46E-4E9A-4535-8F7C-BBC4C24B7EC6}" uniqueName="10" name="sim_time" queryTableFieldId="10"/>
    <tableColumn id="11" xr3:uid="{EF3975CE-A51D-47B5-B7DE-2793C2B7610A}" uniqueName="11" name="backp_tim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A1D402-D6DC-46B6-A053-5FDF29E5BC1C}" name="data_MCTS_49_8" displayName="data_MCTS_49_8" ref="A1:K21" tableType="queryTable" totalsRowShown="0">
  <autoFilter ref="A1:K21" xr:uid="{A2A1D402-D6DC-46B6-A053-5FDF29E5BC1C}"/>
  <tableColumns count="11">
    <tableColumn id="1" xr3:uid="{8466C694-A0B3-4E0B-B5D6-1AD4E7E0B4D8}" uniqueName="1" name="Column1" queryTableFieldId="1"/>
    <tableColumn id="2" xr3:uid="{11A1EEF5-7023-485E-ACB2-FF50C8A4BB49}" uniqueName="2" name="OR Tools trasa" queryTableFieldId="2" dataDxfId="21"/>
    <tableColumn id="3" xr3:uid="{13021C7B-384E-4397-A5AB-9F4C49D0671F}" uniqueName="3" name="OR Tools długość" queryTableFieldId="3"/>
    <tableColumn id="4" xr3:uid="{0B7A2AC6-2FCC-4803-85CB-8B9232C4F5AA}" uniqueName="4" name="MCTS trasa" queryTableFieldId="4" dataDxfId="20"/>
    <tableColumn id="5" xr3:uid="{1BFC5136-EE83-4E94-9CD6-7CDCE21774A6}" uniqueName="5" name="MCTS długość" queryTableFieldId="5"/>
    <tableColumn id="6" xr3:uid="{752D23D3-C313-44E3-B7AE-1F974333629B}" uniqueName="6" name="beamwidth" queryTableFieldId="6"/>
    <tableColumn id="7" xr3:uid="{595350FF-89CE-4774-A0C2-DD77C3FF6062}" uniqueName="7" name="time(s)" queryTableFieldId="7"/>
    <tableColumn id="8" xr3:uid="{B8CB665C-02D8-4D84-85E7-B131F365C2C0}" uniqueName="8" name="sel_time" queryTableFieldId="8"/>
    <tableColumn id="9" xr3:uid="{3BB7DA91-F763-4EE8-B19C-4C3CB3D8CD72}" uniqueName="9" name="exp_time" queryTableFieldId="9"/>
    <tableColumn id="10" xr3:uid="{3D1396A9-EC2B-4DD5-AC03-25BEE7A7FD18}" uniqueName="10" name="sim_time" queryTableFieldId="10"/>
    <tableColumn id="11" xr3:uid="{73AE1852-18D7-4EF4-ADCC-2519C235C049}" uniqueName="11" name="backp_tim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82B77B-8F61-4ADC-9A26-6DCEF44316B4}" name="data_MCTS_49_4" displayName="data_MCTS_49_4" ref="A1:K21" tableType="queryTable" totalsRowShown="0">
  <autoFilter ref="A1:K21" xr:uid="{6C82B77B-8F61-4ADC-9A26-6DCEF44316B4}"/>
  <tableColumns count="11">
    <tableColumn id="1" xr3:uid="{9F2BE58D-7000-42E6-98B4-BABE8C058EC2}" uniqueName="1" name="Column1" queryTableFieldId="1"/>
    <tableColumn id="2" xr3:uid="{34B349E1-C9ED-4E2A-8249-AFB35E5E3D6E}" uniqueName="2" name="OR Tools trasa" queryTableFieldId="2" dataDxfId="19"/>
    <tableColumn id="3" xr3:uid="{DAA735D3-4932-4FBC-A28C-7F605609415E}" uniqueName="3" name="OR Tools długość" queryTableFieldId="3"/>
    <tableColumn id="4" xr3:uid="{268A6D1A-2347-437F-BF49-904932ED41FE}" uniqueName="4" name="MCTS trasa" queryTableFieldId="4" dataDxfId="18"/>
    <tableColumn id="5" xr3:uid="{43C3CBD5-BC1B-40C4-A65B-D5D200EFA70B}" uniqueName="5" name="MCTS długość" queryTableFieldId="5"/>
    <tableColumn id="6" xr3:uid="{B6A1BF60-8111-4F31-8281-71CB340B44CC}" uniqueName="6" name="beamwidth" queryTableFieldId="6"/>
    <tableColumn id="7" xr3:uid="{CDA3AD14-4F89-469F-A644-7E00C6FA9663}" uniqueName="7" name="time(s)" queryTableFieldId="7"/>
    <tableColumn id="8" xr3:uid="{A7312BA6-F822-4D55-A709-E591D22F09BE}" uniqueName="8" name="sel_time" queryTableFieldId="8"/>
    <tableColumn id="9" xr3:uid="{30E7A10B-EE3F-4F4C-9A8E-CD1B65C35582}" uniqueName="9" name="exp_time" queryTableFieldId="9"/>
    <tableColumn id="10" xr3:uid="{2A1D021A-1AB5-412D-8AC7-763488B93142}" uniqueName="10" name="sim_time" queryTableFieldId="10"/>
    <tableColumn id="11" xr3:uid="{2EC8F3FC-FABA-498F-85F6-03A8605331C2}" uniqueName="11" name="backp_time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220628-6473-490E-B828-3EB5CA1D1981}" name="data_MCTS_49_1" displayName="data_MCTS_49_1" ref="A1:K101" tableType="queryTable" totalsRowShown="0">
  <autoFilter ref="A1:K101" xr:uid="{13220628-6473-490E-B828-3EB5CA1D1981}"/>
  <tableColumns count="11">
    <tableColumn id="1" xr3:uid="{FBBC8DDB-98E7-4B8B-9FBB-941D7A6AFA83}" uniqueName="1" name="Column1" queryTableFieldId="1"/>
    <tableColumn id="2" xr3:uid="{4C6BD61A-1DCC-4C3E-A47D-D4B25F0C7CD2}" uniqueName="2" name="OR Tools trasa" queryTableFieldId="2" dataDxfId="17"/>
    <tableColumn id="3" xr3:uid="{9A3DE144-7948-4996-8314-4088B9AC5558}" uniqueName="3" name="OR Tools długość" queryTableFieldId="3"/>
    <tableColumn id="4" xr3:uid="{A79D908A-A2B1-4C6F-97BE-A25F930F8E2A}" uniqueName="4" name="MCTS trasa" queryTableFieldId="4" dataDxfId="16"/>
    <tableColumn id="5" xr3:uid="{B966C330-247B-4F1F-8EE8-6608696F218B}" uniqueName="5" name="MCTS długość" queryTableFieldId="5"/>
    <tableColumn id="6" xr3:uid="{DDE64C85-381E-4A41-A4CF-5276BCFE0BFB}" uniqueName="6" name="beamwidth" queryTableFieldId="6"/>
    <tableColumn id="7" xr3:uid="{4DD7CE69-8033-4F9C-8C86-3F3DB053AE53}" uniqueName="7" name="time(s)" queryTableFieldId="7"/>
    <tableColumn id="8" xr3:uid="{2ABE5362-F71C-4E68-89E8-F5044ED20F33}" uniqueName="8" name="sel_time" queryTableFieldId="8"/>
    <tableColumn id="9" xr3:uid="{F17FDE4F-63A1-4642-8FDF-E883AA76C5F0}" uniqueName="9" name="exp_time" queryTableFieldId="9"/>
    <tableColumn id="10" xr3:uid="{343C8A21-7140-4C07-916B-DBB490350F60}" uniqueName="10" name="sim_time" queryTableFieldId="10"/>
    <tableColumn id="11" xr3:uid="{747B9142-1363-4122-AAFC-7A82BF8F1F79}" uniqueName="11" name="backp_time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5C1396-AAEE-4FAF-939B-7209166A6B2A}" name="data_MCTS_25_16" displayName="data_MCTS_25_16" ref="A1:K101" tableType="queryTable" totalsRowShown="0">
  <autoFilter ref="A1:K101" xr:uid="{0C5C1396-AAEE-4FAF-939B-7209166A6B2A}"/>
  <tableColumns count="11">
    <tableColumn id="1" xr3:uid="{2A05068D-9A1C-4853-B7B0-A4AAEF5CCB9E}" uniqueName="1" name="Column1" queryTableFieldId="1"/>
    <tableColumn id="2" xr3:uid="{09A743F6-3C22-42C2-9A3D-114E0A0EA379}" uniqueName="2" name="OR Tools trasa" queryTableFieldId="2" dataDxfId="15"/>
    <tableColumn id="3" xr3:uid="{BC061020-865D-4848-8125-58ABC2AE86C9}" uniqueName="3" name="OR Tools długość" queryTableFieldId="3"/>
    <tableColumn id="4" xr3:uid="{8C5037BB-E72A-4950-B191-03AA6DE14C29}" uniqueName="4" name="MCTS trasa" queryTableFieldId="4" dataDxfId="14"/>
    <tableColumn id="5" xr3:uid="{EE93B871-AA09-4E73-A3D9-8A7502E6AFFE}" uniqueName="5" name="MCTS długość" queryTableFieldId="5"/>
    <tableColumn id="6" xr3:uid="{EF2AF23B-64F7-4CF7-97DA-D162F7D3EC71}" uniqueName="6" name="beamwidth" queryTableFieldId="6"/>
    <tableColumn id="7" xr3:uid="{CB60F342-0287-47BC-BDE0-4169C0533C90}" uniqueName="7" name="time(s)" queryTableFieldId="7"/>
    <tableColumn id="8" xr3:uid="{A9ABCE48-B711-419A-ACEC-A5C4D309AE5F}" uniqueName="8" name="sel_time" queryTableFieldId="8"/>
    <tableColumn id="9" xr3:uid="{280EE940-5777-44BD-8F4A-44380B101A9E}" uniqueName="9" name="exp_time" queryTableFieldId="9"/>
    <tableColumn id="10" xr3:uid="{C736DAEF-3834-482B-939B-2130BA0D0CFE}" uniqueName="10" name="sim_time" queryTableFieldId="10"/>
    <tableColumn id="11" xr3:uid="{DBAD518B-56C0-4A97-8A59-6C6FCBB10E7E}" uniqueName="11" name="backp_time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9EABBF-DB54-40A1-9A6D-1F9B2346F192}" name="data_MCTS_25_8" displayName="data_MCTS_25_8" ref="A1:K101" tableType="queryTable" totalsRowShown="0">
  <autoFilter ref="A1:K101" xr:uid="{999EABBF-DB54-40A1-9A6D-1F9B2346F192}"/>
  <tableColumns count="11">
    <tableColumn id="1" xr3:uid="{3867888A-68BA-4FBA-92F8-0C475E15EA90}" uniqueName="1" name="Column1" queryTableFieldId="1"/>
    <tableColumn id="2" xr3:uid="{A30A02E4-2173-4A98-999B-7137B6F17001}" uniqueName="2" name="OR Tools trasa" queryTableFieldId="2" dataDxfId="13"/>
    <tableColumn id="3" xr3:uid="{0411E0BD-85F4-4E5F-8F29-0F234652F5F9}" uniqueName="3" name="OR Tools długość" queryTableFieldId="3"/>
    <tableColumn id="4" xr3:uid="{DA7D5B93-F001-4E4C-BE78-7154B27DCE17}" uniqueName="4" name="MCTS trasa" queryTableFieldId="4" dataDxfId="12"/>
    <tableColumn id="5" xr3:uid="{7F39D3D3-6BF5-43E3-8704-DA9ED1BF6A83}" uniqueName="5" name="MCTS długość" queryTableFieldId="5"/>
    <tableColumn id="6" xr3:uid="{87B3D0C8-3893-435A-B55B-E33B8F41076D}" uniqueName="6" name="beamwidth" queryTableFieldId="6"/>
    <tableColumn id="7" xr3:uid="{DF8C6832-A151-44A2-A00C-554A1035F874}" uniqueName="7" name="time(s)" queryTableFieldId="7"/>
    <tableColumn id="8" xr3:uid="{181F0C7C-B5E1-4F1B-832B-D1763E0388D7}" uniqueName="8" name="sel_time" queryTableFieldId="8"/>
    <tableColumn id="9" xr3:uid="{63C3A185-3C80-4040-A8B4-5D1DC116CFC2}" uniqueName="9" name="exp_time" queryTableFieldId="9"/>
    <tableColumn id="10" xr3:uid="{61155F94-8537-4EF3-BAEA-2511B300CA89}" uniqueName="10" name="sim_time" queryTableFieldId="10"/>
    <tableColumn id="11" xr3:uid="{6E8DF0D0-F852-47E6-A91B-739905EA7F11}" uniqueName="11" name="backp_time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B27223-891B-464D-A284-4CEC8B43786B}" name="data_MCTS_25_4" displayName="data_MCTS_25_4" ref="A1:K101" tableType="queryTable" totalsRowShown="0">
  <autoFilter ref="A1:K101" xr:uid="{86B27223-891B-464D-A284-4CEC8B43786B}"/>
  <tableColumns count="11">
    <tableColumn id="1" xr3:uid="{BA3C2FE0-C96C-48CE-8F89-ECA21BCE035E}" uniqueName="1" name="Column1" queryTableFieldId="1"/>
    <tableColumn id="2" xr3:uid="{438A448E-864B-4986-9FC4-329E833BFA82}" uniqueName="2" name="OR Tools trasa" queryTableFieldId="2" dataDxfId="11"/>
    <tableColumn id="3" xr3:uid="{447FBE10-6548-409C-B2F4-2DFDCEC96742}" uniqueName="3" name="OR Tools długość" queryTableFieldId="3"/>
    <tableColumn id="4" xr3:uid="{F2CB52BE-9C6B-4DA7-A7C5-1CD8D5DE967A}" uniqueName="4" name="MCTS trasa" queryTableFieldId="4" dataDxfId="10"/>
    <tableColumn id="5" xr3:uid="{CF3A4E78-DBAB-4EC2-B8E8-5997BECFD692}" uniqueName="5" name="MCTS długość" queryTableFieldId="5"/>
    <tableColumn id="6" xr3:uid="{0644AD97-C719-495F-97B2-4CCE4FEE3073}" uniqueName="6" name="beamwidth" queryTableFieldId="6"/>
    <tableColumn id="7" xr3:uid="{3DC0D8AB-0DFD-4265-B061-ED1149DD257F}" uniqueName="7" name="time(s)" queryTableFieldId="7"/>
    <tableColumn id="8" xr3:uid="{E3DB1AB8-67D3-416A-903A-45C3F13D7A9E}" uniqueName="8" name="sel_time" queryTableFieldId="8"/>
    <tableColumn id="9" xr3:uid="{E9E16783-FCB9-4794-83AF-89781CE55902}" uniqueName="9" name="exp_time" queryTableFieldId="9"/>
    <tableColumn id="10" xr3:uid="{290D9540-BEC6-42D5-A8F0-0ACE8538A69D}" uniqueName="10" name="sim_time" queryTableFieldId="10"/>
    <tableColumn id="11" xr3:uid="{5A03C0BD-7FED-44A6-969D-B31DD73BA384}" uniqueName="11" name="backp_time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07E61A-BEE8-443D-878D-E77B868A7B34}" name="data_MCTS_25_1" displayName="data_MCTS_25_1" ref="A1:K101" tableType="queryTable" totalsRowShown="0">
  <autoFilter ref="A1:K101" xr:uid="{3007E61A-BEE8-443D-878D-E77B868A7B34}"/>
  <tableColumns count="11">
    <tableColumn id="1" xr3:uid="{D64C4B98-230B-4E39-A7E0-AC0F53295637}" uniqueName="1" name="Column1" queryTableFieldId="1"/>
    <tableColumn id="2" xr3:uid="{8DE571F2-9DB3-43D9-96FC-F720772D61D9}" uniqueName="2" name="OR Tools trasa" queryTableFieldId="2" dataDxfId="9"/>
    <tableColumn id="3" xr3:uid="{4D225AD8-6848-4127-A328-EDFF4DB3D5D3}" uniqueName="3" name="OR Tools długość" queryTableFieldId="3"/>
    <tableColumn id="4" xr3:uid="{B2A1FB95-7DB8-48C9-AF9C-9CF2CBA868B0}" uniqueName="4" name="MCTS trasa" queryTableFieldId="4" dataDxfId="8"/>
    <tableColumn id="5" xr3:uid="{94080BFC-D2FA-4BE5-95D7-E6907EF8816D}" uniqueName="5" name="MCTS długość" queryTableFieldId="5"/>
    <tableColumn id="6" xr3:uid="{03AEEDD7-0485-465D-A7DA-BD7D9C994274}" uniqueName="6" name="beamwidth" queryTableFieldId="6"/>
    <tableColumn id="7" xr3:uid="{565518A9-3AB1-4612-BB48-0A28B7625AF1}" uniqueName="7" name="time(s)" queryTableFieldId="7"/>
    <tableColumn id="8" xr3:uid="{752176D2-4758-4A2D-A4D7-5980BD41359C}" uniqueName="8" name="sel_time" queryTableFieldId="8"/>
    <tableColumn id="9" xr3:uid="{DE242B0A-B8FC-4169-818D-16341836FBB3}" uniqueName="9" name="exp_time" queryTableFieldId="9"/>
    <tableColumn id="10" xr3:uid="{6C3DECDF-8795-4FA8-BFF5-76E352A134A5}" uniqueName="10" name="sim_time" queryTableFieldId="10"/>
    <tableColumn id="11" xr3:uid="{AA94A8D1-F582-4288-B7D2-2083B8B383B3}" uniqueName="11" name="backp_time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4BDA4-1148-47AF-8692-F49D55733EA0}" name="data_MCTS_13_16" displayName="data_MCTS_13_16" ref="A1:K101" tableType="queryTable" totalsRowShown="0">
  <autoFilter ref="A1:K101" xr:uid="{5B84BDA4-1148-47AF-8692-F49D55733EA0}"/>
  <tableColumns count="11">
    <tableColumn id="1" xr3:uid="{5EB67BAD-A147-46ED-8797-B869710D0523}" uniqueName="1" name="Column1" queryTableFieldId="1"/>
    <tableColumn id="2" xr3:uid="{D95098EC-6C41-4A6B-87DE-259C71BFEC08}" uniqueName="2" name="OR Tools trasa" queryTableFieldId="2" dataDxfId="7"/>
    <tableColumn id="3" xr3:uid="{FF3D750C-641B-46AB-AA1B-3EA0BBA7CAF6}" uniqueName="3" name="OR Tools długość" queryTableFieldId="3"/>
    <tableColumn id="4" xr3:uid="{230B0570-53D5-40CA-964B-9235FCFE8731}" uniqueName="4" name="MCTS trasa" queryTableFieldId="4" dataDxfId="6"/>
    <tableColumn id="5" xr3:uid="{4257C376-56E6-46D2-A30F-C287E7805977}" uniqueName="5" name="MCTS długość" queryTableFieldId="5"/>
    <tableColumn id="6" xr3:uid="{43D3A8BD-83CE-473E-9AAC-660A34203B2B}" uniqueName="6" name="beamwidth" queryTableFieldId="6"/>
    <tableColumn id="7" xr3:uid="{97D85D80-FD09-4885-9CF6-58A361020D0F}" uniqueName="7" name="time(s)" queryTableFieldId="7"/>
    <tableColumn id="8" xr3:uid="{4C6C6BB6-F44D-4299-9BDE-EAB8B31B8983}" uniqueName="8" name="sel_time" queryTableFieldId="8"/>
    <tableColumn id="9" xr3:uid="{F193065E-5A74-4E05-970A-D24F235BD90B}" uniqueName="9" name="exp_time" queryTableFieldId="9"/>
    <tableColumn id="10" xr3:uid="{500C3340-7AE3-44D9-8AF2-9E434EF9E13A}" uniqueName="10" name="sim_time" queryTableFieldId="10"/>
    <tableColumn id="11" xr3:uid="{2ADD62A0-8E83-4262-B830-84A9A089295C}" uniqueName="11" name="backp_tim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3D91-5501-45C5-8B20-A7F6ECEDBE44}">
  <sheetPr>
    <tabColor theme="9"/>
  </sheetPr>
  <dimension ref="A1:N56"/>
  <sheetViews>
    <sheetView tabSelected="1" topLeftCell="A49" zoomScaleNormal="100" workbookViewId="0">
      <selection activeCell="W62" sqref="W62"/>
    </sheetView>
  </sheetViews>
  <sheetFormatPr defaultRowHeight="15" x14ac:dyDescent="0.25"/>
  <sheetData>
    <row r="1" spans="1:14" x14ac:dyDescent="0.25">
      <c r="A1" t="s">
        <v>1248</v>
      </c>
      <c r="B1" t="s">
        <v>1249</v>
      </c>
      <c r="C1" t="s">
        <v>1254</v>
      </c>
      <c r="D1" t="s">
        <v>1250</v>
      </c>
      <c r="K1" t="s">
        <v>1248</v>
      </c>
      <c r="L1" t="s">
        <v>1249</v>
      </c>
      <c r="M1" t="s">
        <v>1254</v>
      </c>
      <c r="N1" t="s">
        <v>1250</v>
      </c>
    </row>
    <row r="2" spans="1:14" x14ac:dyDescent="0.25">
      <c r="A2">
        <f>testy_13!B4</f>
        <v>102.83423534905354</v>
      </c>
      <c r="B2">
        <f>testy_13!D4</f>
        <v>102.25478852304121</v>
      </c>
      <c r="C2">
        <f>testy_13!F4</f>
        <v>102.85619037237652</v>
      </c>
      <c r="D2">
        <f>testy_13!H4</f>
        <v>101.90347543322568</v>
      </c>
      <c r="J2" s="1" t="s">
        <v>7</v>
      </c>
      <c r="K2">
        <f>AVERAGE(data_MCTS_13_1!H:H)</f>
        <v>0.25495320558547974</v>
      </c>
      <c r="L2">
        <f>AVERAGE(data_MCTS_13_4!H:H)</f>
        <v>0.25960484266281125</v>
      </c>
      <c r="M2">
        <f>AVERAGE(data_MCTS_13_8!H:H)</f>
        <v>0.25795508146286011</v>
      </c>
      <c r="N2">
        <f>AVERAGE(data_MCTS_13_16!H:H)</f>
        <v>0.25380933523178101</v>
      </c>
    </row>
    <row r="3" spans="1:14" x14ac:dyDescent="0.25">
      <c r="J3" s="1" t="s">
        <v>8</v>
      </c>
      <c r="K3">
        <f>AVERAGE(data_MCTS_13_1!I:I)</f>
        <v>7.2182216644287103E-2</v>
      </c>
      <c r="L3">
        <f>AVERAGE(data_MCTS_13_4!I:I)</f>
        <v>6.6963045597076415E-2</v>
      </c>
      <c r="M3">
        <f>AVERAGE(data_MCTS_13_8!I:I)</f>
        <v>6.7556672096252435E-2</v>
      </c>
      <c r="N3">
        <f>AVERAGE(data_MCTS_13_16!I:I)</f>
        <v>6.8017952442169183E-2</v>
      </c>
    </row>
    <row r="4" spans="1:14" x14ac:dyDescent="0.25">
      <c r="J4" s="1" t="s">
        <v>9</v>
      </c>
      <c r="K4">
        <f>AVERAGE(data_MCTS_13_1!J:J)</f>
        <v>0.10907643795013428</v>
      </c>
      <c r="L4">
        <f>AVERAGE(data_MCTS_13_4!J:J)</f>
        <v>1.3523674607276917</v>
      </c>
      <c r="M4">
        <f>AVERAGE(data_MCTS_13_8!J:J)</f>
        <v>2.7607620978355407</v>
      </c>
      <c r="N4">
        <f>AVERAGE(data_MCTS_13_16!J:J)</f>
        <v>5.3420063638687134</v>
      </c>
    </row>
    <row r="5" spans="1:14" x14ac:dyDescent="0.25">
      <c r="J5" s="2" t="s">
        <v>10</v>
      </c>
      <c r="K5">
        <f>AVERAGE(data_MCTS_13_1!K:K)</f>
        <v>3.0796091556549072E-2</v>
      </c>
      <c r="L5">
        <f>AVERAGE(data_MCTS_13_4!K:K)</f>
        <v>2.9680688381195069E-2</v>
      </c>
      <c r="M5">
        <f>AVERAGE(data_MCTS_13_8!K:K)</f>
        <v>3.0914332866668701E-2</v>
      </c>
      <c r="N5">
        <f>AVERAGE(data_MCTS_13_16!K:K)</f>
        <v>2.844108819961548E-2</v>
      </c>
    </row>
    <row r="28" spans="1:14" x14ac:dyDescent="0.25">
      <c r="A28" t="s">
        <v>1255</v>
      </c>
      <c r="B28" t="s">
        <v>1256</v>
      </c>
      <c r="C28" t="s">
        <v>1257</v>
      </c>
      <c r="D28" t="s">
        <v>1258</v>
      </c>
      <c r="K28" t="s">
        <v>1255</v>
      </c>
      <c r="L28" t="s">
        <v>1256</v>
      </c>
      <c r="M28" t="s">
        <v>1257</v>
      </c>
      <c r="N28" t="s">
        <v>1258</v>
      </c>
    </row>
    <row r="29" spans="1:14" x14ac:dyDescent="0.25">
      <c r="A29">
        <f>testy_25!B4</f>
        <v>104.50905234009353</v>
      </c>
      <c r="B29">
        <f>testy_25!D4</f>
        <v>106.85669985463673</v>
      </c>
      <c r="C29">
        <f>testy_25!F4</f>
        <v>108.12544080971682</v>
      </c>
      <c r="D29">
        <f>testy_25!H4</f>
        <v>106.21469215540569</v>
      </c>
      <c r="J29" s="1" t="s">
        <v>7</v>
      </c>
      <c r="K29">
        <f>AVERAGE(data_MCTS_25_1!H:H)</f>
        <v>1.5577345323562621</v>
      </c>
      <c r="L29">
        <f>AVERAGE(data_MCTS_25_4!H:H)</f>
        <v>1.5996995353698731</v>
      </c>
      <c r="M29">
        <f>AVERAGE(data_MCTS_25_8!H:H)</f>
        <v>1.6342304444313049</v>
      </c>
      <c r="N29">
        <f>AVERAGE(data_MCTS_25_16!H:H)</f>
        <v>1.6504572939872741</v>
      </c>
    </row>
    <row r="30" spans="1:14" x14ac:dyDescent="0.25">
      <c r="J30" s="1" t="s">
        <v>8</v>
      </c>
      <c r="K30">
        <f>AVERAGE(data_MCTS_25_1!I:I)</f>
        <v>1.317347309589386</v>
      </c>
      <c r="L30">
        <f>AVERAGE(data_MCTS_25_4!I:I)</f>
        <v>1.2280098962783814</v>
      </c>
      <c r="M30">
        <f>AVERAGE(data_MCTS_25_8!I:I)</f>
        <v>1.2838049006462098</v>
      </c>
      <c r="N30">
        <f>AVERAGE(data_MCTS_25_16!I:I)</f>
        <v>1.3005296087265015</v>
      </c>
    </row>
    <row r="31" spans="1:14" x14ac:dyDescent="0.25">
      <c r="J31" s="1" t="s">
        <v>9</v>
      </c>
      <c r="K31">
        <f>AVERAGE(data_MCTS_25_1!J:J)</f>
        <v>0.36815226078033447</v>
      </c>
      <c r="L31">
        <f>AVERAGE(data_MCTS_25_4!J:J)</f>
        <v>49.737508730888365</v>
      </c>
      <c r="M31">
        <f>AVERAGE(data_MCTS_25_8!J:J)</f>
        <v>101.01029224872589</v>
      </c>
      <c r="N31">
        <f>AVERAGE(data_MCTS_25_16!J:J)</f>
        <v>201.95585432767868</v>
      </c>
    </row>
    <row r="32" spans="1:14" x14ac:dyDescent="0.25">
      <c r="J32" s="2" t="s">
        <v>10</v>
      </c>
      <c r="K32">
        <f>AVERAGE(data_MCTS_25_1!K:K)</f>
        <v>0.11046035528182983</v>
      </c>
      <c r="L32">
        <f>AVERAGE(data_MCTS_25_4!K:K)</f>
        <v>0.11177181243896485</v>
      </c>
      <c r="M32">
        <f>AVERAGE(data_MCTS_25_8!K:K)</f>
        <v>0.11280244827270508</v>
      </c>
      <c r="N32">
        <f>AVERAGE(data_MCTS_25_16!K:K)</f>
        <v>0.11569065093994141</v>
      </c>
    </row>
    <row r="52" spans="1:14" x14ac:dyDescent="0.25">
      <c r="A52" t="s">
        <v>1260</v>
      </c>
      <c r="B52" t="s">
        <v>1261</v>
      </c>
      <c r="C52" t="s">
        <v>1262</v>
      </c>
      <c r="D52" t="s">
        <v>1263</v>
      </c>
      <c r="K52" t="s">
        <v>1260</v>
      </c>
      <c r="L52" t="s">
        <v>1261</v>
      </c>
      <c r="M52" t="s">
        <v>1262</v>
      </c>
      <c r="N52" t="s">
        <v>1263</v>
      </c>
    </row>
    <row r="53" spans="1:14" x14ac:dyDescent="0.25">
      <c r="A53">
        <f>testy_49!B4</f>
        <v>104.42938401395544</v>
      </c>
      <c r="B53">
        <f>testy_49!D4</f>
        <v>109.23499950790536</v>
      </c>
      <c r="C53">
        <f>testy_49!F4</f>
        <v>112.62562271114507</v>
      </c>
      <c r="D53">
        <f>testy_49!H4</f>
        <v>115.91993258088792</v>
      </c>
      <c r="J53" s="1" t="s">
        <v>7</v>
      </c>
      <c r="K53">
        <f>AVERAGE(data_MCTS_49_1!H:H)</f>
        <v>18.068235404491425</v>
      </c>
      <c r="L53">
        <f>AVERAGE(data_MCTS_49_4!H:H)</f>
        <v>18.631717622280121</v>
      </c>
      <c r="M53">
        <f>AVERAGE(data_MCTS_49_8!H:H)</f>
        <v>18.289918100833894</v>
      </c>
      <c r="N53">
        <f>AVERAGE(data_MCTS_49_16!H:H)</f>
        <v>18.162598299980164</v>
      </c>
    </row>
    <row r="54" spans="1:14" x14ac:dyDescent="0.25">
      <c r="J54" s="1" t="s">
        <v>8</v>
      </c>
      <c r="K54">
        <f>AVERAGE(data_MCTS_49_1!I:I)</f>
        <v>30.854026527404784</v>
      </c>
      <c r="L54">
        <f>AVERAGE(data_MCTS_49_4!I:I)</f>
        <v>31.483089017868043</v>
      </c>
      <c r="M54">
        <f>AVERAGE(data_MCTS_49_8!I:I)</f>
        <v>31.376974987983704</v>
      </c>
      <c r="N54">
        <f>AVERAGE(data_MCTS_49_16!I:I)</f>
        <v>32.288892292976378</v>
      </c>
    </row>
    <row r="55" spans="1:14" x14ac:dyDescent="0.25">
      <c r="J55" s="1" t="s">
        <v>9</v>
      </c>
      <c r="K55">
        <f>AVERAGE(data_MCTS_49_1!J:J)</f>
        <v>2.8604895448684693</v>
      </c>
      <c r="L55">
        <f>AVERAGE(data_MCTS_49_4!J:J)</f>
        <v>2361.8894966483117</v>
      </c>
      <c r="M55">
        <f>AVERAGE(data_MCTS_49_8!J:J)</f>
        <v>4415.6452091932297</v>
      </c>
      <c r="N55">
        <f>AVERAGE(data_MCTS_49_16!J:J)</f>
        <v>8574.1195997118957</v>
      </c>
    </row>
    <row r="56" spans="1:14" x14ac:dyDescent="0.25">
      <c r="J56" s="2" t="s">
        <v>10</v>
      </c>
      <c r="K56">
        <f>AVERAGE(data_MCTS_49_1!K:K)</f>
        <v>0.64536622762680051</v>
      </c>
      <c r="L56">
        <f>AVERAGE(data_MCTS_49_4!K:K)</f>
        <v>0.6468104243278503</v>
      </c>
      <c r="M56">
        <f>AVERAGE(data_MCTS_49_8!K:K)</f>
        <v>0.60927153825759883</v>
      </c>
      <c r="N56">
        <f>AVERAGE(data_MCTS_49_16!K:K)</f>
        <v>0.5982623338699341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0884-30EC-46F6-8DD8-66754F0829B3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488</v>
      </c>
      <c r="C2">
        <v>805.04679999999996</v>
      </c>
      <c r="D2" t="s">
        <v>788</v>
      </c>
      <c r="E2">
        <v>873.57050000000004</v>
      </c>
      <c r="F2">
        <v>8</v>
      </c>
      <c r="G2">
        <v>93.244009494781494</v>
      </c>
      <c r="H2">
        <v>1.499967098236084</v>
      </c>
      <c r="I2">
        <v>1.151009321212769</v>
      </c>
      <c r="J2">
        <v>90.454020977020264</v>
      </c>
      <c r="K2">
        <v>0.1140120029449463</v>
      </c>
    </row>
    <row r="3" spans="1:11" x14ac:dyDescent="0.25">
      <c r="A3">
        <v>1</v>
      </c>
      <c r="B3" t="s">
        <v>490</v>
      </c>
      <c r="C3">
        <v>920.91</v>
      </c>
      <c r="D3" t="s">
        <v>789</v>
      </c>
      <c r="E3">
        <v>1030.2892999999999</v>
      </c>
      <c r="F3">
        <v>8</v>
      </c>
      <c r="G3">
        <v>101.9720001220703</v>
      </c>
      <c r="H3">
        <v>1.6909956932067871</v>
      </c>
      <c r="I3">
        <v>1.334984302520752</v>
      </c>
      <c r="J3">
        <v>98.814024209976196</v>
      </c>
      <c r="K3">
        <v>0.1049954891204834</v>
      </c>
    </row>
    <row r="4" spans="1:11" x14ac:dyDescent="0.25">
      <c r="A4">
        <v>2</v>
      </c>
      <c r="B4" t="s">
        <v>492</v>
      </c>
      <c r="C4">
        <v>765.42989999999998</v>
      </c>
      <c r="D4" t="s">
        <v>790</v>
      </c>
      <c r="E4">
        <v>854.57449999999994</v>
      </c>
      <c r="F4">
        <v>8</v>
      </c>
      <c r="G4">
        <v>114.9059996604919</v>
      </c>
      <c r="H4">
        <v>1.6479895114898679</v>
      </c>
      <c r="I4">
        <v>1.3700137138366699</v>
      </c>
      <c r="J4">
        <v>111.7469825744629</v>
      </c>
      <c r="K4">
        <v>0.11301398277282711</v>
      </c>
    </row>
    <row r="5" spans="1:11" x14ac:dyDescent="0.25">
      <c r="A5">
        <v>3</v>
      </c>
      <c r="B5" t="s">
        <v>494</v>
      </c>
      <c r="C5">
        <v>800.55399999999997</v>
      </c>
      <c r="D5" t="s">
        <v>791</v>
      </c>
      <c r="E5">
        <v>863.80349999999999</v>
      </c>
      <c r="F5">
        <v>8</v>
      </c>
      <c r="G5">
        <v>119.8450000286102</v>
      </c>
      <c r="H5">
        <v>1.6879944801330571</v>
      </c>
      <c r="I5">
        <v>1.5810098648071289</v>
      </c>
      <c r="J5">
        <v>116.4350020885468</v>
      </c>
      <c r="K5">
        <v>0.1069939136505127</v>
      </c>
    </row>
    <row r="6" spans="1:11" x14ac:dyDescent="0.25">
      <c r="A6">
        <v>4</v>
      </c>
      <c r="B6" t="s">
        <v>496</v>
      </c>
      <c r="C6">
        <v>1210.943</v>
      </c>
      <c r="D6" t="s">
        <v>792</v>
      </c>
      <c r="E6">
        <v>1324.9873</v>
      </c>
      <c r="F6">
        <v>8</v>
      </c>
      <c r="G6">
        <v>94.151999950408936</v>
      </c>
      <c r="H6">
        <v>1.599952697753906</v>
      </c>
      <c r="I6">
        <v>1.1560266017913821</v>
      </c>
      <c r="J6">
        <v>91.248018741607666</v>
      </c>
      <c r="K6">
        <v>0.12300205230712891</v>
      </c>
    </row>
    <row r="7" spans="1:11" x14ac:dyDescent="0.25">
      <c r="A7">
        <v>5</v>
      </c>
      <c r="B7" t="s">
        <v>498</v>
      </c>
      <c r="C7">
        <v>1371.7239999999999</v>
      </c>
      <c r="D7" t="s">
        <v>793</v>
      </c>
      <c r="E7">
        <v>1493.2288000000001</v>
      </c>
      <c r="F7">
        <v>8</v>
      </c>
      <c r="G7">
        <v>93.058000087738037</v>
      </c>
      <c r="H7">
        <v>1.6529831886291499</v>
      </c>
      <c r="I7">
        <v>1.2919964790344241</v>
      </c>
      <c r="J7">
        <v>89.970016241073608</v>
      </c>
      <c r="K7">
        <v>0.1170041561126709</v>
      </c>
    </row>
    <row r="8" spans="1:11" x14ac:dyDescent="0.25">
      <c r="A8">
        <v>6</v>
      </c>
      <c r="B8" t="s">
        <v>500</v>
      </c>
      <c r="C8">
        <v>1290.2879</v>
      </c>
      <c r="D8" t="s">
        <v>794</v>
      </c>
      <c r="E8">
        <v>1379.4318000000001</v>
      </c>
      <c r="F8">
        <v>8</v>
      </c>
      <c r="G8">
        <v>100.451000213623</v>
      </c>
      <c r="H8">
        <v>1.6119856834411621</v>
      </c>
      <c r="I8">
        <v>1.1079995632171631</v>
      </c>
      <c r="J8">
        <v>97.586004972457886</v>
      </c>
      <c r="K8">
        <v>0.1220099925994873</v>
      </c>
    </row>
    <row r="9" spans="1:11" x14ac:dyDescent="0.25">
      <c r="A9">
        <v>7</v>
      </c>
      <c r="B9" t="s">
        <v>502</v>
      </c>
      <c r="C9">
        <v>1126.7883999999999</v>
      </c>
      <c r="D9" t="s">
        <v>795</v>
      </c>
      <c r="E9">
        <v>1176.8233</v>
      </c>
      <c r="F9">
        <v>8</v>
      </c>
      <c r="G9">
        <v>103.2049999237061</v>
      </c>
      <c r="H9">
        <v>1.6419715881347661</v>
      </c>
      <c r="I9">
        <v>1.287987947463989</v>
      </c>
      <c r="J9">
        <v>100.1380343437195</v>
      </c>
      <c r="K9">
        <v>0.1110057830810547</v>
      </c>
    </row>
    <row r="10" spans="1:11" x14ac:dyDescent="0.25">
      <c r="A10">
        <v>8</v>
      </c>
      <c r="B10" t="s">
        <v>504</v>
      </c>
      <c r="C10">
        <v>1021.9758</v>
      </c>
      <c r="D10" t="s">
        <v>796</v>
      </c>
      <c r="E10">
        <v>1027.7752</v>
      </c>
      <c r="F10">
        <v>8</v>
      </c>
      <c r="G10">
        <v>101.6379997730255</v>
      </c>
      <c r="H10">
        <v>1.658006906509399</v>
      </c>
      <c r="I10">
        <v>1.4160194396972661</v>
      </c>
      <c r="J10">
        <v>98.428973913192749</v>
      </c>
      <c r="K10">
        <v>0.10699963569641111</v>
      </c>
    </row>
    <row r="11" spans="1:11" x14ac:dyDescent="0.25">
      <c r="A11">
        <v>9</v>
      </c>
      <c r="B11" t="s">
        <v>506</v>
      </c>
      <c r="C11">
        <v>1050.9447</v>
      </c>
      <c r="D11" t="s">
        <v>797</v>
      </c>
      <c r="E11">
        <v>1130.8694</v>
      </c>
      <c r="F11">
        <v>8</v>
      </c>
      <c r="G11">
        <v>105.4839999675751</v>
      </c>
      <c r="H11">
        <v>1.658232450485229</v>
      </c>
      <c r="I11">
        <v>1.332767009735107</v>
      </c>
      <c r="J11">
        <v>102.3500044345856</v>
      </c>
      <c r="K11">
        <v>0.1139960289001465</v>
      </c>
    </row>
    <row r="12" spans="1:11" x14ac:dyDescent="0.25">
      <c r="A12">
        <v>10</v>
      </c>
      <c r="B12" t="s">
        <v>508</v>
      </c>
      <c r="C12">
        <v>1238.52</v>
      </c>
      <c r="D12" t="s">
        <v>798</v>
      </c>
      <c r="E12">
        <v>1268.8326</v>
      </c>
      <c r="F12">
        <v>8</v>
      </c>
      <c r="G12">
        <v>100.2850003242493</v>
      </c>
      <c r="H12">
        <v>1.5979912281036379</v>
      </c>
      <c r="I12">
        <v>1.24897837638855</v>
      </c>
      <c r="J12">
        <v>97.29102087020874</v>
      </c>
      <c r="K12">
        <v>0.1180112361907959</v>
      </c>
    </row>
    <row r="13" spans="1:11" x14ac:dyDescent="0.25">
      <c r="A13">
        <v>11</v>
      </c>
      <c r="B13" t="s">
        <v>510</v>
      </c>
      <c r="C13">
        <v>1205.9952000000001</v>
      </c>
      <c r="D13" t="s">
        <v>799</v>
      </c>
      <c r="E13">
        <v>1296.8505</v>
      </c>
      <c r="F13">
        <v>8</v>
      </c>
      <c r="G13">
        <v>107.5999879837036</v>
      </c>
      <c r="H13">
        <v>1.7109923362731929</v>
      </c>
      <c r="I13">
        <v>1.172020435333252</v>
      </c>
      <c r="J13">
        <v>104.5799865722656</v>
      </c>
      <c r="K13">
        <v>0.11198925971984861</v>
      </c>
    </row>
    <row r="14" spans="1:11" x14ac:dyDescent="0.25">
      <c r="A14">
        <v>12</v>
      </c>
      <c r="B14" t="s">
        <v>512</v>
      </c>
      <c r="C14">
        <v>804.81650000000002</v>
      </c>
      <c r="D14" t="s">
        <v>800</v>
      </c>
      <c r="E14">
        <v>858.90959999999995</v>
      </c>
      <c r="F14">
        <v>8</v>
      </c>
      <c r="G14">
        <v>114.73501181602479</v>
      </c>
      <c r="H14">
        <v>1.6830065250396731</v>
      </c>
      <c r="I14">
        <v>1.4519984722137449</v>
      </c>
      <c r="J14">
        <v>111.4730141162872</v>
      </c>
      <c r="K14">
        <v>9.7992658615112305E-2</v>
      </c>
    </row>
    <row r="15" spans="1:11" x14ac:dyDescent="0.25">
      <c r="A15">
        <v>13</v>
      </c>
      <c r="B15" t="s">
        <v>514</v>
      </c>
      <c r="C15">
        <v>883.06330000000003</v>
      </c>
      <c r="D15" t="s">
        <v>801</v>
      </c>
      <c r="E15">
        <v>898.34829999999999</v>
      </c>
      <c r="F15">
        <v>8</v>
      </c>
      <c r="G15">
        <v>115.2309999465942</v>
      </c>
      <c r="H15">
        <v>1.684991836547852</v>
      </c>
      <c r="I15">
        <v>1.4929831027984619</v>
      </c>
      <c r="J15">
        <v>111.9060175418854</v>
      </c>
      <c r="K15">
        <v>0.11700773239135739</v>
      </c>
    </row>
    <row r="16" spans="1:11" x14ac:dyDescent="0.25">
      <c r="A16">
        <v>14</v>
      </c>
      <c r="B16" t="s">
        <v>516</v>
      </c>
      <c r="C16">
        <v>1003.3588</v>
      </c>
      <c r="D16" t="s">
        <v>802</v>
      </c>
      <c r="E16">
        <v>1135.2258999999999</v>
      </c>
      <c r="F16">
        <v>8</v>
      </c>
      <c r="G16">
        <v>102.90799999237061</v>
      </c>
      <c r="H16">
        <v>1.6134078502655029</v>
      </c>
      <c r="I16">
        <v>1.299593925476074</v>
      </c>
      <c r="J16">
        <v>99.856986284255981</v>
      </c>
      <c r="K16">
        <v>0.10901403427124021</v>
      </c>
    </row>
    <row r="17" spans="1:11" x14ac:dyDescent="0.25">
      <c r="A17">
        <v>15</v>
      </c>
      <c r="B17" t="s">
        <v>518</v>
      </c>
      <c r="C17">
        <v>1399.7529</v>
      </c>
      <c r="D17" t="s">
        <v>803</v>
      </c>
      <c r="E17">
        <v>1544.9530999999999</v>
      </c>
      <c r="F17">
        <v>8</v>
      </c>
      <c r="G17">
        <v>101.6289999485016</v>
      </c>
      <c r="H17">
        <v>1.6716563701629641</v>
      </c>
      <c r="I17">
        <v>1.281018018722534</v>
      </c>
      <c r="J17">
        <v>98.532025098800659</v>
      </c>
      <c r="K17">
        <v>0.117300271987915</v>
      </c>
    </row>
    <row r="18" spans="1:11" x14ac:dyDescent="0.25">
      <c r="A18">
        <v>16</v>
      </c>
      <c r="B18" t="s">
        <v>520</v>
      </c>
      <c r="C18">
        <v>792.08389999999997</v>
      </c>
      <c r="D18" t="s">
        <v>804</v>
      </c>
      <c r="E18">
        <v>856.35239999999999</v>
      </c>
      <c r="F18">
        <v>8</v>
      </c>
      <c r="G18">
        <v>92.096000194549561</v>
      </c>
      <c r="H18">
        <v>1.528963565826416</v>
      </c>
      <c r="I18">
        <v>1.166000604629517</v>
      </c>
      <c r="J18">
        <v>89.263017654418945</v>
      </c>
      <c r="K18">
        <v>0.11400842666625979</v>
      </c>
    </row>
    <row r="19" spans="1:11" x14ac:dyDescent="0.25">
      <c r="A19">
        <v>17</v>
      </c>
      <c r="B19" t="s">
        <v>522</v>
      </c>
      <c r="C19">
        <v>975.6848</v>
      </c>
      <c r="D19" t="s">
        <v>805</v>
      </c>
      <c r="E19">
        <v>1066.2473</v>
      </c>
      <c r="F19">
        <v>8</v>
      </c>
      <c r="G19">
        <v>109.1779999732971</v>
      </c>
      <c r="H19">
        <v>1.7049810886383061</v>
      </c>
      <c r="I19">
        <v>1.203981876373291</v>
      </c>
      <c r="J19">
        <v>106.130030632019</v>
      </c>
      <c r="K19">
        <v>0.11400628089904789</v>
      </c>
    </row>
    <row r="20" spans="1:11" x14ac:dyDescent="0.25">
      <c r="A20">
        <v>18</v>
      </c>
      <c r="B20" t="s">
        <v>524</v>
      </c>
      <c r="C20">
        <v>1229.4244000000001</v>
      </c>
      <c r="D20" t="s">
        <v>806</v>
      </c>
      <c r="E20">
        <v>1332.7525000000001</v>
      </c>
      <c r="F20">
        <v>8</v>
      </c>
      <c r="G20">
        <v>103.444000005722</v>
      </c>
      <c r="H20">
        <v>1.598999500274658</v>
      </c>
      <c r="I20">
        <v>1.2229740619659419</v>
      </c>
      <c r="J20">
        <v>100.4810163974762</v>
      </c>
      <c r="K20">
        <v>0.11501049995422361</v>
      </c>
    </row>
    <row r="21" spans="1:11" x14ac:dyDescent="0.25">
      <c r="A21">
        <v>19</v>
      </c>
      <c r="B21" t="s">
        <v>526</v>
      </c>
      <c r="C21">
        <v>1084.1155000000001</v>
      </c>
      <c r="D21" t="s">
        <v>807</v>
      </c>
      <c r="E21">
        <v>1201.2719</v>
      </c>
      <c r="F21">
        <v>8</v>
      </c>
      <c r="G21">
        <v>109.03099989891049</v>
      </c>
      <c r="H21">
        <v>1.7328875064849849</v>
      </c>
      <c r="I21">
        <v>1.3329858779907231</v>
      </c>
      <c r="J21">
        <v>105.8219935894012</v>
      </c>
      <c r="K21">
        <v>0.1141331195831299</v>
      </c>
    </row>
    <row r="22" spans="1:11" x14ac:dyDescent="0.25">
      <c r="A22">
        <v>20</v>
      </c>
      <c r="B22" t="s">
        <v>528</v>
      </c>
      <c r="C22">
        <v>846.21640000000002</v>
      </c>
      <c r="D22" t="s">
        <v>808</v>
      </c>
      <c r="E22">
        <v>899.68690000000004</v>
      </c>
      <c r="F22">
        <v>8</v>
      </c>
      <c r="G22">
        <v>84.157999992370605</v>
      </c>
      <c r="H22">
        <v>1.5070140361785891</v>
      </c>
      <c r="I22">
        <v>1.0489997863769529</v>
      </c>
      <c r="J22">
        <v>81.458993434906006</v>
      </c>
      <c r="K22">
        <v>0.1219925880432129</v>
      </c>
    </row>
    <row r="23" spans="1:11" x14ac:dyDescent="0.25">
      <c r="A23">
        <v>21</v>
      </c>
      <c r="B23" t="s">
        <v>530</v>
      </c>
      <c r="C23">
        <v>1067.9142999999999</v>
      </c>
      <c r="D23" t="s">
        <v>809</v>
      </c>
      <c r="E23">
        <v>1203.8724</v>
      </c>
      <c r="F23">
        <v>8</v>
      </c>
      <c r="G23">
        <v>104.9480016231537</v>
      </c>
      <c r="H23">
        <v>1.606963157653809</v>
      </c>
      <c r="I23">
        <v>1.2939994335174561</v>
      </c>
      <c r="J23">
        <v>101.91003394126891</v>
      </c>
      <c r="K23">
        <v>0.1090042591094971</v>
      </c>
    </row>
    <row r="24" spans="1:11" x14ac:dyDescent="0.25">
      <c r="A24">
        <v>22</v>
      </c>
      <c r="B24" t="s">
        <v>532</v>
      </c>
      <c r="C24">
        <v>1171.4639999999999</v>
      </c>
      <c r="D24" t="s">
        <v>810</v>
      </c>
      <c r="E24">
        <v>1344.5048999999999</v>
      </c>
      <c r="F24">
        <v>8</v>
      </c>
      <c r="G24">
        <v>96.318999767303467</v>
      </c>
      <c r="H24">
        <v>1.586000919342041</v>
      </c>
      <c r="I24">
        <v>1.2459924221038821</v>
      </c>
      <c r="J24">
        <v>93.351997137069702</v>
      </c>
      <c r="K24">
        <v>0.1080076694488525</v>
      </c>
    </row>
    <row r="25" spans="1:11" x14ac:dyDescent="0.25">
      <c r="A25">
        <v>23</v>
      </c>
      <c r="B25" t="s">
        <v>534</v>
      </c>
      <c r="C25">
        <v>849.7989</v>
      </c>
      <c r="D25" t="s">
        <v>811</v>
      </c>
      <c r="E25">
        <v>854.24810000000002</v>
      </c>
      <c r="F25">
        <v>8</v>
      </c>
      <c r="G25">
        <v>95.052000045776367</v>
      </c>
      <c r="H25">
        <v>1.550991296768188</v>
      </c>
      <c r="I25">
        <v>1.223986864089966</v>
      </c>
      <c r="J25">
        <v>92.131019830703735</v>
      </c>
      <c r="K25">
        <v>0.1210017204284668</v>
      </c>
    </row>
    <row r="26" spans="1:11" x14ac:dyDescent="0.25">
      <c r="A26">
        <v>24</v>
      </c>
      <c r="B26" t="s">
        <v>536</v>
      </c>
      <c r="C26">
        <v>872.86130000000003</v>
      </c>
      <c r="D26" t="s">
        <v>812</v>
      </c>
      <c r="E26">
        <v>969.17930000000001</v>
      </c>
      <c r="F26">
        <v>8</v>
      </c>
      <c r="G26">
        <v>111.3129985332489</v>
      </c>
      <c r="H26">
        <v>1.6819889545440669</v>
      </c>
      <c r="I26">
        <v>1.339991569519043</v>
      </c>
      <c r="J26">
        <v>108.1550087928772</v>
      </c>
      <c r="K26">
        <v>0.1080105304718018</v>
      </c>
    </row>
    <row r="27" spans="1:11" x14ac:dyDescent="0.25">
      <c r="A27">
        <v>25</v>
      </c>
      <c r="B27" t="s">
        <v>538</v>
      </c>
      <c r="C27">
        <v>991.09450000000004</v>
      </c>
      <c r="D27" t="s">
        <v>813</v>
      </c>
      <c r="E27">
        <v>1120.3624</v>
      </c>
      <c r="F27">
        <v>8</v>
      </c>
      <c r="G27">
        <v>92.209001541137695</v>
      </c>
      <c r="H27">
        <v>1.5449585914611821</v>
      </c>
      <c r="I27">
        <v>1.099020719528198</v>
      </c>
      <c r="J27">
        <v>89.41701865196228</v>
      </c>
      <c r="K27">
        <v>0.12400293350219729</v>
      </c>
    </row>
    <row r="28" spans="1:11" x14ac:dyDescent="0.25">
      <c r="A28">
        <v>26</v>
      </c>
      <c r="B28" t="s">
        <v>540</v>
      </c>
      <c r="C28">
        <v>1034.886</v>
      </c>
      <c r="D28" t="s">
        <v>814</v>
      </c>
      <c r="E28">
        <v>1217.3613</v>
      </c>
      <c r="F28">
        <v>8</v>
      </c>
      <c r="G28">
        <v>106.6379997730255</v>
      </c>
      <c r="H28">
        <v>1.649980306625366</v>
      </c>
      <c r="I28">
        <v>1.3099737167358401</v>
      </c>
      <c r="J28">
        <v>103.5300376415253</v>
      </c>
      <c r="K28">
        <v>0.11900830268859861</v>
      </c>
    </row>
    <row r="29" spans="1:11" x14ac:dyDescent="0.25">
      <c r="A29">
        <v>27</v>
      </c>
      <c r="B29" t="s">
        <v>542</v>
      </c>
      <c r="C29">
        <v>795.01189999999997</v>
      </c>
      <c r="D29" t="s">
        <v>815</v>
      </c>
      <c r="E29">
        <v>853.80830000000003</v>
      </c>
      <c r="F29">
        <v>8</v>
      </c>
      <c r="G29">
        <v>95.55298924446106</v>
      </c>
      <c r="H29">
        <v>1.580986499786377</v>
      </c>
      <c r="I29">
        <v>1.231977701187134</v>
      </c>
      <c r="J29">
        <v>92.59900689125061</v>
      </c>
      <c r="K29">
        <v>0.1150169372558594</v>
      </c>
    </row>
    <row r="30" spans="1:11" x14ac:dyDescent="0.25">
      <c r="A30">
        <v>28</v>
      </c>
      <c r="B30" t="s">
        <v>544</v>
      </c>
      <c r="C30">
        <v>818.57349999999997</v>
      </c>
      <c r="D30" t="s">
        <v>816</v>
      </c>
      <c r="E30">
        <v>910.61559999999997</v>
      </c>
      <c r="F30">
        <v>8</v>
      </c>
      <c r="G30">
        <v>107.5380108356476</v>
      </c>
      <c r="H30">
        <v>1.6149065494537349</v>
      </c>
      <c r="I30">
        <v>1.370008230209351</v>
      </c>
      <c r="J30">
        <v>104.41908097267149</v>
      </c>
      <c r="K30">
        <v>0.1060152053833008</v>
      </c>
    </row>
    <row r="31" spans="1:11" x14ac:dyDescent="0.25">
      <c r="A31">
        <v>29</v>
      </c>
      <c r="B31" t="s">
        <v>546</v>
      </c>
      <c r="C31">
        <v>712.72640000000001</v>
      </c>
      <c r="D31" t="s">
        <v>817</v>
      </c>
      <c r="E31">
        <v>801.52869999999996</v>
      </c>
      <c r="F31">
        <v>8</v>
      </c>
      <c r="G31">
        <v>126.0260004997253</v>
      </c>
      <c r="H31">
        <v>1.716973543167114</v>
      </c>
      <c r="I31">
        <v>1.4800200462341311</v>
      </c>
      <c r="J31">
        <v>122.6820089817047</v>
      </c>
      <c r="K31">
        <v>0.1159975528717041</v>
      </c>
    </row>
    <row r="32" spans="1:11" x14ac:dyDescent="0.25">
      <c r="A32">
        <v>30</v>
      </c>
      <c r="B32" t="s">
        <v>548</v>
      </c>
      <c r="C32">
        <v>1034.3164999999999</v>
      </c>
      <c r="D32" t="s">
        <v>818</v>
      </c>
      <c r="E32">
        <v>1067.575</v>
      </c>
      <c r="F32">
        <v>8</v>
      </c>
      <c r="G32">
        <v>107.8509995937347</v>
      </c>
      <c r="H32">
        <v>1.6619858741760249</v>
      </c>
      <c r="I32">
        <v>1.2840092182159419</v>
      </c>
      <c r="J32">
        <v>104.7719967365265</v>
      </c>
      <c r="K32">
        <v>0.10600805282592771</v>
      </c>
    </row>
    <row r="33" spans="1:11" x14ac:dyDescent="0.25">
      <c r="A33">
        <v>31</v>
      </c>
      <c r="B33" t="s">
        <v>550</v>
      </c>
      <c r="C33">
        <v>791.81730000000005</v>
      </c>
      <c r="D33" t="s">
        <v>819</v>
      </c>
      <c r="E33">
        <v>815.13800000000003</v>
      </c>
      <c r="F33">
        <v>8</v>
      </c>
      <c r="G33">
        <v>98.829999923706055</v>
      </c>
      <c r="H33">
        <v>1.557983875274658</v>
      </c>
      <c r="I33">
        <v>1.198009729385376</v>
      </c>
      <c r="J33">
        <v>95.946994543075562</v>
      </c>
      <c r="K33">
        <v>0.1030118465423584</v>
      </c>
    </row>
    <row r="34" spans="1:11" x14ac:dyDescent="0.25">
      <c r="A34">
        <v>32</v>
      </c>
      <c r="B34" t="s">
        <v>552</v>
      </c>
      <c r="C34">
        <v>990.39689999999996</v>
      </c>
      <c r="D34" t="s">
        <v>820</v>
      </c>
      <c r="E34">
        <v>1049.086</v>
      </c>
      <c r="F34">
        <v>8</v>
      </c>
      <c r="G34">
        <v>99.505000114440918</v>
      </c>
      <c r="H34">
        <v>1.578002452850342</v>
      </c>
      <c r="I34">
        <v>1.3539693355560301</v>
      </c>
      <c r="J34">
        <v>96.435022592544556</v>
      </c>
      <c r="K34">
        <v>0.1090059280395508</v>
      </c>
    </row>
    <row r="35" spans="1:11" x14ac:dyDescent="0.25">
      <c r="A35">
        <v>33</v>
      </c>
      <c r="B35" t="s">
        <v>554</v>
      </c>
      <c r="C35">
        <v>728.06849999999997</v>
      </c>
      <c r="D35" t="s">
        <v>821</v>
      </c>
      <c r="E35">
        <v>848.78949999999998</v>
      </c>
      <c r="F35">
        <v>8</v>
      </c>
      <c r="G35">
        <v>104.9849998950958</v>
      </c>
      <c r="H35">
        <v>1.6039915084838869</v>
      </c>
      <c r="I35">
        <v>1.2740147113800051</v>
      </c>
      <c r="J35">
        <v>101.9629852771759</v>
      </c>
      <c r="K35">
        <v>0.11800813674926761</v>
      </c>
    </row>
    <row r="36" spans="1:11" x14ac:dyDescent="0.25">
      <c r="A36">
        <v>34</v>
      </c>
      <c r="B36" t="s">
        <v>556</v>
      </c>
      <c r="C36">
        <v>789.22050000000002</v>
      </c>
      <c r="D36" t="s">
        <v>822</v>
      </c>
      <c r="E36">
        <v>864.83330000000001</v>
      </c>
      <c r="F36">
        <v>8</v>
      </c>
      <c r="G36">
        <v>124.539999961853</v>
      </c>
      <c r="H36">
        <v>1.7519960403442381</v>
      </c>
      <c r="I36">
        <v>1.4809954166412349</v>
      </c>
      <c r="J36">
        <v>121.1739945411682</v>
      </c>
      <c r="K36">
        <v>0.1030139923095703</v>
      </c>
    </row>
    <row r="37" spans="1:11" x14ac:dyDescent="0.25">
      <c r="A37">
        <v>35</v>
      </c>
      <c r="B37" t="s">
        <v>558</v>
      </c>
      <c r="C37">
        <v>906.04510000000005</v>
      </c>
      <c r="D37" t="s">
        <v>823</v>
      </c>
      <c r="E37">
        <v>928.04359999999997</v>
      </c>
      <c r="F37">
        <v>8</v>
      </c>
      <c r="G37">
        <v>99.569988012313843</v>
      </c>
      <c r="H37">
        <v>1.602347850799561</v>
      </c>
      <c r="I37">
        <v>1.258655309677124</v>
      </c>
      <c r="J37">
        <v>96.568993806838989</v>
      </c>
      <c r="K37">
        <v>0.1129908561706543</v>
      </c>
    </row>
    <row r="38" spans="1:11" x14ac:dyDescent="0.25">
      <c r="A38">
        <v>36</v>
      </c>
      <c r="B38" t="s">
        <v>560</v>
      </c>
      <c r="C38">
        <v>1152.5368000000001</v>
      </c>
      <c r="D38" t="s">
        <v>824</v>
      </c>
      <c r="E38">
        <v>1256.2129</v>
      </c>
      <c r="F38">
        <v>8</v>
      </c>
      <c r="G38">
        <v>104.12901210784911</v>
      </c>
      <c r="H38">
        <v>1.621987581253052</v>
      </c>
      <c r="I38">
        <v>1.2639997005462651</v>
      </c>
      <c r="J38">
        <v>101.1050119400024</v>
      </c>
      <c r="K38">
        <v>0.1120126247406006</v>
      </c>
    </row>
    <row r="39" spans="1:11" x14ac:dyDescent="0.25">
      <c r="A39">
        <v>37</v>
      </c>
      <c r="B39" t="s">
        <v>562</v>
      </c>
      <c r="C39">
        <v>1036.4302</v>
      </c>
      <c r="D39" t="s">
        <v>825</v>
      </c>
      <c r="E39">
        <v>1054.0261</v>
      </c>
      <c r="F39">
        <v>8</v>
      </c>
      <c r="G39">
        <v>113.4079914093018</v>
      </c>
      <c r="H39">
        <v>1.7089781761169429</v>
      </c>
      <c r="I39">
        <v>1.385000944137573</v>
      </c>
      <c r="J39">
        <v>110.1700036525726</v>
      </c>
      <c r="K39">
        <v>0.1150052547454834</v>
      </c>
    </row>
    <row r="40" spans="1:11" x14ac:dyDescent="0.25">
      <c r="A40">
        <v>38</v>
      </c>
      <c r="B40" t="s">
        <v>564</v>
      </c>
      <c r="C40">
        <v>1253.6293000000001</v>
      </c>
      <c r="D40" t="s">
        <v>826</v>
      </c>
      <c r="E40">
        <v>1442.2562</v>
      </c>
      <c r="F40">
        <v>8</v>
      </c>
      <c r="G40">
        <v>102.4630105495453</v>
      </c>
      <c r="H40">
        <v>1.645983934402466</v>
      </c>
      <c r="I40">
        <v>1.308002710342407</v>
      </c>
      <c r="J40">
        <v>99.361017942428589</v>
      </c>
      <c r="K40">
        <v>0.1190059185028076</v>
      </c>
    </row>
    <row r="41" spans="1:11" x14ac:dyDescent="0.25">
      <c r="A41">
        <v>39</v>
      </c>
      <c r="B41" t="s">
        <v>566</v>
      </c>
      <c r="C41">
        <v>1147.4532999999999</v>
      </c>
      <c r="D41" t="s">
        <v>827</v>
      </c>
      <c r="E41">
        <v>1202.8453999999999</v>
      </c>
      <c r="F41">
        <v>8</v>
      </c>
      <c r="G41">
        <v>98.317999839782715</v>
      </c>
      <c r="H41">
        <v>1.6082203388214109</v>
      </c>
      <c r="I41">
        <v>1.0189967155456541</v>
      </c>
      <c r="J41">
        <v>95.554317712783813</v>
      </c>
      <c r="K41">
        <v>0.1154651641845703</v>
      </c>
    </row>
    <row r="42" spans="1:11" x14ac:dyDescent="0.25">
      <c r="A42">
        <v>40</v>
      </c>
      <c r="B42" t="s">
        <v>568</v>
      </c>
      <c r="C42">
        <v>1170.0134</v>
      </c>
      <c r="D42" t="s">
        <v>828</v>
      </c>
      <c r="E42">
        <v>1202.1610000000001</v>
      </c>
      <c r="F42">
        <v>8</v>
      </c>
      <c r="G42">
        <v>88.902000188827515</v>
      </c>
      <c r="H42">
        <v>1.5719964504241939</v>
      </c>
      <c r="I42">
        <v>1.127010583877563</v>
      </c>
      <c r="J42">
        <v>86.065996646881104</v>
      </c>
      <c r="K42">
        <v>0.1139962673187256</v>
      </c>
    </row>
    <row r="43" spans="1:11" x14ac:dyDescent="0.25">
      <c r="A43">
        <v>41</v>
      </c>
      <c r="B43" t="s">
        <v>570</v>
      </c>
      <c r="C43">
        <v>868.99609999999996</v>
      </c>
      <c r="D43" t="s">
        <v>829</v>
      </c>
      <c r="E43">
        <v>950.92259999999999</v>
      </c>
      <c r="F43">
        <v>8</v>
      </c>
      <c r="G43">
        <v>102.436999797821</v>
      </c>
      <c r="H43">
        <v>1.590986967086792</v>
      </c>
      <c r="I43">
        <v>1.189979553222656</v>
      </c>
      <c r="J43">
        <v>99.518021106719971</v>
      </c>
      <c r="K43">
        <v>0.1120126247406006</v>
      </c>
    </row>
    <row r="44" spans="1:11" x14ac:dyDescent="0.25">
      <c r="A44">
        <v>42</v>
      </c>
      <c r="B44" t="s">
        <v>572</v>
      </c>
      <c r="C44">
        <v>782.74369999999999</v>
      </c>
      <c r="D44" t="s">
        <v>830</v>
      </c>
      <c r="E44">
        <v>789.69569999999999</v>
      </c>
      <c r="F44">
        <v>8</v>
      </c>
      <c r="G44">
        <v>102.7950000762939</v>
      </c>
      <c r="H44">
        <v>1.57701587677002</v>
      </c>
      <c r="I44">
        <v>1.2103879451751709</v>
      </c>
      <c r="J44">
        <v>99.876590967178345</v>
      </c>
      <c r="K44">
        <v>0.10400509834289549</v>
      </c>
    </row>
    <row r="45" spans="1:11" x14ac:dyDescent="0.25">
      <c r="A45">
        <v>43</v>
      </c>
      <c r="B45" t="s">
        <v>574</v>
      </c>
      <c r="C45">
        <v>1202.3157000000001</v>
      </c>
      <c r="D45" t="s">
        <v>831</v>
      </c>
      <c r="E45">
        <v>1303.3501000000001</v>
      </c>
      <c r="F45">
        <v>8</v>
      </c>
      <c r="G45">
        <v>103.64599990844729</v>
      </c>
      <c r="H45">
        <v>1.6199812889099121</v>
      </c>
      <c r="I45">
        <v>1.4290423393249509</v>
      </c>
      <c r="J45">
        <v>100.4519729614258</v>
      </c>
      <c r="K45">
        <v>0.1160035133361816</v>
      </c>
    </row>
    <row r="46" spans="1:11" x14ac:dyDescent="0.25">
      <c r="A46">
        <v>44</v>
      </c>
      <c r="B46" t="s">
        <v>576</v>
      </c>
      <c r="C46">
        <v>864.92930000000001</v>
      </c>
      <c r="D46" t="s">
        <v>832</v>
      </c>
      <c r="E46">
        <v>950.56330000000003</v>
      </c>
      <c r="F46">
        <v>8</v>
      </c>
      <c r="G46">
        <v>93.959000110626221</v>
      </c>
      <c r="H46">
        <v>1.545993566513062</v>
      </c>
      <c r="I46">
        <v>1.127994298934937</v>
      </c>
      <c r="J46">
        <v>91.159008026123047</v>
      </c>
      <c r="K46">
        <v>0.10300421714782711</v>
      </c>
    </row>
    <row r="47" spans="1:11" x14ac:dyDescent="0.25">
      <c r="A47">
        <v>45</v>
      </c>
      <c r="B47" t="s">
        <v>578</v>
      </c>
      <c r="C47">
        <v>1256.1929</v>
      </c>
      <c r="D47" t="s">
        <v>833</v>
      </c>
      <c r="E47">
        <v>1292.6615999999999</v>
      </c>
      <c r="F47">
        <v>8</v>
      </c>
      <c r="G47">
        <v>106.43600034713749</v>
      </c>
      <c r="H47">
        <v>1.737998247146606</v>
      </c>
      <c r="I47">
        <v>1.31299901008606</v>
      </c>
      <c r="J47">
        <v>103.23600697517401</v>
      </c>
      <c r="K47">
        <v>0.1219956874847412</v>
      </c>
    </row>
    <row r="48" spans="1:11" x14ac:dyDescent="0.25">
      <c r="A48">
        <v>46</v>
      </c>
      <c r="B48" t="s">
        <v>580</v>
      </c>
      <c r="C48">
        <v>1164.1323</v>
      </c>
      <c r="D48" t="s">
        <v>834</v>
      </c>
      <c r="E48">
        <v>1247.8098</v>
      </c>
      <c r="F48">
        <v>8</v>
      </c>
      <c r="G48">
        <v>105.7659995555878</v>
      </c>
      <c r="H48">
        <v>1.674962997436523</v>
      </c>
      <c r="I48">
        <v>1.280015230178833</v>
      </c>
      <c r="J48">
        <v>102.6749985218048</v>
      </c>
      <c r="K48">
        <v>0.1100227832794189</v>
      </c>
    </row>
    <row r="49" spans="1:11" x14ac:dyDescent="0.25">
      <c r="A49">
        <v>47</v>
      </c>
      <c r="B49" t="s">
        <v>582</v>
      </c>
      <c r="C49">
        <v>824.07719999999995</v>
      </c>
      <c r="D49" t="s">
        <v>835</v>
      </c>
      <c r="E49">
        <v>857.71600000000001</v>
      </c>
      <c r="F49">
        <v>8</v>
      </c>
      <c r="G49">
        <v>110.1589999198914</v>
      </c>
      <c r="H49">
        <v>1.626985549926758</v>
      </c>
      <c r="I49">
        <v>1.281385660171509</v>
      </c>
      <c r="J49">
        <v>107.1166365146637</v>
      </c>
      <c r="K49">
        <v>0.1069924831390381</v>
      </c>
    </row>
    <row r="50" spans="1:11" x14ac:dyDescent="0.25">
      <c r="A50">
        <v>48</v>
      </c>
      <c r="B50" t="s">
        <v>584</v>
      </c>
      <c r="C50">
        <v>1018.5321</v>
      </c>
      <c r="D50" t="s">
        <v>836</v>
      </c>
      <c r="E50">
        <v>1085.4681</v>
      </c>
      <c r="F50">
        <v>8</v>
      </c>
      <c r="G50">
        <v>101.5520000457764</v>
      </c>
      <c r="H50">
        <v>1.6429600715637209</v>
      </c>
      <c r="I50">
        <v>1.180971622467041</v>
      </c>
      <c r="J50">
        <v>98.582229614257813</v>
      </c>
      <c r="K50">
        <v>0.1208386421203613</v>
      </c>
    </row>
    <row r="51" spans="1:11" x14ac:dyDescent="0.25">
      <c r="A51">
        <v>49</v>
      </c>
      <c r="B51" t="s">
        <v>586</v>
      </c>
      <c r="C51">
        <v>882.71439999999996</v>
      </c>
      <c r="D51" t="s">
        <v>837</v>
      </c>
      <c r="E51">
        <v>985.47919999999999</v>
      </c>
      <c r="F51">
        <v>8</v>
      </c>
      <c r="G51">
        <v>109.90500020980831</v>
      </c>
      <c r="H51">
        <v>1.662023544311523</v>
      </c>
      <c r="I51">
        <v>1.3619837760925291</v>
      </c>
      <c r="J51">
        <v>106.7469890117645</v>
      </c>
      <c r="K51">
        <v>0.1050040721893311</v>
      </c>
    </row>
    <row r="52" spans="1:11" x14ac:dyDescent="0.25">
      <c r="A52">
        <v>50</v>
      </c>
      <c r="B52" t="s">
        <v>588</v>
      </c>
      <c r="C52">
        <v>785.42229999999995</v>
      </c>
      <c r="D52" t="s">
        <v>838</v>
      </c>
      <c r="E52">
        <v>861.4058</v>
      </c>
      <c r="F52">
        <v>8</v>
      </c>
      <c r="G52">
        <v>100.5299999713898</v>
      </c>
      <c r="H52">
        <v>1.6109869480133061</v>
      </c>
      <c r="I52">
        <v>1.3110136985778811</v>
      </c>
      <c r="J52">
        <v>97.465996265411377</v>
      </c>
      <c r="K52">
        <v>0.1150031089782715</v>
      </c>
    </row>
    <row r="53" spans="1:11" x14ac:dyDescent="0.25">
      <c r="A53">
        <v>51</v>
      </c>
      <c r="B53" t="s">
        <v>590</v>
      </c>
      <c r="C53">
        <v>916.99779999999998</v>
      </c>
      <c r="D53" t="s">
        <v>839</v>
      </c>
      <c r="E53">
        <v>941.94190000000003</v>
      </c>
      <c r="F53">
        <v>8</v>
      </c>
      <c r="G53">
        <v>90.166000127792358</v>
      </c>
      <c r="H53">
        <v>1.5330009460449221</v>
      </c>
      <c r="I53">
        <v>1.1199948787689209</v>
      </c>
      <c r="J53">
        <v>87.376002073287964</v>
      </c>
      <c r="K53">
        <v>0.115001916885376</v>
      </c>
    </row>
    <row r="54" spans="1:11" x14ac:dyDescent="0.25">
      <c r="A54">
        <v>52</v>
      </c>
      <c r="B54" t="s">
        <v>592</v>
      </c>
      <c r="C54">
        <v>988.5394</v>
      </c>
      <c r="D54" t="s">
        <v>840</v>
      </c>
      <c r="E54">
        <v>1032.5924</v>
      </c>
      <c r="F54">
        <v>8</v>
      </c>
      <c r="G54">
        <v>91.524998426437378</v>
      </c>
      <c r="H54">
        <v>1.5349841117858889</v>
      </c>
      <c r="I54">
        <v>1.103994607925415</v>
      </c>
      <c r="J54">
        <v>88.756002187728882</v>
      </c>
      <c r="K54">
        <v>0.10601925849914549</v>
      </c>
    </row>
    <row r="55" spans="1:11" x14ac:dyDescent="0.25">
      <c r="A55">
        <v>53</v>
      </c>
      <c r="B55" t="s">
        <v>594</v>
      </c>
      <c r="C55">
        <v>874.6549</v>
      </c>
      <c r="D55" t="s">
        <v>841</v>
      </c>
      <c r="E55">
        <v>900.08619999999996</v>
      </c>
      <c r="F55">
        <v>8</v>
      </c>
      <c r="G55">
        <v>107.3340015411377</v>
      </c>
      <c r="H55">
        <v>1.69001293182373</v>
      </c>
      <c r="I55">
        <v>1.391995906829834</v>
      </c>
      <c r="J55">
        <v>104.1129901409149</v>
      </c>
      <c r="K55">
        <v>0.10800290107727049</v>
      </c>
    </row>
    <row r="56" spans="1:11" x14ac:dyDescent="0.25">
      <c r="A56">
        <v>54</v>
      </c>
      <c r="B56" t="s">
        <v>596</v>
      </c>
      <c r="C56">
        <v>1258.5618999999999</v>
      </c>
      <c r="D56" t="s">
        <v>842</v>
      </c>
      <c r="E56">
        <v>1305.5334</v>
      </c>
      <c r="F56">
        <v>8</v>
      </c>
      <c r="G56">
        <v>104.3299996852875</v>
      </c>
      <c r="H56">
        <v>1.6569809913635249</v>
      </c>
      <c r="I56">
        <v>1.213003873825073</v>
      </c>
      <c r="J56">
        <v>101.3090052604675</v>
      </c>
      <c r="K56">
        <v>0.12600946426391599</v>
      </c>
    </row>
    <row r="57" spans="1:11" x14ac:dyDescent="0.25">
      <c r="A57">
        <v>55</v>
      </c>
      <c r="B57" t="s">
        <v>598</v>
      </c>
      <c r="C57">
        <v>1138.0630000000001</v>
      </c>
      <c r="D57" t="s">
        <v>843</v>
      </c>
      <c r="E57">
        <v>1226.0925999999999</v>
      </c>
      <c r="F57">
        <v>8</v>
      </c>
      <c r="G57">
        <v>102.93300008773799</v>
      </c>
      <c r="H57">
        <v>1.644980669021606</v>
      </c>
      <c r="I57">
        <v>1.3570313453674321</v>
      </c>
      <c r="J57">
        <v>99.796980619430542</v>
      </c>
      <c r="K57">
        <v>0.10500764846801761</v>
      </c>
    </row>
    <row r="58" spans="1:11" x14ac:dyDescent="0.25">
      <c r="A58">
        <v>56</v>
      </c>
      <c r="B58" t="s">
        <v>600</v>
      </c>
      <c r="C58">
        <v>1149.3945000000001</v>
      </c>
      <c r="D58" t="s">
        <v>844</v>
      </c>
      <c r="E58">
        <v>1316.2065</v>
      </c>
      <c r="F58">
        <v>8</v>
      </c>
      <c r="G58">
        <v>95.99399995803833</v>
      </c>
      <c r="H58">
        <v>1.6089880466461179</v>
      </c>
      <c r="I58">
        <v>1.1470222473144529</v>
      </c>
      <c r="J58">
        <v>93.101995706558228</v>
      </c>
      <c r="K58">
        <v>0.11199402809143071</v>
      </c>
    </row>
    <row r="59" spans="1:11" x14ac:dyDescent="0.25">
      <c r="A59">
        <v>57</v>
      </c>
      <c r="B59" t="s">
        <v>602</v>
      </c>
      <c r="C59">
        <v>977.09100000000001</v>
      </c>
      <c r="D59" t="s">
        <v>845</v>
      </c>
      <c r="E59">
        <v>992.67520000000002</v>
      </c>
      <c r="F59">
        <v>8</v>
      </c>
      <c r="G59">
        <v>101.5380001068115</v>
      </c>
      <c r="H59">
        <v>1.5549969673156741</v>
      </c>
      <c r="I59">
        <v>1.2830157279968259</v>
      </c>
      <c r="J59">
        <v>98.563988447189331</v>
      </c>
      <c r="K59">
        <v>0.10899877548217771</v>
      </c>
    </row>
    <row r="60" spans="1:11" x14ac:dyDescent="0.25">
      <c r="A60">
        <v>58</v>
      </c>
      <c r="B60" t="s">
        <v>604</v>
      </c>
      <c r="C60">
        <v>913.41300000000001</v>
      </c>
      <c r="D60" t="s">
        <v>846</v>
      </c>
      <c r="E60">
        <v>989.46299999999997</v>
      </c>
      <c r="F60">
        <v>8</v>
      </c>
      <c r="G60">
        <v>100.36400008201601</v>
      </c>
      <c r="H60">
        <v>1.6399857997894289</v>
      </c>
      <c r="I60">
        <v>1.267998933792114</v>
      </c>
      <c r="J60">
        <v>97.301011085510254</v>
      </c>
      <c r="K60">
        <v>0.1270036697387695</v>
      </c>
    </row>
    <row r="61" spans="1:11" x14ac:dyDescent="0.25">
      <c r="A61">
        <v>59</v>
      </c>
      <c r="B61" t="s">
        <v>606</v>
      </c>
      <c r="C61">
        <v>1067.9785999999999</v>
      </c>
      <c r="D61" t="s">
        <v>847</v>
      </c>
      <c r="E61">
        <v>1189.8453</v>
      </c>
      <c r="F61">
        <v>8</v>
      </c>
      <c r="G61">
        <v>111.73699998855589</v>
      </c>
      <c r="H61">
        <v>1.6809742450714109</v>
      </c>
      <c r="I61">
        <v>1.4700121879577639</v>
      </c>
      <c r="J61">
        <v>108.4470043182373</v>
      </c>
      <c r="K61">
        <v>0.1100091934204102</v>
      </c>
    </row>
    <row r="62" spans="1:11" x14ac:dyDescent="0.25">
      <c r="A62">
        <v>60</v>
      </c>
      <c r="B62" t="s">
        <v>608</v>
      </c>
      <c r="C62">
        <v>1505.2325000000001</v>
      </c>
      <c r="D62" t="s">
        <v>848</v>
      </c>
      <c r="E62">
        <v>1618.0815</v>
      </c>
      <c r="F62">
        <v>8</v>
      </c>
      <c r="G62">
        <v>98.83899998664856</v>
      </c>
      <c r="H62">
        <v>1.6350123882293699</v>
      </c>
      <c r="I62">
        <v>1.198999404907227</v>
      </c>
      <c r="J62">
        <v>95.863984107971191</v>
      </c>
      <c r="K62">
        <v>0.1170039176940918</v>
      </c>
    </row>
    <row r="63" spans="1:11" x14ac:dyDescent="0.25">
      <c r="A63">
        <v>61</v>
      </c>
      <c r="B63" t="s">
        <v>610</v>
      </c>
      <c r="C63">
        <v>1028.3315</v>
      </c>
      <c r="D63" t="s">
        <v>849</v>
      </c>
      <c r="E63">
        <v>1079.1865</v>
      </c>
      <c r="F63">
        <v>8</v>
      </c>
      <c r="G63">
        <v>104.0490000247955</v>
      </c>
      <c r="H63">
        <v>1.669979333877563</v>
      </c>
      <c r="I63">
        <v>1.359978199005127</v>
      </c>
      <c r="J63">
        <v>100.8850271701813</v>
      </c>
      <c r="K63">
        <v>0.1060152053833008</v>
      </c>
    </row>
    <row r="64" spans="1:11" x14ac:dyDescent="0.25">
      <c r="A64">
        <v>62</v>
      </c>
      <c r="B64" t="s">
        <v>612</v>
      </c>
      <c r="C64">
        <v>912.49469999999997</v>
      </c>
      <c r="D64" t="s">
        <v>850</v>
      </c>
      <c r="E64">
        <v>1081.2254</v>
      </c>
      <c r="F64">
        <v>8</v>
      </c>
      <c r="G64">
        <v>106.77699995040891</v>
      </c>
      <c r="H64">
        <v>1.6381170749664311</v>
      </c>
      <c r="I64">
        <v>1.4038782119750981</v>
      </c>
      <c r="J64">
        <v>103.6060009002686</v>
      </c>
      <c r="K64">
        <v>9.9003791809082031E-2</v>
      </c>
    </row>
    <row r="65" spans="1:11" x14ac:dyDescent="0.25">
      <c r="A65">
        <v>63</v>
      </c>
      <c r="B65" t="s">
        <v>614</v>
      </c>
      <c r="C65">
        <v>1119.4381000000001</v>
      </c>
      <c r="D65" t="s">
        <v>851</v>
      </c>
      <c r="E65">
        <v>1232.5068000000001</v>
      </c>
      <c r="F65">
        <v>8</v>
      </c>
      <c r="G65">
        <v>101.5989882946014</v>
      </c>
      <c r="H65">
        <v>1.6459910869598391</v>
      </c>
      <c r="I65">
        <v>1.216995000839233</v>
      </c>
      <c r="J65">
        <v>98.600005149841309</v>
      </c>
      <c r="K65">
        <v>0.108997106552124</v>
      </c>
    </row>
    <row r="66" spans="1:11" x14ac:dyDescent="0.25">
      <c r="A66">
        <v>64</v>
      </c>
      <c r="B66" t="s">
        <v>616</v>
      </c>
      <c r="C66">
        <v>917.74099999999999</v>
      </c>
      <c r="D66" t="s">
        <v>852</v>
      </c>
      <c r="E66">
        <v>964.16629999999998</v>
      </c>
      <c r="F66">
        <v>8</v>
      </c>
      <c r="G66">
        <v>116.0480117797852</v>
      </c>
      <c r="H66">
        <v>1.731999397277832</v>
      </c>
      <c r="I66">
        <v>1.314994096755981</v>
      </c>
      <c r="J66">
        <v>112.8620157241821</v>
      </c>
      <c r="K66">
        <v>0.11200261116027831</v>
      </c>
    </row>
    <row r="67" spans="1:11" x14ac:dyDescent="0.25">
      <c r="A67">
        <v>65</v>
      </c>
      <c r="B67" t="s">
        <v>618</v>
      </c>
      <c r="C67">
        <v>893.55269999999996</v>
      </c>
      <c r="D67" t="s">
        <v>853</v>
      </c>
      <c r="E67">
        <v>1034.6063999999999</v>
      </c>
      <c r="F67">
        <v>8</v>
      </c>
      <c r="G67">
        <v>118.18199992179871</v>
      </c>
      <c r="H67">
        <v>1.773006677627563</v>
      </c>
      <c r="I67">
        <v>1.580968379974365</v>
      </c>
      <c r="J67">
        <v>114.7010350227356</v>
      </c>
      <c r="K67">
        <v>9.3988418579101563E-2</v>
      </c>
    </row>
    <row r="68" spans="1:11" x14ac:dyDescent="0.25">
      <c r="A68">
        <v>66</v>
      </c>
      <c r="B68" t="s">
        <v>620</v>
      </c>
      <c r="C68">
        <v>932.08079999999995</v>
      </c>
      <c r="D68" t="s">
        <v>854</v>
      </c>
      <c r="E68">
        <v>1059.1059</v>
      </c>
      <c r="F68">
        <v>8</v>
      </c>
      <c r="G68">
        <v>108.50099992752079</v>
      </c>
      <c r="H68">
        <v>1.5859940052032471</v>
      </c>
      <c r="I68">
        <v>1.3669989109039311</v>
      </c>
      <c r="J68">
        <v>105.4030168056488</v>
      </c>
      <c r="K68">
        <v>0.1149904727935791</v>
      </c>
    </row>
    <row r="69" spans="1:11" x14ac:dyDescent="0.25">
      <c r="A69">
        <v>67</v>
      </c>
      <c r="B69" t="s">
        <v>622</v>
      </c>
      <c r="C69">
        <v>963.61800000000005</v>
      </c>
      <c r="D69" t="s">
        <v>855</v>
      </c>
      <c r="E69">
        <v>1043.7036000000001</v>
      </c>
      <c r="F69">
        <v>8</v>
      </c>
      <c r="G69">
        <v>109.99699997901919</v>
      </c>
      <c r="H69">
        <v>1.649986267089844</v>
      </c>
      <c r="I69">
        <v>1.3349795341491699</v>
      </c>
      <c r="J69">
        <v>106.87702703475949</v>
      </c>
      <c r="K69">
        <v>0.10800719261169429</v>
      </c>
    </row>
    <row r="70" spans="1:11" x14ac:dyDescent="0.25">
      <c r="A70">
        <v>68</v>
      </c>
      <c r="B70" t="s">
        <v>624</v>
      </c>
      <c r="C70">
        <v>1016.5323</v>
      </c>
      <c r="D70" t="s">
        <v>856</v>
      </c>
      <c r="E70">
        <v>1053.8552999999999</v>
      </c>
      <c r="F70">
        <v>8</v>
      </c>
      <c r="G70">
        <v>101.5870001316071</v>
      </c>
      <c r="H70">
        <v>1.5739908218383789</v>
      </c>
      <c r="I70">
        <v>1.304015159606934</v>
      </c>
      <c r="J70">
        <v>98.571989297866821</v>
      </c>
      <c r="K70">
        <v>0.1110048294067383</v>
      </c>
    </row>
    <row r="71" spans="1:11" x14ac:dyDescent="0.25">
      <c r="A71">
        <v>69</v>
      </c>
      <c r="B71" t="s">
        <v>626</v>
      </c>
      <c r="C71">
        <v>1286.0319</v>
      </c>
      <c r="D71" t="s">
        <v>857</v>
      </c>
      <c r="E71">
        <v>1442.8653999999999</v>
      </c>
      <c r="F71">
        <v>8</v>
      </c>
      <c r="G71">
        <v>119.64098787307741</v>
      </c>
      <c r="H71">
        <v>1.7219946384429929</v>
      </c>
      <c r="I71">
        <v>1.4689667224884031</v>
      </c>
      <c r="J71">
        <v>116.2930247783661</v>
      </c>
      <c r="K71">
        <v>0.12600541114807129</v>
      </c>
    </row>
    <row r="72" spans="1:11" x14ac:dyDescent="0.25">
      <c r="A72">
        <v>70</v>
      </c>
      <c r="B72" t="s">
        <v>628</v>
      </c>
      <c r="C72">
        <v>1027.9614999999999</v>
      </c>
      <c r="D72" t="s">
        <v>858</v>
      </c>
      <c r="E72">
        <v>1033.3375000000001</v>
      </c>
      <c r="F72">
        <v>8</v>
      </c>
      <c r="G72">
        <v>103.17001223564149</v>
      </c>
      <c r="H72">
        <v>1.6139893531799321</v>
      </c>
      <c r="I72">
        <v>1.0079877376556401</v>
      </c>
      <c r="J72">
        <v>100.4060263633728</v>
      </c>
      <c r="K72">
        <v>0.11900877952575679</v>
      </c>
    </row>
    <row r="73" spans="1:11" x14ac:dyDescent="0.25">
      <c r="A73">
        <v>71</v>
      </c>
      <c r="B73" t="s">
        <v>630</v>
      </c>
      <c r="C73">
        <v>913.18769999999995</v>
      </c>
      <c r="D73" t="s">
        <v>859</v>
      </c>
      <c r="E73">
        <v>936.08389999999997</v>
      </c>
      <c r="F73">
        <v>8</v>
      </c>
      <c r="G73">
        <v>95.86799955368042</v>
      </c>
      <c r="H73">
        <v>1.5629937648773189</v>
      </c>
      <c r="I73">
        <v>1.278989791870117</v>
      </c>
      <c r="J73">
        <v>92.898009538650513</v>
      </c>
      <c r="K73">
        <v>0.1020066738128662</v>
      </c>
    </row>
    <row r="74" spans="1:11" x14ac:dyDescent="0.25">
      <c r="A74">
        <v>72</v>
      </c>
      <c r="B74" t="s">
        <v>632</v>
      </c>
      <c r="C74">
        <v>1179.1179</v>
      </c>
      <c r="D74" t="s">
        <v>860</v>
      </c>
      <c r="E74">
        <v>1197.5063</v>
      </c>
      <c r="F74">
        <v>8</v>
      </c>
      <c r="G74">
        <v>95.4209885597229</v>
      </c>
      <c r="H74">
        <v>1.559900045394897</v>
      </c>
      <c r="I74">
        <v>1.1070072650909419</v>
      </c>
      <c r="J74">
        <v>92.614062786102295</v>
      </c>
      <c r="K74">
        <v>0.115018367767334</v>
      </c>
    </row>
    <row r="75" spans="1:11" x14ac:dyDescent="0.25">
      <c r="A75">
        <v>73</v>
      </c>
      <c r="B75" t="s">
        <v>634</v>
      </c>
      <c r="C75">
        <v>835.45010000000002</v>
      </c>
      <c r="D75" t="s">
        <v>861</v>
      </c>
      <c r="E75">
        <v>955.73080000000004</v>
      </c>
      <c r="F75">
        <v>8</v>
      </c>
      <c r="G75">
        <v>103.14201188087461</v>
      </c>
      <c r="H75">
        <v>1.654965877532959</v>
      </c>
      <c r="I75">
        <v>1.2650144100189209</v>
      </c>
      <c r="J75">
        <v>100.0860390663147</v>
      </c>
      <c r="K75">
        <v>0.10899257659912109</v>
      </c>
    </row>
    <row r="76" spans="1:11" x14ac:dyDescent="0.25">
      <c r="A76">
        <v>74</v>
      </c>
      <c r="B76" t="s">
        <v>636</v>
      </c>
      <c r="C76">
        <v>1091.0434</v>
      </c>
      <c r="D76" t="s">
        <v>862</v>
      </c>
      <c r="E76">
        <v>1102.4894999999999</v>
      </c>
      <c r="F76">
        <v>8</v>
      </c>
      <c r="G76">
        <v>108.5419881343842</v>
      </c>
      <c r="H76">
        <v>1.660979270935059</v>
      </c>
      <c r="I76">
        <v>1.329983711242676</v>
      </c>
      <c r="J76">
        <v>105.4170339107513</v>
      </c>
      <c r="K76">
        <v>0.1069910526275635</v>
      </c>
    </row>
    <row r="77" spans="1:11" x14ac:dyDescent="0.25">
      <c r="A77">
        <v>75</v>
      </c>
      <c r="B77" t="s">
        <v>638</v>
      </c>
      <c r="C77">
        <v>1000.1613</v>
      </c>
      <c r="D77" t="s">
        <v>863</v>
      </c>
      <c r="E77">
        <v>1050.3581999999999</v>
      </c>
      <c r="F77">
        <v>8</v>
      </c>
      <c r="G77">
        <v>116.2780117988586</v>
      </c>
      <c r="H77">
        <v>1.739002466201782</v>
      </c>
      <c r="I77">
        <v>1.3809854984283449</v>
      </c>
      <c r="J77">
        <v>113.0190167427063</v>
      </c>
      <c r="K77">
        <v>0.1090059280395508</v>
      </c>
    </row>
    <row r="78" spans="1:11" x14ac:dyDescent="0.25">
      <c r="A78">
        <v>76</v>
      </c>
      <c r="B78" t="s">
        <v>640</v>
      </c>
      <c r="C78">
        <v>755.11540000000002</v>
      </c>
      <c r="D78" t="s">
        <v>864</v>
      </c>
      <c r="E78">
        <v>875.03060000000005</v>
      </c>
      <c r="F78">
        <v>8</v>
      </c>
      <c r="G78">
        <v>96.595999956130981</v>
      </c>
      <c r="H78">
        <v>1.631991386413574</v>
      </c>
      <c r="I78">
        <v>1.17500901222229</v>
      </c>
      <c r="J78">
        <v>93.639996290206909</v>
      </c>
      <c r="K78">
        <v>0.12500333786010739</v>
      </c>
    </row>
    <row r="79" spans="1:11" x14ac:dyDescent="0.25">
      <c r="A79">
        <v>77</v>
      </c>
      <c r="B79" t="s">
        <v>642</v>
      </c>
      <c r="C79">
        <v>946.27610000000004</v>
      </c>
      <c r="D79" t="s">
        <v>865</v>
      </c>
      <c r="E79">
        <v>1020.1804</v>
      </c>
      <c r="F79">
        <v>8</v>
      </c>
      <c r="G79">
        <v>99.538999795913696</v>
      </c>
      <c r="H79">
        <v>1.616004943847656</v>
      </c>
      <c r="I79">
        <v>1.221004724502563</v>
      </c>
      <c r="J79">
        <v>96.561995029449463</v>
      </c>
      <c r="K79">
        <v>0.11499524116516111</v>
      </c>
    </row>
    <row r="80" spans="1:11" x14ac:dyDescent="0.25">
      <c r="A80">
        <v>78</v>
      </c>
      <c r="B80" t="s">
        <v>644</v>
      </c>
      <c r="C80">
        <v>936.98</v>
      </c>
      <c r="D80" t="s">
        <v>866</v>
      </c>
      <c r="E80">
        <v>1061.2382</v>
      </c>
      <c r="F80">
        <v>8</v>
      </c>
      <c r="G80">
        <v>114.1890003681183</v>
      </c>
      <c r="H80">
        <v>1.631367444992065</v>
      </c>
      <c r="I80">
        <v>1.281604528427124</v>
      </c>
      <c r="J80">
        <v>111.1380023956299</v>
      </c>
      <c r="K80">
        <v>0.1120257377624512</v>
      </c>
    </row>
    <row r="81" spans="1:11" x14ac:dyDescent="0.25">
      <c r="A81">
        <v>79</v>
      </c>
      <c r="B81" t="s">
        <v>646</v>
      </c>
      <c r="C81">
        <v>1097.3185000000001</v>
      </c>
      <c r="D81" t="s">
        <v>867</v>
      </c>
      <c r="E81">
        <v>1203.9863</v>
      </c>
      <c r="F81">
        <v>8</v>
      </c>
      <c r="G81">
        <v>117.48599982261661</v>
      </c>
      <c r="H81">
        <v>1.737983226776123</v>
      </c>
      <c r="I81">
        <v>1.448297262191772</v>
      </c>
      <c r="J81">
        <v>114.1577105522156</v>
      </c>
      <c r="K81">
        <v>0.1120100021362305</v>
      </c>
    </row>
    <row r="82" spans="1:11" x14ac:dyDescent="0.25">
      <c r="A82">
        <v>80</v>
      </c>
      <c r="B82" t="s">
        <v>648</v>
      </c>
      <c r="C82">
        <v>938.83249999999998</v>
      </c>
      <c r="D82" t="s">
        <v>868</v>
      </c>
      <c r="E82">
        <v>970.51549999999997</v>
      </c>
      <c r="F82">
        <v>8</v>
      </c>
      <c r="G82">
        <v>108.8369998931885</v>
      </c>
      <c r="H82">
        <v>1.6569681167602539</v>
      </c>
      <c r="I82">
        <v>1.432975769042969</v>
      </c>
      <c r="J82">
        <v>105.6110405921936</v>
      </c>
      <c r="K82">
        <v>0.1060152053833008</v>
      </c>
    </row>
    <row r="83" spans="1:11" x14ac:dyDescent="0.25">
      <c r="A83">
        <v>81</v>
      </c>
      <c r="B83" t="s">
        <v>650</v>
      </c>
      <c r="C83">
        <v>910.51329999999996</v>
      </c>
      <c r="D83" t="s">
        <v>869</v>
      </c>
      <c r="E83">
        <v>1037.6528000000001</v>
      </c>
      <c r="F83">
        <v>8</v>
      </c>
      <c r="G83">
        <v>104.841988325119</v>
      </c>
      <c r="H83">
        <v>1.6729917526245119</v>
      </c>
      <c r="I83">
        <v>1.3520050048828121</v>
      </c>
      <c r="J83">
        <v>101.6829855442047</v>
      </c>
      <c r="K83">
        <v>0.10300683975219729</v>
      </c>
    </row>
    <row r="84" spans="1:11" x14ac:dyDescent="0.25">
      <c r="A84">
        <v>82</v>
      </c>
      <c r="B84" t="s">
        <v>652</v>
      </c>
      <c r="C84">
        <v>999.90869999999995</v>
      </c>
      <c r="D84" t="s">
        <v>870</v>
      </c>
      <c r="E84">
        <v>1094.1294</v>
      </c>
      <c r="F84">
        <v>8</v>
      </c>
      <c r="G84">
        <v>119.4010117053986</v>
      </c>
      <c r="H84">
        <v>1.6749894618988039</v>
      </c>
      <c r="I84">
        <v>1.445993185043335</v>
      </c>
      <c r="J84">
        <v>116.1350190639496</v>
      </c>
      <c r="K84">
        <v>0.1150100231170654</v>
      </c>
    </row>
    <row r="85" spans="1:11" x14ac:dyDescent="0.25">
      <c r="A85">
        <v>83</v>
      </c>
      <c r="B85" t="s">
        <v>654</v>
      </c>
      <c r="C85">
        <v>924.55399999999997</v>
      </c>
      <c r="D85" t="s">
        <v>871</v>
      </c>
      <c r="E85">
        <v>1047.5254</v>
      </c>
      <c r="F85">
        <v>8</v>
      </c>
      <c r="G85">
        <v>102.75300002098081</v>
      </c>
      <c r="H85">
        <v>1.625961542129517</v>
      </c>
      <c r="I85">
        <v>1.2629978656768801</v>
      </c>
      <c r="J85">
        <v>99.728998899459839</v>
      </c>
      <c r="K85">
        <v>0.1090414524078369</v>
      </c>
    </row>
    <row r="86" spans="1:11" x14ac:dyDescent="0.25">
      <c r="A86">
        <v>84</v>
      </c>
      <c r="B86" t="s">
        <v>656</v>
      </c>
      <c r="C86">
        <v>1025.3671999999999</v>
      </c>
      <c r="D86" t="s">
        <v>872</v>
      </c>
      <c r="E86">
        <v>1121.4222</v>
      </c>
      <c r="F86">
        <v>8</v>
      </c>
      <c r="G86">
        <v>98.726000070571899</v>
      </c>
      <c r="H86">
        <v>1.5969598293304439</v>
      </c>
      <c r="I86">
        <v>1.327032804489136</v>
      </c>
      <c r="J86">
        <v>95.659996509552002</v>
      </c>
      <c r="K86">
        <v>0.1150112152099609</v>
      </c>
    </row>
    <row r="87" spans="1:11" x14ac:dyDescent="0.25">
      <c r="A87">
        <v>85</v>
      </c>
      <c r="B87" t="s">
        <v>658</v>
      </c>
      <c r="C87">
        <v>1148.8453</v>
      </c>
      <c r="D87" t="s">
        <v>873</v>
      </c>
      <c r="E87">
        <v>1195.7977000000001</v>
      </c>
      <c r="F87">
        <v>8</v>
      </c>
      <c r="G87">
        <v>87.280999898910522</v>
      </c>
      <c r="H87">
        <v>1.5079793930053711</v>
      </c>
      <c r="I87">
        <v>1.0510058403015139</v>
      </c>
      <c r="J87">
        <v>84.578014373779297</v>
      </c>
      <c r="K87">
        <v>0.1210002899169922</v>
      </c>
    </row>
    <row r="88" spans="1:11" x14ac:dyDescent="0.25">
      <c r="A88">
        <v>86</v>
      </c>
      <c r="B88" t="s">
        <v>660</v>
      </c>
      <c r="C88">
        <v>943.12540000000001</v>
      </c>
      <c r="D88" t="s">
        <v>874</v>
      </c>
      <c r="E88">
        <v>961.34780000000001</v>
      </c>
      <c r="F88">
        <v>8</v>
      </c>
      <c r="G88">
        <v>99.299000024795532</v>
      </c>
      <c r="H88">
        <v>1.599984407424927</v>
      </c>
      <c r="I88">
        <v>1.2660162448883061</v>
      </c>
      <c r="J88">
        <v>96.303999662399292</v>
      </c>
      <c r="K88">
        <v>0.1029996871948242</v>
      </c>
    </row>
    <row r="89" spans="1:11" x14ac:dyDescent="0.25">
      <c r="A89">
        <v>87</v>
      </c>
      <c r="B89" t="s">
        <v>662</v>
      </c>
      <c r="C89">
        <v>1034.2633000000001</v>
      </c>
      <c r="D89" t="s">
        <v>875</v>
      </c>
      <c r="E89">
        <v>1107.1184000000001</v>
      </c>
      <c r="F89">
        <v>8</v>
      </c>
      <c r="G89">
        <v>98.766999959945679</v>
      </c>
      <c r="H89">
        <v>1.582988023757935</v>
      </c>
      <c r="I89">
        <v>1.247998952865601</v>
      </c>
      <c r="J89">
        <v>95.770002603530884</v>
      </c>
      <c r="K89">
        <v>0.13901042938232419</v>
      </c>
    </row>
    <row r="90" spans="1:11" x14ac:dyDescent="0.25">
      <c r="A90">
        <v>88</v>
      </c>
      <c r="B90" t="s">
        <v>664</v>
      </c>
      <c r="C90">
        <v>869.74630000000002</v>
      </c>
      <c r="D90" t="s">
        <v>876</v>
      </c>
      <c r="E90">
        <v>885.26059999999995</v>
      </c>
      <c r="F90">
        <v>8</v>
      </c>
      <c r="G90">
        <v>108.0390000343323</v>
      </c>
      <c r="H90">
        <v>1.6929862499237061</v>
      </c>
      <c r="I90">
        <v>1.353022575378418</v>
      </c>
      <c r="J90">
        <v>104.8439884185791</v>
      </c>
      <c r="K90">
        <v>0.1220026016235352</v>
      </c>
    </row>
    <row r="91" spans="1:11" x14ac:dyDescent="0.25">
      <c r="A91">
        <v>89</v>
      </c>
      <c r="B91" t="s">
        <v>666</v>
      </c>
      <c r="C91">
        <v>924.71690000000001</v>
      </c>
      <c r="D91" t="s">
        <v>877</v>
      </c>
      <c r="E91">
        <v>1052.7535</v>
      </c>
      <c r="F91">
        <v>8</v>
      </c>
      <c r="G91">
        <v>104.5590000152588</v>
      </c>
      <c r="H91">
        <v>1.686992883682251</v>
      </c>
      <c r="I91">
        <v>1.2800183296203611</v>
      </c>
      <c r="J91">
        <v>101.4489889144897</v>
      </c>
      <c r="K91">
        <v>0.116999626159668</v>
      </c>
    </row>
    <row r="92" spans="1:11" x14ac:dyDescent="0.25">
      <c r="A92">
        <v>90</v>
      </c>
      <c r="B92" t="s">
        <v>668</v>
      </c>
      <c r="C92">
        <v>868.99580000000003</v>
      </c>
      <c r="D92" t="s">
        <v>878</v>
      </c>
      <c r="E92">
        <v>967.1096</v>
      </c>
      <c r="F92">
        <v>8</v>
      </c>
      <c r="G92">
        <v>111.5210001468658</v>
      </c>
      <c r="H92">
        <v>1.725078821182251</v>
      </c>
      <c r="I92">
        <v>1.4259316921234131</v>
      </c>
      <c r="J92">
        <v>108.22799158096311</v>
      </c>
      <c r="K92">
        <v>0.11199831962585451</v>
      </c>
    </row>
    <row r="93" spans="1:11" x14ac:dyDescent="0.25">
      <c r="A93">
        <v>91</v>
      </c>
      <c r="B93" t="s">
        <v>670</v>
      </c>
      <c r="C93">
        <v>954.47770000000003</v>
      </c>
      <c r="D93" t="s">
        <v>879</v>
      </c>
      <c r="E93">
        <v>1022.3630000000001</v>
      </c>
      <c r="F93">
        <v>8</v>
      </c>
      <c r="G93">
        <v>89.514999866485596</v>
      </c>
      <c r="H93">
        <v>1.551983118057251</v>
      </c>
      <c r="I93">
        <v>1.0939986705780029</v>
      </c>
      <c r="J93">
        <v>86.727015733718872</v>
      </c>
      <c r="K93">
        <v>0.1190018653869629</v>
      </c>
    </row>
    <row r="94" spans="1:11" x14ac:dyDescent="0.25">
      <c r="A94">
        <v>92</v>
      </c>
      <c r="B94" t="s">
        <v>672</v>
      </c>
      <c r="C94">
        <v>820.34059999999999</v>
      </c>
      <c r="D94" t="s">
        <v>880</v>
      </c>
      <c r="E94">
        <v>975.11239999999998</v>
      </c>
      <c r="F94">
        <v>8</v>
      </c>
      <c r="G94">
        <v>102.257000207901</v>
      </c>
      <c r="H94">
        <v>1.5519652366638179</v>
      </c>
      <c r="I94">
        <v>1.254991292953491</v>
      </c>
      <c r="J94">
        <v>99.315030574798584</v>
      </c>
      <c r="K94">
        <v>0.11001276969909669</v>
      </c>
    </row>
    <row r="95" spans="1:11" x14ac:dyDescent="0.25">
      <c r="A95">
        <v>93</v>
      </c>
      <c r="B95" t="s">
        <v>674</v>
      </c>
      <c r="C95">
        <v>1091.1422</v>
      </c>
      <c r="D95" t="s">
        <v>881</v>
      </c>
      <c r="E95">
        <v>1193.7528</v>
      </c>
      <c r="F95">
        <v>8</v>
      </c>
      <c r="G95">
        <v>103.6539998054504</v>
      </c>
      <c r="H95">
        <v>1.6399967670440669</v>
      </c>
      <c r="I95">
        <v>1.325023889541626</v>
      </c>
      <c r="J95">
        <v>100.5499839782715</v>
      </c>
      <c r="K95">
        <v>0.1089956760406494</v>
      </c>
    </row>
    <row r="96" spans="1:11" x14ac:dyDescent="0.25">
      <c r="A96">
        <v>94</v>
      </c>
      <c r="B96" t="s">
        <v>676</v>
      </c>
      <c r="C96">
        <v>896.64080000000001</v>
      </c>
      <c r="D96" t="s">
        <v>882</v>
      </c>
      <c r="E96">
        <v>986.85149999999999</v>
      </c>
      <c r="F96">
        <v>8</v>
      </c>
      <c r="G96">
        <v>105.2320001125336</v>
      </c>
      <c r="H96">
        <v>1.5729906558990481</v>
      </c>
      <c r="I96">
        <v>1.2989823818206789</v>
      </c>
      <c r="J96">
        <v>102.2190179824829</v>
      </c>
      <c r="K96">
        <v>0.114008903503418</v>
      </c>
    </row>
    <row r="97" spans="1:11" x14ac:dyDescent="0.25">
      <c r="A97">
        <v>95</v>
      </c>
      <c r="B97" t="s">
        <v>678</v>
      </c>
      <c r="C97">
        <v>822.72889999999995</v>
      </c>
      <c r="D97" t="s">
        <v>883</v>
      </c>
      <c r="E97">
        <v>912.99120000000005</v>
      </c>
      <c r="F97">
        <v>8</v>
      </c>
      <c r="G97">
        <v>114.673999786377</v>
      </c>
      <c r="H97">
        <v>1.8009800910949709</v>
      </c>
      <c r="I97">
        <v>1.3680069446563721</v>
      </c>
      <c r="J97">
        <v>111.35400319099431</v>
      </c>
      <c r="K97">
        <v>0.1230099201202393</v>
      </c>
    </row>
    <row r="98" spans="1:11" x14ac:dyDescent="0.25">
      <c r="A98">
        <v>96</v>
      </c>
      <c r="B98" t="s">
        <v>680</v>
      </c>
      <c r="C98">
        <v>922.16139999999996</v>
      </c>
      <c r="D98" t="s">
        <v>884</v>
      </c>
      <c r="E98">
        <v>930.06799999999998</v>
      </c>
      <c r="F98">
        <v>8</v>
      </c>
      <c r="G98">
        <v>101.4610002040863</v>
      </c>
      <c r="H98">
        <v>1.6319916248321531</v>
      </c>
      <c r="I98">
        <v>1.2619955539703369</v>
      </c>
      <c r="J98">
        <v>98.441009521484375</v>
      </c>
      <c r="K98">
        <v>0.10100340843200679</v>
      </c>
    </row>
    <row r="99" spans="1:11" x14ac:dyDescent="0.25">
      <c r="A99">
        <v>97</v>
      </c>
      <c r="B99" t="s">
        <v>682</v>
      </c>
      <c r="C99">
        <v>992.05100000000004</v>
      </c>
      <c r="D99" t="s">
        <v>885</v>
      </c>
      <c r="E99">
        <v>1012.9892</v>
      </c>
      <c r="F99">
        <v>8</v>
      </c>
      <c r="G99">
        <v>103.5419998168945</v>
      </c>
      <c r="H99">
        <v>1.640007019042969</v>
      </c>
      <c r="I99">
        <v>1.223004102706909</v>
      </c>
      <c r="J99">
        <v>100.5439736843109</v>
      </c>
      <c r="K99">
        <v>0.1090149879455566</v>
      </c>
    </row>
    <row r="100" spans="1:11" x14ac:dyDescent="0.25">
      <c r="A100">
        <v>98</v>
      </c>
      <c r="B100" t="s">
        <v>684</v>
      </c>
      <c r="C100">
        <v>946.00509999999997</v>
      </c>
      <c r="D100" t="s">
        <v>886</v>
      </c>
      <c r="E100">
        <v>1166.7016000000001</v>
      </c>
      <c r="F100">
        <v>8</v>
      </c>
      <c r="G100">
        <v>106.9720001220703</v>
      </c>
      <c r="H100">
        <v>1.709985733032227</v>
      </c>
      <c r="I100">
        <v>1.3190159797668459</v>
      </c>
      <c r="J100">
        <v>103.7969987392426</v>
      </c>
      <c r="K100">
        <v>0.1199996471405029</v>
      </c>
    </row>
    <row r="101" spans="1:11" x14ac:dyDescent="0.25">
      <c r="A101">
        <v>99</v>
      </c>
      <c r="B101" t="s">
        <v>686</v>
      </c>
      <c r="C101">
        <v>877.74379999999996</v>
      </c>
      <c r="D101" t="s">
        <v>887</v>
      </c>
      <c r="E101">
        <v>908.41819999999996</v>
      </c>
      <c r="F101">
        <v>8</v>
      </c>
      <c r="G101">
        <v>110.5679998397827</v>
      </c>
      <c r="H101">
        <v>1.5970194339752199</v>
      </c>
      <c r="I101">
        <v>1.2049887180328369</v>
      </c>
      <c r="J101">
        <v>107.6199839115143</v>
      </c>
      <c r="K101">
        <v>0.1210079193115234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3062-0137-4E34-AA47-466BAA47EEA8}">
  <dimension ref="A1:K101"/>
  <sheetViews>
    <sheetView topLeftCell="B10" workbookViewId="0">
      <selection activeCell="D30" sqref="D30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488</v>
      </c>
      <c r="C2">
        <v>805.04679999999996</v>
      </c>
      <c r="D2" t="s">
        <v>688</v>
      </c>
      <c r="E2">
        <v>830.51419999999996</v>
      </c>
      <c r="F2">
        <v>4</v>
      </c>
      <c r="G2">
        <v>65.990010023117065</v>
      </c>
      <c r="H2">
        <v>1.778976678848267</v>
      </c>
      <c r="I2">
        <v>1.6889808177948</v>
      </c>
      <c r="J2">
        <v>62.380057573318481</v>
      </c>
      <c r="K2">
        <v>0.1049981117248535</v>
      </c>
    </row>
    <row r="3" spans="1:11" x14ac:dyDescent="0.25">
      <c r="A3">
        <v>1</v>
      </c>
      <c r="B3" t="s">
        <v>490</v>
      </c>
      <c r="C3">
        <v>920.91</v>
      </c>
      <c r="D3" t="s">
        <v>689</v>
      </c>
      <c r="E3">
        <v>941.47180000000003</v>
      </c>
      <c r="F3">
        <v>4</v>
      </c>
      <c r="G3">
        <v>43.18500018119812</v>
      </c>
      <c r="H3">
        <v>1.532013893127441</v>
      </c>
      <c r="I3">
        <v>1.0493977069854741</v>
      </c>
      <c r="J3">
        <v>40.452589273452759</v>
      </c>
      <c r="K3">
        <v>0.12599921226501459</v>
      </c>
    </row>
    <row r="4" spans="1:11" x14ac:dyDescent="0.25">
      <c r="A4">
        <v>2</v>
      </c>
      <c r="B4" t="s">
        <v>492</v>
      </c>
      <c r="C4">
        <v>765.42989999999998</v>
      </c>
      <c r="D4" t="s">
        <v>690</v>
      </c>
      <c r="E4">
        <v>794.90350000000001</v>
      </c>
      <c r="F4">
        <v>4</v>
      </c>
      <c r="G4">
        <v>61.096000194549561</v>
      </c>
      <c r="H4">
        <v>1.653947591781616</v>
      </c>
      <c r="I4">
        <v>1.403013229370117</v>
      </c>
      <c r="J4">
        <v>57.89399242401123</v>
      </c>
      <c r="K4">
        <v>0.1150472164154053</v>
      </c>
    </row>
    <row r="5" spans="1:11" x14ac:dyDescent="0.25">
      <c r="A5">
        <v>3</v>
      </c>
      <c r="B5" t="s">
        <v>494</v>
      </c>
      <c r="C5">
        <v>800.55399999999997</v>
      </c>
      <c r="D5" t="s">
        <v>691</v>
      </c>
      <c r="E5">
        <v>858.68799999999999</v>
      </c>
      <c r="F5">
        <v>4</v>
      </c>
      <c r="G5">
        <v>57.603999853134162</v>
      </c>
      <c r="H5">
        <v>1.5893082618713379</v>
      </c>
      <c r="I5">
        <v>1.420713424682617</v>
      </c>
      <c r="J5">
        <v>54.467990159988403</v>
      </c>
      <c r="K5">
        <v>9.6988201141357422E-2</v>
      </c>
    </row>
    <row r="6" spans="1:11" x14ac:dyDescent="0.25">
      <c r="A6">
        <v>4</v>
      </c>
      <c r="B6" t="s">
        <v>496</v>
      </c>
      <c r="C6">
        <v>1210.943</v>
      </c>
      <c r="D6" t="s">
        <v>692</v>
      </c>
      <c r="E6">
        <v>1346.6703</v>
      </c>
      <c r="F6">
        <v>4</v>
      </c>
      <c r="G6">
        <v>47.130000114440918</v>
      </c>
      <c r="H6">
        <v>1.549920320510864</v>
      </c>
      <c r="I6">
        <v>1.1290245056152339</v>
      </c>
      <c r="J6">
        <v>44.32405424118042</v>
      </c>
      <c r="K6">
        <v>0.10500097274780271</v>
      </c>
    </row>
    <row r="7" spans="1:11" x14ac:dyDescent="0.25">
      <c r="A7">
        <v>5</v>
      </c>
      <c r="B7" t="s">
        <v>498</v>
      </c>
      <c r="C7">
        <v>1371.7239999999999</v>
      </c>
      <c r="D7" t="s">
        <v>693</v>
      </c>
      <c r="E7">
        <v>1679.9186999999999</v>
      </c>
      <c r="F7">
        <v>4</v>
      </c>
      <c r="G7">
        <v>49.645999908447273</v>
      </c>
      <c r="H7">
        <v>1.7050073146820071</v>
      </c>
      <c r="I7">
        <v>1.1989955902099609</v>
      </c>
      <c r="J7">
        <v>46.596007108688347</v>
      </c>
      <c r="K7">
        <v>0.11998987197875979</v>
      </c>
    </row>
    <row r="8" spans="1:11" x14ac:dyDescent="0.25">
      <c r="A8">
        <v>6</v>
      </c>
      <c r="B8" t="s">
        <v>500</v>
      </c>
      <c r="C8">
        <v>1290.2879</v>
      </c>
      <c r="D8" t="s">
        <v>694</v>
      </c>
      <c r="E8">
        <v>1333.7924</v>
      </c>
      <c r="F8">
        <v>4</v>
      </c>
      <c r="G8">
        <v>56.807000160217292</v>
      </c>
      <c r="H8">
        <v>1.5429644584655759</v>
      </c>
      <c r="I8">
        <v>1.130884170532227</v>
      </c>
      <c r="J8">
        <v>53.985149621963501</v>
      </c>
      <c r="K8">
        <v>0.12600159645080569</v>
      </c>
    </row>
    <row r="9" spans="1:11" x14ac:dyDescent="0.25">
      <c r="A9">
        <v>7</v>
      </c>
      <c r="B9" t="s">
        <v>502</v>
      </c>
      <c r="C9">
        <v>1126.7883999999999</v>
      </c>
      <c r="D9" t="s">
        <v>695</v>
      </c>
      <c r="E9">
        <v>1158.8631</v>
      </c>
      <c r="F9">
        <v>4</v>
      </c>
      <c r="G9">
        <v>50.578000545501709</v>
      </c>
      <c r="H9">
        <v>1.567999601364136</v>
      </c>
      <c r="I9">
        <v>1.081005811691284</v>
      </c>
      <c r="J9">
        <v>47.785987615585327</v>
      </c>
      <c r="K9">
        <v>0.121006965637207</v>
      </c>
    </row>
    <row r="10" spans="1:11" x14ac:dyDescent="0.25">
      <c r="A10">
        <v>8</v>
      </c>
      <c r="B10" t="s">
        <v>504</v>
      </c>
      <c r="C10">
        <v>1021.9758</v>
      </c>
      <c r="D10" t="s">
        <v>696</v>
      </c>
      <c r="E10">
        <v>1021.8355</v>
      </c>
      <c r="F10">
        <v>4</v>
      </c>
      <c r="G10">
        <v>47.401999473571777</v>
      </c>
      <c r="H10">
        <v>1.535986185073853</v>
      </c>
      <c r="I10">
        <v>1.182022333145142</v>
      </c>
      <c r="J10">
        <v>44.538985252380371</v>
      </c>
      <c r="K10">
        <v>0.1200046539306641</v>
      </c>
    </row>
    <row r="11" spans="1:11" x14ac:dyDescent="0.25">
      <c r="A11">
        <v>9</v>
      </c>
      <c r="B11" t="s">
        <v>506</v>
      </c>
      <c r="C11">
        <v>1050.9447</v>
      </c>
      <c r="D11" t="s">
        <v>697</v>
      </c>
      <c r="E11">
        <v>1100.8566000000001</v>
      </c>
      <c r="F11">
        <v>4</v>
      </c>
      <c r="G11">
        <v>53.745000123977661</v>
      </c>
      <c r="H11">
        <v>1.6889984607696531</v>
      </c>
      <c r="I11">
        <v>1.265993595123291</v>
      </c>
      <c r="J11">
        <v>50.653000116348267</v>
      </c>
      <c r="K11">
        <v>0.1110072135925293</v>
      </c>
    </row>
    <row r="12" spans="1:11" x14ac:dyDescent="0.25">
      <c r="A12">
        <v>10</v>
      </c>
      <c r="B12" t="s">
        <v>508</v>
      </c>
      <c r="C12">
        <v>1238.52</v>
      </c>
      <c r="D12" t="s">
        <v>698</v>
      </c>
      <c r="E12">
        <v>1243.3163999999999</v>
      </c>
      <c r="F12">
        <v>4</v>
      </c>
      <c r="G12">
        <v>52.411999940872192</v>
      </c>
      <c r="H12">
        <v>1.5849981307983401</v>
      </c>
      <c r="I12">
        <v>1.229083299636841</v>
      </c>
      <c r="J12">
        <v>49.465929269790649</v>
      </c>
      <c r="K12">
        <v>0.1079890727996826</v>
      </c>
    </row>
    <row r="13" spans="1:11" x14ac:dyDescent="0.25">
      <c r="A13">
        <v>11</v>
      </c>
      <c r="B13" t="s">
        <v>510</v>
      </c>
      <c r="C13">
        <v>1205.9952000000001</v>
      </c>
      <c r="D13" t="s">
        <v>699</v>
      </c>
      <c r="E13">
        <v>1275.7487000000001</v>
      </c>
      <c r="F13">
        <v>4</v>
      </c>
      <c r="G13">
        <v>51.665999889373779</v>
      </c>
      <c r="H13">
        <v>1.6219818592071531</v>
      </c>
      <c r="I13">
        <v>1.25501537322998</v>
      </c>
      <c r="J13">
        <v>48.640990734100342</v>
      </c>
      <c r="K13">
        <v>0.12101244926452639</v>
      </c>
    </row>
    <row r="14" spans="1:11" x14ac:dyDescent="0.25">
      <c r="A14">
        <v>12</v>
      </c>
      <c r="B14" t="s">
        <v>512</v>
      </c>
      <c r="C14">
        <v>804.81650000000002</v>
      </c>
      <c r="D14" t="s">
        <v>700</v>
      </c>
      <c r="E14">
        <v>854.93780000000004</v>
      </c>
      <c r="F14">
        <v>4</v>
      </c>
      <c r="G14">
        <v>52.76498818397522</v>
      </c>
      <c r="H14">
        <v>1.6199808120727539</v>
      </c>
      <c r="I14">
        <v>1.3340141773223879</v>
      </c>
      <c r="J14">
        <v>49.674996137619019</v>
      </c>
      <c r="K14">
        <v>0.1079974174499512</v>
      </c>
    </row>
    <row r="15" spans="1:11" x14ac:dyDescent="0.25">
      <c r="A15">
        <v>13</v>
      </c>
      <c r="B15" t="s">
        <v>514</v>
      </c>
      <c r="C15">
        <v>883.06330000000003</v>
      </c>
      <c r="D15" t="s">
        <v>701</v>
      </c>
      <c r="E15">
        <v>918.28060000000005</v>
      </c>
      <c r="F15">
        <v>4</v>
      </c>
      <c r="G15">
        <v>58.832011699676507</v>
      </c>
      <c r="H15">
        <v>1.61297607421875</v>
      </c>
      <c r="I15">
        <v>1.366031408309937</v>
      </c>
      <c r="J15">
        <v>55.725000381469727</v>
      </c>
      <c r="K15">
        <v>9.9004030227661133E-2</v>
      </c>
    </row>
    <row r="16" spans="1:11" x14ac:dyDescent="0.25">
      <c r="A16">
        <v>14</v>
      </c>
      <c r="B16" t="s">
        <v>516</v>
      </c>
      <c r="C16">
        <v>1003.3588</v>
      </c>
      <c r="D16" t="s">
        <v>702</v>
      </c>
      <c r="E16">
        <v>1212.5151000000001</v>
      </c>
      <c r="F16">
        <v>4</v>
      </c>
      <c r="G16">
        <v>58.939000129699707</v>
      </c>
      <c r="H16">
        <v>1.6779682636260991</v>
      </c>
      <c r="I16">
        <v>1.4128739833831789</v>
      </c>
      <c r="J16">
        <v>55.710156917572021</v>
      </c>
      <c r="K16">
        <v>0.10900092124938961</v>
      </c>
    </row>
    <row r="17" spans="1:11" x14ac:dyDescent="0.25">
      <c r="A17">
        <v>15</v>
      </c>
      <c r="B17" t="s">
        <v>518</v>
      </c>
      <c r="C17">
        <v>1399.7529</v>
      </c>
      <c r="D17" t="s">
        <v>703</v>
      </c>
      <c r="E17">
        <v>1469.1596</v>
      </c>
      <c r="F17">
        <v>4</v>
      </c>
      <c r="G17">
        <v>46.677000284194953</v>
      </c>
      <c r="H17">
        <v>1.5109801292419429</v>
      </c>
      <c r="I17">
        <v>1.021998405456543</v>
      </c>
      <c r="J17">
        <v>44.004016876220703</v>
      </c>
      <c r="K17">
        <v>0.11900424957275391</v>
      </c>
    </row>
    <row r="18" spans="1:11" x14ac:dyDescent="0.25">
      <c r="A18">
        <v>16</v>
      </c>
      <c r="B18" t="s">
        <v>520</v>
      </c>
      <c r="C18">
        <v>792.08389999999997</v>
      </c>
      <c r="D18" t="s">
        <v>704</v>
      </c>
      <c r="E18">
        <v>792.39620000000002</v>
      </c>
      <c r="F18">
        <v>4</v>
      </c>
      <c r="G18">
        <v>51.544999599456787</v>
      </c>
      <c r="H18">
        <v>1.559991121292114</v>
      </c>
      <c r="I18">
        <v>1.1799774169921879</v>
      </c>
      <c r="J18">
        <v>48.677032232284553</v>
      </c>
      <c r="K18">
        <v>0.1039934158325195</v>
      </c>
    </row>
    <row r="19" spans="1:11" x14ac:dyDescent="0.25">
      <c r="A19">
        <v>17</v>
      </c>
      <c r="B19" t="s">
        <v>522</v>
      </c>
      <c r="C19">
        <v>975.6848</v>
      </c>
      <c r="D19" t="s">
        <v>705</v>
      </c>
      <c r="E19">
        <v>985.78</v>
      </c>
      <c r="F19">
        <v>4</v>
      </c>
      <c r="G19">
        <v>53.37498927116394</v>
      </c>
      <c r="H19">
        <v>1.6329886913299561</v>
      </c>
      <c r="I19">
        <v>1.192024707794189</v>
      </c>
      <c r="J19">
        <v>50.397970676422119</v>
      </c>
      <c r="K19">
        <v>0.12800478935241699</v>
      </c>
    </row>
    <row r="20" spans="1:11" x14ac:dyDescent="0.25">
      <c r="A20">
        <v>18</v>
      </c>
      <c r="B20" t="s">
        <v>524</v>
      </c>
      <c r="C20">
        <v>1229.4244000000001</v>
      </c>
      <c r="D20" t="s">
        <v>706</v>
      </c>
      <c r="E20">
        <v>1360.1052999999999</v>
      </c>
      <c r="F20">
        <v>4</v>
      </c>
      <c r="G20">
        <v>51.184010744094849</v>
      </c>
      <c r="H20">
        <v>1.564002513885498</v>
      </c>
      <c r="I20">
        <v>1.0649757385253911</v>
      </c>
      <c r="J20">
        <v>48.421042680740364</v>
      </c>
      <c r="K20">
        <v>0.109990119934082</v>
      </c>
    </row>
    <row r="21" spans="1:11" x14ac:dyDescent="0.25">
      <c r="A21">
        <v>19</v>
      </c>
      <c r="B21" t="s">
        <v>526</v>
      </c>
      <c r="C21">
        <v>1084.1155000000001</v>
      </c>
      <c r="D21" t="s">
        <v>707</v>
      </c>
      <c r="E21">
        <v>1227.0454999999999</v>
      </c>
      <c r="F21">
        <v>4</v>
      </c>
      <c r="G21">
        <v>57.481988668441772</v>
      </c>
      <c r="H21">
        <v>1.675006628036499</v>
      </c>
      <c r="I21">
        <v>1.292005777359009</v>
      </c>
      <c r="J21">
        <v>54.377986192703247</v>
      </c>
      <c r="K21">
        <v>0.1109919548034668</v>
      </c>
    </row>
    <row r="22" spans="1:11" x14ac:dyDescent="0.25">
      <c r="A22">
        <v>20</v>
      </c>
      <c r="B22" t="s">
        <v>528</v>
      </c>
      <c r="C22">
        <v>846.21640000000002</v>
      </c>
      <c r="D22" t="s">
        <v>708</v>
      </c>
      <c r="E22">
        <v>864.77160000000003</v>
      </c>
      <c r="F22">
        <v>4</v>
      </c>
      <c r="G22">
        <v>46.305010080337517</v>
      </c>
      <c r="H22">
        <v>1.561987638473511</v>
      </c>
      <c r="I22">
        <v>1.161017894744873</v>
      </c>
      <c r="J22">
        <v>43.444001913070679</v>
      </c>
      <c r="K22">
        <v>0.1150038242340088</v>
      </c>
    </row>
    <row r="23" spans="1:11" x14ac:dyDescent="0.25">
      <c r="A23">
        <v>21</v>
      </c>
      <c r="B23" t="s">
        <v>530</v>
      </c>
      <c r="C23">
        <v>1067.9142999999999</v>
      </c>
      <c r="D23" t="s">
        <v>709</v>
      </c>
      <c r="E23">
        <v>1133.9078</v>
      </c>
      <c r="F23">
        <v>4</v>
      </c>
      <c r="G23">
        <v>47.752001047134399</v>
      </c>
      <c r="H23">
        <v>1.501984596252441</v>
      </c>
      <c r="I23">
        <v>1.0620079040527339</v>
      </c>
      <c r="J23">
        <v>45.051992893218987</v>
      </c>
      <c r="K23">
        <v>0.11501574516296389</v>
      </c>
    </row>
    <row r="24" spans="1:11" x14ac:dyDescent="0.25">
      <c r="A24">
        <v>22</v>
      </c>
      <c r="B24" t="s">
        <v>532</v>
      </c>
      <c r="C24">
        <v>1171.4639999999999</v>
      </c>
      <c r="D24" t="s">
        <v>710</v>
      </c>
      <c r="E24">
        <v>1315.5324000000001</v>
      </c>
      <c r="F24">
        <v>4</v>
      </c>
      <c r="G24">
        <v>46.872001171112061</v>
      </c>
      <c r="H24">
        <v>1.5149908065795901</v>
      </c>
      <c r="I24">
        <v>1.264008760452271</v>
      </c>
      <c r="J24">
        <v>43.951004505157471</v>
      </c>
      <c r="K24">
        <v>0.1169960498809814</v>
      </c>
    </row>
    <row r="25" spans="1:11" x14ac:dyDescent="0.25">
      <c r="A25">
        <v>23</v>
      </c>
      <c r="B25" t="s">
        <v>534</v>
      </c>
      <c r="C25">
        <v>849.7989</v>
      </c>
      <c r="D25" t="s">
        <v>711</v>
      </c>
      <c r="E25">
        <v>871.03579999999999</v>
      </c>
      <c r="F25">
        <v>4</v>
      </c>
      <c r="G25">
        <v>54.363999128341668</v>
      </c>
      <c r="H25">
        <v>1.656004905700684</v>
      </c>
      <c r="I25">
        <v>1.3909943103790281</v>
      </c>
      <c r="J25">
        <v>51.174009799957282</v>
      </c>
      <c r="K25">
        <v>0.1129913330078125</v>
      </c>
    </row>
    <row r="26" spans="1:11" x14ac:dyDescent="0.25">
      <c r="A26">
        <v>24</v>
      </c>
      <c r="B26" t="s">
        <v>536</v>
      </c>
      <c r="C26">
        <v>872.86130000000003</v>
      </c>
      <c r="D26" t="s">
        <v>712</v>
      </c>
      <c r="E26">
        <v>950.98540000000003</v>
      </c>
      <c r="F26">
        <v>4</v>
      </c>
      <c r="G26">
        <v>52.654000043869019</v>
      </c>
      <c r="H26">
        <v>1.5789623260498049</v>
      </c>
      <c r="I26">
        <v>1.1530261039733889</v>
      </c>
      <c r="J26">
        <v>49.789013385772712</v>
      </c>
      <c r="K26">
        <v>0.1069982051849365</v>
      </c>
    </row>
    <row r="27" spans="1:11" x14ac:dyDescent="0.25">
      <c r="A27">
        <v>25</v>
      </c>
      <c r="B27" t="s">
        <v>538</v>
      </c>
      <c r="C27">
        <v>991.09450000000004</v>
      </c>
      <c r="D27" t="s">
        <v>713</v>
      </c>
      <c r="E27">
        <v>997.20780000000002</v>
      </c>
      <c r="F27">
        <v>4</v>
      </c>
      <c r="G27">
        <v>50.130999803543091</v>
      </c>
      <c r="H27">
        <v>1.584930419921875</v>
      </c>
      <c r="I27">
        <v>1.17002272605896</v>
      </c>
      <c r="J27">
        <v>47.23700475692749</v>
      </c>
      <c r="K27">
        <v>0.1130416393280029</v>
      </c>
    </row>
    <row r="28" spans="1:11" x14ac:dyDescent="0.25">
      <c r="A28">
        <v>26</v>
      </c>
      <c r="B28" t="s">
        <v>540</v>
      </c>
      <c r="C28">
        <v>1034.886</v>
      </c>
      <c r="D28" t="s">
        <v>714</v>
      </c>
      <c r="E28">
        <v>1155.8108999999999</v>
      </c>
      <c r="F28">
        <v>4</v>
      </c>
      <c r="G28">
        <v>52.783000230789177</v>
      </c>
      <c r="H28">
        <v>1.5979740619659419</v>
      </c>
      <c r="I28">
        <v>1.2570211887359619</v>
      </c>
      <c r="J28">
        <v>49.796992778778083</v>
      </c>
      <c r="K28">
        <v>0.10501194000244141</v>
      </c>
    </row>
    <row r="29" spans="1:11" x14ac:dyDescent="0.25">
      <c r="A29">
        <v>27</v>
      </c>
      <c r="B29" t="s">
        <v>542</v>
      </c>
      <c r="C29">
        <v>795.01189999999997</v>
      </c>
      <c r="D29" t="s">
        <v>715</v>
      </c>
      <c r="E29">
        <v>914.23800000000006</v>
      </c>
      <c r="F29">
        <v>4</v>
      </c>
      <c r="G29">
        <v>51.48799991607666</v>
      </c>
      <c r="H29">
        <v>1.610984086990356</v>
      </c>
      <c r="I29">
        <v>1.3720765113830571</v>
      </c>
      <c r="J29">
        <v>48.361936807632453</v>
      </c>
      <c r="K29">
        <v>0.1150026321411133</v>
      </c>
    </row>
    <row r="30" spans="1:11" x14ac:dyDescent="0.25">
      <c r="A30">
        <v>28</v>
      </c>
      <c r="B30" t="s">
        <v>544</v>
      </c>
      <c r="C30">
        <v>818.57349999999997</v>
      </c>
      <c r="D30" t="s">
        <v>716</v>
      </c>
      <c r="E30">
        <v>1044.3189</v>
      </c>
      <c r="F30">
        <v>4</v>
      </c>
      <c r="G30">
        <v>61.791000127792358</v>
      </c>
      <c r="H30">
        <v>1.711001396179199</v>
      </c>
      <c r="I30">
        <v>1.429001569747925</v>
      </c>
      <c r="J30">
        <v>58.509994506835938</v>
      </c>
      <c r="K30">
        <v>0.1120023727416992</v>
      </c>
    </row>
    <row r="31" spans="1:11" x14ac:dyDescent="0.25">
      <c r="A31">
        <v>29</v>
      </c>
      <c r="B31" t="s">
        <v>546</v>
      </c>
      <c r="C31">
        <v>712.72640000000001</v>
      </c>
      <c r="D31" t="s">
        <v>717</v>
      </c>
      <c r="E31">
        <v>771.71720000000005</v>
      </c>
      <c r="F31">
        <v>4</v>
      </c>
      <c r="G31">
        <v>53.645999908447273</v>
      </c>
      <c r="H31">
        <v>1.5299892425537109</v>
      </c>
      <c r="I31">
        <v>1.232990026473999</v>
      </c>
      <c r="J31">
        <v>50.74901008605957</v>
      </c>
      <c r="K31">
        <v>0.1090104579925537</v>
      </c>
    </row>
    <row r="32" spans="1:11" x14ac:dyDescent="0.25">
      <c r="A32">
        <v>30</v>
      </c>
      <c r="B32" t="s">
        <v>548</v>
      </c>
      <c r="C32">
        <v>1034.3164999999999</v>
      </c>
      <c r="D32" t="s">
        <v>718</v>
      </c>
      <c r="E32">
        <v>1113.0438999999999</v>
      </c>
      <c r="F32">
        <v>4</v>
      </c>
      <c r="G32">
        <v>49.838000059127808</v>
      </c>
      <c r="H32">
        <v>1.5549912452697749</v>
      </c>
      <c r="I32">
        <v>1.1349916458129881</v>
      </c>
      <c r="J32">
        <v>47.009012222290039</v>
      </c>
      <c r="K32">
        <v>0.11600470542907711</v>
      </c>
    </row>
    <row r="33" spans="1:11" x14ac:dyDescent="0.25">
      <c r="A33">
        <v>31</v>
      </c>
      <c r="B33" t="s">
        <v>550</v>
      </c>
      <c r="C33">
        <v>791.81730000000005</v>
      </c>
      <c r="D33" t="s">
        <v>719</v>
      </c>
      <c r="E33">
        <v>808.50609999999995</v>
      </c>
      <c r="F33">
        <v>4</v>
      </c>
      <c r="G33">
        <v>55.218987464904792</v>
      </c>
      <c r="H33">
        <v>1.607990980148315</v>
      </c>
      <c r="I33">
        <v>1.2880392074584961</v>
      </c>
      <c r="J33">
        <v>52.187968015670783</v>
      </c>
      <c r="K33">
        <v>0.1089894771575928</v>
      </c>
    </row>
    <row r="34" spans="1:11" x14ac:dyDescent="0.25">
      <c r="A34">
        <v>32</v>
      </c>
      <c r="B34" t="s">
        <v>552</v>
      </c>
      <c r="C34">
        <v>990.39689999999996</v>
      </c>
      <c r="D34" t="s">
        <v>720</v>
      </c>
      <c r="E34">
        <v>1205.3728000000001</v>
      </c>
      <c r="F34">
        <v>4</v>
      </c>
      <c r="G34">
        <v>52.008012294769287</v>
      </c>
      <c r="H34">
        <v>1.582976341247559</v>
      </c>
      <c r="I34">
        <v>1.181008100509644</v>
      </c>
      <c r="J34">
        <v>49.111019372940063</v>
      </c>
      <c r="K34">
        <v>0.1080081462860107</v>
      </c>
    </row>
    <row r="35" spans="1:11" x14ac:dyDescent="0.25">
      <c r="A35">
        <v>33</v>
      </c>
      <c r="B35" t="s">
        <v>554</v>
      </c>
      <c r="C35">
        <v>728.06849999999997</v>
      </c>
      <c r="D35" t="s">
        <v>721</v>
      </c>
      <c r="E35">
        <v>769.53150000000005</v>
      </c>
      <c r="F35">
        <v>4</v>
      </c>
      <c r="G35">
        <v>51.837990760803223</v>
      </c>
      <c r="H35">
        <v>1.537986278533936</v>
      </c>
      <c r="I35">
        <v>1.21000075340271</v>
      </c>
      <c r="J35">
        <v>48.964001178741462</v>
      </c>
      <c r="K35">
        <v>9.9999904632568359E-2</v>
      </c>
    </row>
    <row r="36" spans="1:11" x14ac:dyDescent="0.25">
      <c r="A36">
        <v>34</v>
      </c>
      <c r="B36" t="s">
        <v>556</v>
      </c>
      <c r="C36">
        <v>789.22050000000002</v>
      </c>
      <c r="D36" t="s">
        <v>722</v>
      </c>
      <c r="E36">
        <v>819.5335</v>
      </c>
      <c r="F36">
        <v>4</v>
      </c>
      <c r="G36">
        <v>55.921009302139282</v>
      </c>
      <c r="H36">
        <v>1.6199817657470701</v>
      </c>
      <c r="I36">
        <v>1.2570452690124509</v>
      </c>
      <c r="J36">
        <v>52.89697527885437</v>
      </c>
      <c r="K36">
        <v>0.121006965637207</v>
      </c>
    </row>
    <row r="37" spans="1:11" x14ac:dyDescent="0.25">
      <c r="A37">
        <v>35</v>
      </c>
      <c r="B37" t="s">
        <v>558</v>
      </c>
      <c r="C37">
        <v>906.04510000000005</v>
      </c>
      <c r="D37" t="s">
        <v>723</v>
      </c>
      <c r="E37">
        <v>933.63760000000002</v>
      </c>
      <c r="F37">
        <v>4</v>
      </c>
      <c r="G37">
        <v>55.411999940872192</v>
      </c>
      <c r="H37">
        <v>1.6243159770965581</v>
      </c>
      <c r="I37">
        <v>1.285685777664185</v>
      </c>
      <c r="J37">
        <v>52.368004083633423</v>
      </c>
      <c r="K37">
        <v>0.10799431800842289</v>
      </c>
    </row>
    <row r="38" spans="1:11" x14ac:dyDescent="0.25">
      <c r="A38">
        <v>36</v>
      </c>
      <c r="B38" t="s">
        <v>560</v>
      </c>
      <c r="C38">
        <v>1152.5368000000001</v>
      </c>
      <c r="D38" t="s">
        <v>724</v>
      </c>
      <c r="E38">
        <v>1249.4572000000001</v>
      </c>
      <c r="F38">
        <v>4</v>
      </c>
      <c r="G38">
        <v>47.43500018119812</v>
      </c>
      <c r="H38">
        <v>1.555965900421143</v>
      </c>
      <c r="I38">
        <v>0.99302268028259277</v>
      </c>
      <c r="J38">
        <v>44.755999326705933</v>
      </c>
      <c r="K38">
        <v>0.1090123653411865</v>
      </c>
    </row>
    <row r="39" spans="1:11" x14ac:dyDescent="0.25">
      <c r="A39">
        <v>37</v>
      </c>
      <c r="B39" t="s">
        <v>562</v>
      </c>
      <c r="C39">
        <v>1036.4302</v>
      </c>
      <c r="D39" t="s">
        <v>725</v>
      </c>
      <c r="E39">
        <v>1053.8751999999999</v>
      </c>
      <c r="F39">
        <v>4</v>
      </c>
      <c r="G39">
        <v>49.019999980926507</v>
      </c>
      <c r="H39">
        <v>1.591009140014648</v>
      </c>
      <c r="I39">
        <v>1.134986877441406</v>
      </c>
      <c r="J39">
        <v>46.153003931045532</v>
      </c>
      <c r="K39">
        <v>0.11500024795532229</v>
      </c>
    </row>
    <row r="40" spans="1:11" x14ac:dyDescent="0.25">
      <c r="A40">
        <v>38</v>
      </c>
      <c r="B40" t="s">
        <v>564</v>
      </c>
      <c r="C40">
        <v>1253.6293000000001</v>
      </c>
      <c r="D40" t="s">
        <v>726</v>
      </c>
      <c r="E40">
        <v>1440.3813</v>
      </c>
      <c r="F40">
        <v>4</v>
      </c>
      <c r="G40">
        <v>50.585000038146973</v>
      </c>
      <c r="H40">
        <v>1.574703693389893</v>
      </c>
      <c r="I40">
        <v>1.2270135879516599</v>
      </c>
      <c r="J40">
        <v>47.643999338150017</v>
      </c>
      <c r="K40">
        <v>0.11528325080871581</v>
      </c>
    </row>
    <row r="41" spans="1:11" x14ac:dyDescent="0.25">
      <c r="A41">
        <v>39</v>
      </c>
      <c r="B41" t="s">
        <v>566</v>
      </c>
      <c r="C41">
        <v>1147.4532999999999</v>
      </c>
      <c r="D41" t="s">
        <v>727</v>
      </c>
      <c r="E41">
        <v>1281.231</v>
      </c>
      <c r="F41">
        <v>4</v>
      </c>
      <c r="G41">
        <v>56.836999893188477</v>
      </c>
      <c r="H41">
        <v>1.650974035263062</v>
      </c>
      <c r="I41">
        <v>1.188007593154907</v>
      </c>
      <c r="J41">
        <v>53.864021301269531</v>
      </c>
      <c r="K41">
        <v>0.1099967956542969</v>
      </c>
    </row>
    <row r="42" spans="1:11" x14ac:dyDescent="0.25">
      <c r="A42">
        <v>40</v>
      </c>
      <c r="B42" t="s">
        <v>568</v>
      </c>
      <c r="C42">
        <v>1170.0134</v>
      </c>
      <c r="D42" t="s">
        <v>728</v>
      </c>
      <c r="E42">
        <v>1199.8937000000001</v>
      </c>
      <c r="F42">
        <v>4</v>
      </c>
      <c r="G42">
        <v>47.867000102996833</v>
      </c>
      <c r="H42">
        <v>1.575977087020874</v>
      </c>
      <c r="I42">
        <v>1.1299664974212651</v>
      </c>
      <c r="J42">
        <v>45.029026746749878</v>
      </c>
      <c r="K42">
        <v>0.10902953147888179</v>
      </c>
    </row>
    <row r="43" spans="1:11" x14ac:dyDescent="0.25">
      <c r="A43">
        <v>41</v>
      </c>
      <c r="B43" t="s">
        <v>570</v>
      </c>
      <c r="C43">
        <v>868.99609999999996</v>
      </c>
      <c r="D43" t="s">
        <v>729</v>
      </c>
      <c r="E43">
        <v>873.83900000000006</v>
      </c>
      <c r="F43">
        <v>4</v>
      </c>
      <c r="G43">
        <v>48.634999990463257</v>
      </c>
      <c r="H43">
        <v>1.518913269042969</v>
      </c>
      <c r="I43">
        <v>1.139982223510742</v>
      </c>
      <c r="J43">
        <v>45.84002947807312</v>
      </c>
      <c r="K43">
        <v>0.11307501792907711</v>
      </c>
    </row>
    <row r="44" spans="1:11" x14ac:dyDescent="0.25">
      <c r="A44">
        <v>42</v>
      </c>
      <c r="B44" t="s">
        <v>572</v>
      </c>
      <c r="C44">
        <v>782.74369999999999</v>
      </c>
      <c r="D44" t="s">
        <v>730</v>
      </c>
      <c r="E44">
        <v>799.21379999999999</v>
      </c>
      <c r="F44">
        <v>4</v>
      </c>
      <c r="G44">
        <v>48.407999992370613</v>
      </c>
      <c r="H44">
        <v>1.5639598369598391</v>
      </c>
      <c r="I44">
        <v>1.1040241718292241</v>
      </c>
      <c r="J44">
        <v>45.6089928150177</v>
      </c>
      <c r="K44">
        <v>0.1090233325958252</v>
      </c>
    </row>
    <row r="45" spans="1:11" x14ac:dyDescent="0.25">
      <c r="A45">
        <v>43</v>
      </c>
      <c r="B45" t="s">
        <v>574</v>
      </c>
      <c r="C45">
        <v>1202.3157000000001</v>
      </c>
      <c r="D45" t="s">
        <v>731</v>
      </c>
      <c r="E45">
        <v>1317.3233</v>
      </c>
      <c r="F45">
        <v>4</v>
      </c>
      <c r="G45">
        <v>52.372999906539917</v>
      </c>
      <c r="H45">
        <v>1.6239748001098631</v>
      </c>
      <c r="I45">
        <v>1.235998868942261</v>
      </c>
      <c r="J45">
        <v>49.366016149520867</v>
      </c>
      <c r="K45">
        <v>0.1190099716186523</v>
      </c>
    </row>
    <row r="46" spans="1:11" x14ac:dyDescent="0.25">
      <c r="A46">
        <v>44</v>
      </c>
      <c r="B46" t="s">
        <v>576</v>
      </c>
      <c r="C46">
        <v>864.92930000000001</v>
      </c>
      <c r="D46" t="s">
        <v>732</v>
      </c>
      <c r="E46">
        <v>889.61699999999996</v>
      </c>
      <c r="F46">
        <v>4</v>
      </c>
      <c r="G46">
        <v>51.817000150680542</v>
      </c>
      <c r="H46">
        <v>1.5889854431152339</v>
      </c>
      <c r="I46">
        <v>1.2970235347747801</v>
      </c>
      <c r="J46">
        <v>48.800984382629387</v>
      </c>
      <c r="K46">
        <v>0.10300660133361821</v>
      </c>
    </row>
    <row r="47" spans="1:11" x14ac:dyDescent="0.25">
      <c r="A47">
        <v>45</v>
      </c>
      <c r="B47" t="s">
        <v>578</v>
      </c>
      <c r="C47">
        <v>1256.1929</v>
      </c>
      <c r="D47" t="s">
        <v>733</v>
      </c>
      <c r="E47">
        <v>1303.194</v>
      </c>
      <c r="F47">
        <v>4</v>
      </c>
      <c r="G47">
        <v>56.987000226974487</v>
      </c>
      <c r="H47">
        <v>1.6429929733276369</v>
      </c>
      <c r="I47">
        <v>1.366004467010498</v>
      </c>
      <c r="J47">
        <v>53.828995943069458</v>
      </c>
      <c r="K47">
        <v>0.1210067272186279</v>
      </c>
    </row>
    <row r="48" spans="1:11" x14ac:dyDescent="0.25">
      <c r="A48">
        <v>46</v>
      </c>
      <c r="B48" t="s">
        <v>580</v>
      </c>
      <c r="C48">
        <v>1164.1323</v>
      </c>
      <c r="D48" t="s">
        <v>734</v>
      </c>
      <c r="E48">
        <v>1189.1523999999999</v>
      </c>
      <c r="F48">
        <v>4</v>
      </c>
      <c r="G48">
        <v>51.337999820709229</v>
      </c>
      <c r="H48">
        <v>1.6210131645202639</v>
      </c>
      <c r="I48">
        <v>1.2029905319213869</v>
      </c>
      <c r="J48">
        <v>48.37499737739563</v>
      </c>
      <c r="K48">
        <v>0.11199855804443359</v>
      </c>
    </row>
    <row r="49" spans="1:11" x14ac:dyDescent="0.25">
      <c r="A49">
        <v>47</v>
      </c>
      <c r="B49" t="s">
        <v>582</v>
      </c>
      <c r="C49">
        <v>824.07719999999995</v>
      </c>
      <c r="D49" t="s">
        <v>735</v>
      </c>
      <c r="E49">
        <v>973.89080000000001</v>
      </c>
      <c r="F49">
        <v>4</v>
      </c>
      <c r="G49">
        <v>59.747999906539917</v>
      </c>
      <c r="H49">
        <v>1.681009769439697</v>
      </c>
      <c r="I49">
        <v>1.395999431610107</v>
      </c>
      <c r="J49">
        <v>56.534997701644897</v>
      </c>
      <c r="K49">
        <v>0.1089928150177002</v>
      </c>
    </row>
    <row r="50" spans="1:11" x14ac:dyDescent="0.25">
      <c r="A50">
        <v>48</v>
      </c>
      <c r="B50" t="s">
        <v>584</v>
      </c>
      <c r="C50">
        <v>1018.5321</v>
      </c>
      <c r="D50" t="s">
        <v>736</v>
      </c>
      <c r="E50">
        <v>1083.7498000000001</v>
      </c>
      <c r="F50">
        <v>4</v>
      </c>
      <c r="G50">
        <v>49.120988130569458</v>
      </c>
      <c r="H50">
        <v>1.5249743461608889</v>
      </c>
      <c r="I50">
        <v>0.99699592590332031</v>
      </c>
      <c r="J50">
        <v>46.460013866424561</v>
      </c>
      <c r="K50">
        <v>0.1190037727355957</v>
      </c>
    </row>
    <row r="51" spans="1:11" x14ac:dyDescent="0.25">
      <c r="A51">
        <v>49</v>
      </c>
      <c r="B51" t="s">
        <v>586</v>
      </c>
      <c r="C51">
        <v>882.71439999999996</v>
      </c>
      <c r="D51" t="s">
        <v>737</v>
      </c>
      <c r="E51">
        <v>906.67629999999997</v>
      </c>
      <c r="F51">
        <v>4</v>
      </c>
      <c r="G51">
        <v>56.058012008666992</v>
      </c>
      <c r="H51">
        <v>1.633978605270386</v>
      </c>
      <c r="I51">
        <v>1.4250309467315669</v>
      </c>
      <c r="J51">
        <v>52.870996475219727</v>
      </c>
      <c r="K51">
        <v>0.1000056266784668</v>
      </c>
    </row>
    <row r="52" spans="1:11" x14ac:dyDescent="0.25">
      <c r="A52">
        <v>50</v>
      </c>
      <c r="B52" t="s">
        <v>588</v>
      </c>
      <c r="C52">
        <v>785.42229999999995</v>
      </c>
      <c r="D52" t="s">
        <v>738</v>
      </c>
      <c r="E52">
        <v>806.44069999999999</v>
      </c>
      <c r="F52">
        <v>4</v>
      </c>
      <c r="G52">
        <v>52.334987878799438</v>
      </c>
      <c r="H52">
        <v>1.533988952636719</v>
      </c>
      <c r="I52">
        <v>1.2129917144775391</v>
      </c>
      <c r="J52">
        <v>49.460016250610352</v>
      </c>
      <c r="K52">
        <v>0.1039907932281494</v>
      </c>
    </row>
    <row r="53" spans="1:11" x14ac:dyDescent="0.25">
      <c r="A53">
        <v>51</v>
      </c>
      <c r="B53" t="s">
        <v>590</v>
      </c>
      <c r="C53">
        <v>916.99779999999998</v>
      </c>
      <c r="D53" t="s">
        <v>739</v>
      </c>
      <c r="E53">
        <v>935.40530000000001</v>
      </c>
      <c r="F53">
        <v>4</v>
      </c>
      <c r="G53">
        <v>47.099011898040771</v>
      </c>
      <c r="H53">
        <v>1.5579681396484379</v>
      </c>
      <c r="I53">
        <v>1.0700333118438721</v>
      </c>
      <c r="J53">
        <v>44.337008714675903</v>
      </c>
      <c r="K53">
        <v>0.113001823425293</v>
      </c>
    </row>
    <row r="54" spans="1:11" x14ac:dyDescent="0.25">
      <c r="A54">
        <v>52</v>
      </c>
      <c r="B54" t="s">
        <v>592</v>
      </c>
      <c r="C54">
        <v>988.5394</v>
      </c>
      <c r="D54" t="s">
        <v>740</v>
      </c>
      <c r="E54">
        <v>1032.7909</v>
      </c>
      <c r="F54">
        <v>4</v>
      </c>
      <c r="G54">
        <v>49.578999996185303</v>
      </c>
      <c r="H54">
        <v>1.601978540420532</v>
      </c>
      <c r="I54">
        <v>1.162983894348145</v>
      </c>
      <c r="J54">
        <v>46.680033922195427</v>
      </c>
      <c r="K54">
        <v>0.11000370979309081</v>
      </c>
    </row>
    <row r="55" spans="1:11" x14ac:dyDescent="0.25">
      <c r="A55">
        <v>53</v>
      </c>
      <c r="B55" t="s">
        <v>594</v>
      </c>
      <c r="C55">
        <v>874.6549</v>
      </c>
      <c r="D55" t="s">
        <v>741</v>
      </c>
      <c r="E55">
        <v>939.4049</v>
      </c>
      <c r="F55">
        <v>4</v>
      </c>
      <c r="G55">
        <v>59.602999925613403</v>
      </c>
      <c r="H55">
        <v>1.6929862499237061</v>
      </c>
      <c r="I55">
        <v>1.4329872131347661</v>
      </c>
      <c r="J55">
        <v>56.335014820098877</v>
      </c>
      <c r="K55">
        <v>0.11201143264770511</v>
      </c>
    </row>
    <row r="56" spans="1:11" x14ac:dyDescent="0.25">
      <c r="A56">
        <v>54</v>
      </c>
      <c r="B56" t="s">
        <v>596</v>
      </c>
      <c r="C56">
        <v>1258.5618999999999</v>
      </c>
      <c r="D56" t="s">
        <v>742</v>
      </c>
      <c r="E56">
        <v>1395.604</v>
      </c>
      <c r="F56">
        <v>4</v>
      </c>
      <c r="G56">
        <v>50.246999979019172</v>
      </c>
      <c r="H56">
        <v>1.600967168807983</v>
      </c>
      <c r="I56">
        <v>1.1090042591094971</v>
      </c>
      <c r="J56">
        <v>47.396015644073493</v>
      </c>
      <c r="K56">
        <v>0.1180129051208496</v>
      </c>
    </row>
    <row r="57" spans="1:11" x14ac:dyDescent="0.25">
      <c r="A57">
        <v>55</v>
      </c>
      <c r="B57" t="s">
        <v>598</v>
      </c>
      <c r="C57">
        <v>1138.0630000000001</v>
      </c>
      <c r="D57" t="s">
        <v>743</v>
      </c>
      <c r="E57">
        <v>1275.0437999999999</v>
      </c>
      <c r="F57">
        <v>4</v>
      </c>
      <c r="G57">
        <v>49.240000009536743</v>
      </c>
      <c r="H57">
        <v>1.5500142574310301</v>
      </c>
      <c r="I57">
        <v>1.119005680084229</v>
      </c>
      <c r="J57">
        <v>46.431958913803101</v>
      </c>
      <c r="K57">
        <v>0.1160213947296143</v>
      </c>
    </row>
    <row r="58" spans="1:11" x14ac:dyDescent="0.25">
      <c r="A58">
        <v>56</v>
      </c>
      <c r="B58" t="s">
        <v>600</v>
      </c>
      <c r="C58">
        <v>1149.3945000000001</v>
      </c>
      <c r="D58" t="s">
        <v>744</v>
      </c>
      <c r="E58">
        <v>1238.7967000000001</v>
      </c>
      <c r="F58">
        <v>4</v>
      </c>
      <c r="G58">
        <v>48.009000062942498</v>
      </c>
      <c r="H58">
        <v>1.56196665763855</v>
      </c>
      <c r="I58">
        <v>1.199998617172241</v>
      </c>
      <c r="J58">
        <v>45.098017454147339</v>
      </c>
      <c r="K58">
        <v>0.1240174770355225</v>
      </c>
    </row>
    <row r="59" spans="1:11" x14ac:dyDescent="0.25">
      <c r="A59">
        <v>57</v>
      </c>
      <c r="B59" t="s">
        <v>602</v>
      </c>
      <c r="C59">
        <v>977.09100000000001</v>
      </c>
      <c r="D59" t="s">
        <v>745</v>
      </c>
      <c r="E59">
        <v>1008.7685</v>
      </c>
      <c r="F59">
        <v>4</v>
      </c>
      <c r="G59">
        <v>55.807998657226563</v>
      </c>
      <c r="H59">
        <v>1.578000545501709</v>
      </c>
      <c r="I59">
        <v>1.3709864616394041</v>
      </c>
      <c r="J59">
        <v>52.724014759063721</v>
      </c>
      <c r="K59">
        <v>0.1069982051849365</v>
      </c>
    </row>
    <row r="60" spans="1:11" x14ac:dyDescent="0.25">
      <c r="A60">
        <v>58</v>
      </c>
      <c r="B60" t="s">
        <v>604</v>
      </c>
      <c r="C60">
        <v>913.41300000000001</v>
      </c>
      <c r="D60" t="s">
        <v>746</v>
      </c>
      <c r="E60">
        <v>945.27499999999998</v>
      </c>
      <c r="F60">
        <v>4</v>
      </c>
      <c r="G60">
        <v>54.160001277923577</v>
      </c>
      <c r="H60">
        <v>1.6019854545593259</v>
      </c>
      <c r="I60">
        <v>1.1219890117645259</v>
      </c>
      <c r="J60">
        <v>51.297029733657837</v>
      </c>
      <c r="K60">
        <v>0.1159970760345459</v>
      </c>
    </row>
    <row r="61" spans="1:11" x14ac:dyDescent="0.25">
      <c r="A61">
        <v>59</v>
      </c>
      <c r="B61" t="s">
        <v>606</v>
      </c>
      <c r="C61">
        <v>1067.9785999999999</v>
      </c>
      <c r="D61" t="s">
        <v>747</v>
      </c>
      <c r="E61">
        <v>1160.0237</v>
      </c>
      <c r="F61">
        <v>4</v>
      </c>
      <c r="G61">
        <v>48.305000305175781</v>
      </c>
      <c r="H61">
        <v>1.576982975006104</v>
      </c>
      <c r="I61">
        <v>1.2250099182128911</v>
      </c>
      <c r="J61">
        <v>45.359003305435181</v>
      </c>
      <c r="K61">
        <v>0.1180052757263184</v>
      </c>
    </row>
    <row r="62" spans="1:11" x14ac:dyDescent="0.25">
      <c r="A62">
        <v>60</v>
      </c>
      <c r="B62" t="s">
        <v>608</v>
      </c>
      <c r="C62">
        <v>1505.2325000000001</v>
      </c>
      <c r="D62" t="s">
        <v>748</v>
      </c>
      <c r="E62">
        <v>1572.6670999999999</v>
      </c>
      <c r="F62">
        <v>4</v>
      </c>
      <c r="G62">
        <v>49.609999656677253</v>
      </c>
      <c r="H62">
        <v>1.562982559204102</v>
      </c>
      <c r="I62">
        <v>1.1760087013244629</v>
      </c>
      <c r="J62">
        <v>46.722999811172492</v>
      </c>
      <c r="K62">
        <v>0.1240086555480957</v>
      </c>
    </row>
    <row r="63" spans="1:11" x14ac:dyDescent="0.25">
      <c r="A63">
        <v>61</v>
      </c>
      <c r="B63" t="s">
        <v>610</v>
      </c>
      <c r="C63">
        <v>1028.3315</v>
      </c>
      <c r="D63" t="s">
        <v>749</v>
      </c>
      <c r="E63">
        <v>1120.8091999999999</v>
      </c>
      <c r="F63">
        <v>4</v>
      </c>
      <c r="G63">
        <v>51.78600025177002</v>
      </c>
      <c r="H63">
        <v>1.6091551780700679</v>
      </c>
      <c r="I63">
        <v>1.2288360595703121</v>
      </c>
      <c r="J63">
        <v>48.814013481140137</v>
      </c>
      <c r="K63">
        <v>0.1089954376220703</v>
      </c>
    </row>
    <row r="64" spans="1:11" x14ac:dyDescent="0.25">
      <c r="A64">
        <v>62</v>
      </c>
      <c r="B64" t="s">
        <v>612</v>
      </c>
      <c r="C64">
        <v>912.49469999999997</v>
      </c>
      <c r="D64" t="s">
        <v>750</v>
      </c>
      <c r="E64">
        <v>974.53510000000006</v>
      </c>
      <c r="F64">
        <v>4</v>
      </c>
      <c r="G64">
        <v>51.098999738693237</v>
      </c>
      <c r="H64">
        <v>1.574007987976074</v>
      </c>
      <c r="I64">
        <v>1.223985910415649</v>
      </c>
      <c r="J64">
        <v>48.162997245788567</v>
      </c>
      <c r="K64">
        <v>0.112008810043335</v>
      </c>
    </row>
    <row r="65" spans="1:11" x14ac:dyDescent="0.25">
      <c r="A65">
        <v>63</v>
      </c>
      <c r="B65" t="s">
        <v>614</v>
      </c>
      <c r="C65">
        <v>1119.4381000000001</v>
      </c>
      <c r="D65" t="s">
        <v>751</v>
      </c>
      <c r="E65">
        <v>1205.4631999999999</v>
      </c>
      <c r="F65">
        <v>4</v>
      </c>
      <c r="G65">
        <v>55.228000402450562</v>
      </c>
      <c r="H65">
        <v>1.6269650459289551</v>
      </c>
      <c r="I65">
        <v>1.30400013923645</v>
      </c>
      <c r="J65">
        <v>52.157025337219238</v>
      </c>
      <c r="K65">
        <v>0.1130094528198242</v>
      </c>
    </row>
    <row r="66" spans="1:11" x14ac:dyDescent="0.25">
      <c r="A66">
        <v>64</v>
      </c>
      <c r="B66" t="s">
        <v>616</v>
      </c>
      <c r="C66">
        <v>917.74099999999999</v>
      </c>
      <c r="D66" t="s">
        <v>752</v>
      </c>
      <c r="E66">
        <v>946.41390000000001</v>
      </c>
      <c r="F66">
        <v>4</v>
      </c>
      <c r="G66">
        <v>57.296998262405403</v>
      </c>
      <c r="H66">
        <v>1.619975805282593</v>
      </c>
      <c r="I66">
        <v>1.2670056819915769</v>
      </c>
      <c r="J66">
        <v>54.278995037078857</v>
      </c>
      <c r="K66">
        <v>0.10502314567565919</v>
      </c>
    </row>
    <row r="67" spans="1:11" x14ac:dyDescent="0.25">
      <c r="A67">
        <v>65</v>
      </c>
      <c r="B67" t="s">
        <v>618</v>
      </c>
      <c r="C67">
        <v>893.55269999999996</v>
      </c>
      <c r="D67" t="s">
        <v>753</v>
      </c>
      <c r="E67">
        <v>930.65899999999999</v>
      </c>
      <c r="F67">
        <v>4</v>
      </c>
      <c r="G67">
        <v>55.807999849319458</v>
      </c>
      <c r="H67">
        <v>1.7059552669525151</v>
      </c>
      <c r="I67">
        <v>1.3670051097869871</v>
      </c>
      <c r="J67">
        <v>52.597026348114007</v>
      </c>
      <c r="K67">
        <v>0.110013484954834</v>
      </c>
    </row>
    <row r="68" spans="1:11" x14ac:dyDescent="0.25">
      <c r="A68">
        <v>66</v>
      </c>
      <c r="B68" t="s">
        <v>620</v>
      </c>
      <c r="C68">
        <v>932.08079999999995</v>
      </c>
      <c r="D68" t="s">
        <v>754</v>
      </c>
      <c r="E68">
        <v>1082.2915</v>
      </c>
      <c r="F68">
        <v>4</v>
      </c>
      <c r="G68">
        <v>53.407000064849854</v>
      </c>
      <c r="H68">
        <v>1.533008337020874</v>
      </c>
      <c r="I68">
        <v>1.2355167865753169</v>
      </c>
      <c r="J68">
        <v>50.511490106582642</v>
      </c>
      <c r="K68">
        <v>0.1009848117828369</v>
      </c>
    </row>
    <row r="69" spans="1:11" x14ac:dyDescent="0.25">
      <c r="A69">
        <v>67</v>
      </c>
      <c r="B69" t="s">
        <v>622</v>
      </c>
      <c r="C69">
        <v>963.61800000000005</v>
      </c>
      <c r="D69" t="s">
        <v>755</v>
      </c>
      <c r="E69">
        <v>1010.9897</v>
      </c>
      <c r="F69">
        <v>4</v>
      </c>
      <c r="G69">
        <v>48.629988670349121</v>
      </c>
      <c r="H69">
        <v>1.5749669075012209</v>
      </c>
      <c r="I69">
        <v>1.039997816085815</v>
      </c>
      <c r="J69">
        <v>45.880001306533813</v>
      </c>
      <c r="K69">
        <v>0.11202192306518551</v>
      </c>
    </row>
    <row r="70" spans="1:11" x14ac:dyDescent="0.25">
      <c r="A70">
        <v>68</v>
      </c>
      <c r="B70" t="s">
        <v>624</v>
      </c>
      <c r="C70">
        <v>1016.5323</v>
      </c>
      <c r="D70" t="s">
        <v>756</v>
      </c>
      <c r="E70">
        <v>1070.4332999999999</v>
      </c>
      <c r="F70">
        <v>4</v>
      </c>
      <c r="G70">
        <v>53.324000120162957</v>
      </c>
      <c r="H70">
        <v>1.606988191604614</v>
      </c>
      <c r="I70">
        <v>1.421014785766602</v>
      </c>
      <c r="J70">
        <v>50.145984172821038</v>
      </c>
      <c r="K70">
        <v>0.12201261520385739</v>
      </c>
    </row>
    <row r="71" spans="1:11" x14ac:dyDescent="0.25">
      <c r="A71">
        <v>69</v>
      </c>
      <c r="B71" t="s">
        <v>626</v>
      </c>
      <c r="C71">
        <v>1286.0319</v>
      </c>
      <c r="D71" t="s">
        <v>757</v>
      </c>
      <c r="E71">
        <v>1450.9766</v>
      </c>
      <c r="F71">
        <v>4</v>
      </c>
      <c r="G71">
        <v>59.771998882293701</v>
      </c>
      <c r="H71">
        <v>1.7800004482269289</v>
      </c>
      <c r="I71">
        <v>1.4739987850189209</v>
      </c>
      <c r="J71">
        <v>56.386004447937012</v>
      </c>
      <c r="K71">
        <v>0.10199522972106929</v>
      </c>
    </row>
    <row r="72" spans="1:11" x14ac:dyDescent="0.25">
      <c r="A72">
        <v>70</v>
      </c>
      <c r="B72" t="s">
        <v>628</v>
      </c>
      <c r="C72">
        <v>1027.9614999999999</v>
      </c>
      <c r="D72" t="s">
        <v>758</v>
      </c>
      <c r="E72">
        <v>1035.1882000000001</v>
      </c>
      <c r="F72">
        <v>4</v>
      </c>
      <c r="G72">
        <v>47.005001306533813</v>
      </c>
      <c r="H72">
        <v>1.557993412017822</v>
      </c>
      <c r="I72">
        <v>0.9069979190826416</v>
      </c>
      <c r="J72">
        <v>44.400012254714973</v>
      </c>
      <c r="K72">
        <v>0.1199955940246582</v>
      </c>
    </row>
    <row r="73" spans="1:11" x14ac:dyDescent="0.25">
      <c r="A73">
        <v>71</v>
      </c>
      <c r="B73" t="s">
        <v>630</v>
      </c>
      <c r="C73">
        <v>913.18769999999995</v>
      </c>
      <c r="D73" t="s">
        <v>759</v>
      </c>
      <c r="E73">
        <v>1044.2701</v>
      </c>
      <c r="F73">
        <v>4</v>
      </c>
      <c r="G73">
        <v>53.676010847091668</v>
      </c>
      <c r="H73">
        <v>1.6250250339508061</v>
      </c>
      <c r="I73">
        <v>1.318005323410034</v>
      </c>
      <c r="J73">
        <v>50.591991186141968</v>
      </c>
      <c r="K73">
        <v>0.1129920482635498</v>
      </c>
    </row>
    <row r="74" spans="1:11" x14ac:dyDescent="0.25">
      <c r="A74">
        <v>72</v>
      </c>
      <c r="B74" t="s">
        <v>632</v>
      </c>
      <c r="C74">
        <v>1179.1179</v>
      </c>
      <c r="D74" t="s">
        <v>760</v>
      </c>
      <c r="E74">
        <v>1226.9770000000001</v>
      </c>
      <c r="F74">
        <v>4</v>
      </c>
      <c r="G74">
        <v>50.231000185012817</v>
      </c>
      <c r="H74">
        <v>1.5259745121002199</v>
      </c>
      <c r="I74">
        <v>1.123973608016968</v>
      </c>
      <c r="J74">
        <v>47.444044589996338</v>
      </c>
      <c r="K74">
        <v>0.11300754547119141</v>
      </c>
    </row>
    <row r="75" spans="1:11" x14ac:dyDescent="0.25">
      <c r="A75">
        <v>73</v>
      </c>
      <c r="B75" t="s">
        <v>634</v>
      </c>
      <c r="C75">
        <v>835.45010000000002</v>
      </c>
      <c r="D75" t="s">
        <v>761</v>
      </c>
      <c r="E75">
        <v>864.09730000000002</v>
      </c>
      <c r="F75">
        <v>4</v>
      </c>
      <c r="G75">
        <v>52.682000160217292</v>
      </c>
      <c r="H75">
        <v>1.5639758110046389</v>
      </c>
      <c r="I75">
        <v>1.2530314922332759</v>
      </c>
      <c r="J75">
        <v>49.721983194351203</v>
      </c>
      <c r="K75">
        <v>0.1180093288421631</v>
      </c>
    </row>
    <row r="76" spans="1:11" x14ac:dyDescent="0.25">
      <c r="A76">
        <v>74</v>
      </c>
      <c r="B76" t="s">
        <v>636</v>
      </c>
      <c r="C76">
        <v>1091.0434</v>
      </c>
      <c r="D76" t="s">
        <v>762</v>
      </c>
      <c r="E76">
        <v>1139.3164999999999</v>
      </c>
      <c r="F76">
        <v>4</v>
      </c>
      <c r="G76">
        <v>60.371999740600593</v>
      </c>
      <c r="H76">
        <v>1.696012020111084</v>
      </c>
      <c r="I76">
        <v>1.4380016326904299</v>
      </c>
      <c r="J76">
        <v>57.098987102508538</v>
      </c>
      <c r="K76">
        <v>0.10899877548217771</v>
      </c>
    </row>
    <row r="77" spans="1:11" x14ac:dyDescent="0.25">
      <c r="A77">
        <v>75</v>
      </c>
      <c r="B77" t="s">
        <v>638</v>
      </c>
      <c r="C77">
        <v>1000.1613</v>
      </c>
      <c r="D77" t="s">
        <v>763</v>
      </c>
      <c r="E77">
        <v>1007.503</v>
      </c>
      <c r="F77">
        <v>4</v>
      </c>
      <c r="G77">
        <v>58.327999830245972</v>
      </c>
      <c r="H77">
        <v>1.6919875144958501</v>
      </c>
      <c r="I77">
        <v>1.2970104217529299</v>
      </c>
      <c r="J77">
        <v>55.214000940322883</v>
      </c>
      <c r="K77">
        <v>9.7000837326049805E-2</v>
      </c>
    </row>
    <row r="78" spans="1:11" x14ac:dyDescent="0.25">
      <c r="A78">
        <v>76</v>
      </c>
      <c r="B78" t="s">
        <v>640</v>
      </c>
      <c r="C78">
        <v>755.11540000000002</v>
      </c>
      <c r="D78" t="s">
        <v>764</v>
      </c>
      <c r="E78">
        <v>785.74559999999997</v>
      </c>
      <c r="F78">
        <v>4</v>
      </c>
      <c r="G78">
        <v>54.168000221252441</v>
      </c>
      <c r="H78">
        <v>1.581988573074341</v>
      </c>
      <c r="I78">
        <v>1.2140011787414551</v>
      </c>
      <c r="J78">
        <v>51.229006290435791</v>
      </c>
      <c r="K78">
        <v>0.11900424957275391</v>
      </c>
    </row>
    <row r="79" spans="1:11" x14ac:dyDescent="0.25">
      <c r="A79">
        <v>77</v>
      </c>
      <c r="B79" t="s">
        <v>642</v>
      </c>
      <c r="C79">
        <v>946.27610000000004</v>
      </c>
      <c r="D79" t="s">
        <v>765</v>
      </c>
      <c r="E79">
        <v>1105.1703</v>
      </c>
      <c r="F79">
        <v>4</v>
      </c>
      <c r="G79">
        <v>55.180999994277947</v>
      </c>
      <c r="H79">
        <v>1.6409730911254881</v>
      </c>
      <c r="I79">
        <v>1.262999296188354</v>
      </c>
      <c r="J79">
        <v>52.147022008895867</v>
      </c>
      <c r="K79">
        <v>0.1030056476593018</v>
      </c>
    </row>
    <row r="80" spans="1:11" x14ac:dyDescent="0.25">
      <c r="A80">
        <v>78</v>
      </c>
      <c r="B80" t="s">
        <v>644</v>
      </c>
      <c r="C80">
        <v>936.98</v>
      </c>
      <c r="D80" t="s">
        <v>766</v>
      </c>
      <c r="E80">
        <v>1011.5308</v>
      </c>
      <c r="F80">
        <v>4</v>
      </c>
      <c r="G80">
        <v>58.240999937057502</v>
      </c>
      <c r="H80">
        <v>1.654508590698242</v>
      </c>
      <c r="I80">
        <v>1.3119742870330811</v>
      </c>
      <c r="J80">
        <v>55.148506164550781</v>
      </c>
      <c r="K80">
        <v>9.8009824752807617E-2</v>
      </c>
    </row>
    <row r="81" spans="1:11" x14ac:dyDescent="0.25">
      <c r="A81">
        <v>79</v>
      </c>
      <c r="B81" t="s">
        <v>646</v>
      </c>
      <c r="C81">
        <v>1097.3185000000001</v>
      </c>
      <c r="D81" t="s">
        <v>767</v>
      </c>
      <c r="E81">
        <v>1115.7076</v>
      </c>
      <c r="F81">
        <v>4</v>
      </c>
      <c r="G81">
        <v>61.105000019073493</v>
      </c>
      <c r="H81">
        <v>1.641966581344604</v>
      </c>
      <c r="I81">
        <v>1.300005197525024</v>
      </c>
      <c r="J81">
        <v>58.031024694442749</v>
      </c>
      <c r="K81">
        <v>0.1050040721893311</v>
      </c>
    </row>
    <row r="82" spans="1:11" x14ac:dyDescent="0.25">
      <c r="A82">
        <v>80</v>
      </c>
      <c r="B82" t="s">
        <v>648</v>
      </c>
      <c r="C82">
        <v>938.83249999999998</v>
      </c>
      <c r="D82" t="s">
        <v>768</v>
      </c>
      <c r="E82">
        <v>957.17960000000005</v>
      </c>
      <c r="F82">
        <v>4</v>
      </c>
      <c r="G82">
        <v>48.565999984741211</v>
      </c>
      <c r="H82">
        <v>1.515021800994873</v>
      </c>
      <c r="I82">
        <v>1.050007820129395</v>
      </c>
      <c r="J82">
        <v>45.864988565444953</v>
      </c>
      <c r="K82">
        <v>0.1149818897247314</v>
      </c>
    </row>
    <row r="83" spans="1:11" x14ac:dyDescent="0.25">
      <c r="A83">
        <v>81</v>
      </c>
      <c r="B83" t="s">
        <v>650</v>
      </c>
      <c r="C83">
        <v>910.51329999999996</v>
      </c>
      <c r="D83" t="s">
        <v>769</v>
      </c>
      <c r="E83">
        <v>1013.9265</v>
      </c>
      <c r="F83">
        <v>4</v>
      </c>
      <c r="G83">
        <v>50.896988391876221</v>
      </c>
      <c r="H83">
        <v>1.5379810333251951</v>
      </c>
      <c r="I83">
        <v>1.238996744155884</v>
      </c>
      <c r="J83">
        <v>47.986004114151001</v>
      </c>
      <c r="K83">
        <v>0.1080060005187988</v>
      </c>
    </row>
    <row r="84" spans="1:11" x14ac:dyDescent="0.25">
      <c r="A84">
        <v>82</v>
      </c>
      <c r="B84" t="s">
        <v>652</v>
      </c>
      <c r="C84">
        <v>999.90869999999995</v>
      </c>
      <c r="D84" t="s">
        <v>770</v>
      </c>
      <c r="E84">
        <v>1053.6505</v>
      </c>
      <c r="F84">
        <v>4</v>
      </c>
      <c r="G84">
        <v>55.881011962890618</v>
      </c>
      <c r="H84">
        <v>1.5849988460540769</v>
      </c>
      <c r="I84">
        <v>1.347987174987793</v>
      </c>
      <c r="J84">
        <v>52.822033882141113</v>
      </c>
      <c r="K84">
        <v>9.6992015838623047E-2</v>
      </c>
    </row>
    <row r="85" spans="1:11" x14ac:dyDescent="0.25">
      <c r="A85">
        <v>83</v>
      </c>
      <c r="B85" t="s">
        <v>654</v>
      </c>
      <c r="C85">
        <v>924.55399999999997</v>
      </c>
      <c r="D85" t="s">
        <v>771</v>
      </c>
      <c r="E85">
        <v>1011.6878</v>
      </c>
      <c r="F85">
        <v>4</v>
      </c>
      <c r="G85">
        <v>52.054999589920037</v>
      </c>
      <c r="H85">
        <v>1.5679502487182619</v>
      </c>
      <c r="I85">
        <v>1.2351076602935791</v>
      </c>
      <c r="J85">
        <v>49.119932413101203</v>
      </c>
      <c r="K85">
        <v>0.10800933837890619</v>
      </c>
    </row>
    <row r="86" spans="1:11" x14ac:dyDescent="0.25">
      <c r="A86">
        <v>84</v>
      </c>
      <c r="B86" t="s">
        <v>656</v>
      </c>
      <c r="C86">
        <v>1025.3671999999999</v>
      </c>
      <c r="D86" t="s">
        <v>772</v>
      </c>
      <c r="E86">
        <v>1130.8217999999999</v>
      </c>
      <c r="F86">
        <v>4</v>
      </c>
      <c r="G86">
        <v>50.107000112533569</v>
      </c>
      <c r="H86">
        <v>1.585993766784668</v>
      </c>
      <c r="I86">
        <v>1.1750040054321289</v>
      </c>
      <c r="J86">
        <v>47.208984375</v>
      </c>
      <c r="K86">
        <v>0.11201786994934081</v>
      </c>
    </row>
    <row r="87" spans="1:11" x14ac:dyDescent="0.25">
      <c r="A87">
        <v>85</v>
      </c>
      <c r="B87" t="s">
        <v>658</v>
      </c>
      <c r="C87">
        <v>1148.8453</v>
      </c>
      <c r="D87" t="s">
        <v>773</v>
      </c>
      <c r="E87">
        <v>1153.4357</v>
      </c>
      <c r="F87">
        <v>4</v>
      </c>
      <c r="G87">
        <v>47.772000074386597</v>
      </c>
      <c r="H87">
        <v>1.535994291305542</v>
      </c>
      <c r="I87">
        <v>1.1444599628448491</v>
      </c>
      <c r="J87">
        <v>44.954553127288818</v>
      </c>
      <c r="K87">
        <v>0.1139926910400391</v>
      </c>
    </row>
    <row r="88" spans="1:11" x14ac:dyDescent="0.25">
      <c r="A88">
        <v>86</v>
      </c>
      <c r="B88" t="s">
        <v>660</v>
      </c>
      <c r="C88">
        <v>943.12540000000001</v>
      </c>
      <c r="D88" t="s">
        <v>774</v>
      </c>
      <c r="E88">
        <v>1107.7342000000001</v>
      </c>
      <c r="F88">
        <v>4</v>
      </c>
      <c r="G88">
        <v>51.304999828338623</v>
      </c>
      <c r="H88">
        <v>1.5599725246429439</v>
      </c>
      <c r="I88">
        <v>1.350008010864258</v>
      </c>
      <c r="J88">
        <v>48.2550208568573</v>
      </c>
      <c r="K88">
        <v>0.11299920082092289</v>
      </c>
    </row>
    <row r="89" spans="1:11" x14ac:dyDescent="0.25">
      <c r="A89">
        <v>87</v>
      </c>
      <c r="B89" t="s">
        <v>662</v>
      </c>
      <c r="C89">
        <v>1034.2633000000001</v>
      </c>
      <c r="D89" t="s">
        <v>775</v>
      </c>
      <c r="E89">
        <v>1095.3692000000001</v>
      </c>
      <c r="F89">
        <v>4</v>
      </c>
      <c r="G89">
        <v>49.299000263214111</v>
      </c>
      <c r="H89">
        <v>1.5789778232574461</v>
      </c>
      <c r="I89">
        <v>1.1880173683166499</v>
      </c>
      <c r="J89">
        <v>46.39499306678772</v>
      </c>
      <c r="K89">
        <v>0.11301207542419429</v>
      </c>
    </row>
    <row r="90" spans="1:11" x14ac:dyDescent="0.25">
      <c r="A90">
        <v>88</v>
      </c>
      <c r="B90" t="s">
        <v>664</v>
      </c>
      <c r="C90">
        <v>869.74630000000002</v>
      </c>
      <c r="D90" t="s">
        <v>776</v>
      </c>
      <c r="E90">
        <v>899.09590000000003</v>
      </c>
      <c r="F90">
        <v>4</v>
      </c>
      <c r="G90">
        <v>51.315000057220459</v>
      </c>
      <c r="H90">
        <v>1.650982141494751</v>
      </c>
      <c r="I90">
        <v>1.13001012802124</v>
      </c>
      <c r="J90">
        <v>48.406998634338379</v>
      </c>
      <c r="K90">
        <v>0.10400891304016111</v>
      </c>
    </row>
    <row r="91" spans="1:11" x14ac:dyDescent="0.25">
      <c r="A91">
        <v>89</v>
      </c>
      <c r="B91" t="s">
        <v>666</v>
      </c>
      <c r="C91">
        <v>924.71690000000001</v>
      </c>
      <c r="D91" t="s">
        <v>777</v>
      </c>
      <c r="E91">
        <v>984.67049999999995</v>
      </c>
      <c r="F91">
        <v>4</v>
      </c>
      <c r="G91">
        <v>48.632987976074219</v>
      </c>
      <c r="H91">
        <v>1.5466043949127199</v>
      </c>
      <c r="I91">
        <v>1.1030035018920901</v>
      </c>
      <c r="J91">
        <v>45.845996618270867</v>
      </c>
      <c r="K91">
        <v>0.1153833866119385</v>
      </c>
    </row>
    <row r="92" spans="1:11" x14ac:dyDescent="0.25">
      <c r="A92">
        <v>90</v>
      </c>
      <c r="B92" t="s">
        <v>668</v>
      </c>
      <c r="C92">
        <v>868.99580000000003</v>
      </c>
      <c r="D92" t="s">
        <v>778</v>
      </c>
      <c r="E92">
        <v>923.03480000000002</v>
      </c>
      <c r="F92">
        <v>4</v>
      </c>
      <c r="G92">
        <v>49.233011960983283</v>
      </c>
      <c r="H92">
        <v>1.6119716167449949</v>
      </c>
      <c r="I92">
        <v>1.2250134944915769</v>
      </c>
      <c r="J92">
        <v>46.255011081695557</v>
      </c>
      <c r="K92">
        <v>0.11501574516296389</v>
      </c>
    </row>
    <row r="93" spans="1:11" x14ac:dyDescent="0.25">
      <c r="A93">
        <v>91</v>
      </c>
      <c r="B93" t="s">
        <v>670</v>
      </c>
      <c r="C93">
        <v>954.47770000000003</v>
      </c>
      <c r="D93" t="s">
        <v>779</v>
      </c>
      <c r="E93">
        <v>987.41250000000002</v>
      </c>
      <c r="F93">
        <v>4</v>
      </c>
      <c r="G93">
        <v>47.325000047683723</v>
      </c>
      <c r="H93">
        <v>1.591972351074219</v>
      </c>
      <c r="I93">
        <v>0.98401021957397461</v>
      </c>
      <c r="J93">
        <v>44.605005264282227</v>
      </c>
      <c r="K93">
        <v>0.12501215934753421</v>
      </c>
    </row>
    <row r="94" spans="1:11" x14ac:dyDescent="0.25">
      <c r="A94">
        <v>92</v>
      </c>
      <c r="B94" t="s">
        <v>672</v>
      </c>
      <c r="C94">
        <v>820.34059999999999</v>
      </c>
      <c r="D94" t="s">
        <v>780</v>
      </c>
      <c r="E94">
        <v>865.54319999999996</v>
      </c>
      <c r="F94">
        <v>4</v>
      </c>
      <c r="G94">
        <v>57.93399977684021</v>
      </c>
      <c r="H94">
        <v>1.6169736385345459</v>
      </c>
      <c r="I94">
        <v>1.4560146331787109</v>
      </c>
      <c r="J94">
        <v>54.737007617950439</v>
      </c>
      <c r="K94">
        <v>9.4004154205322266E-2</v>
      </c>
    </row>
    <row r="95" spans="1:11" x14ac:dyDescent="0.25">
      <c r="A95">
        <v>93</v>
      </c>
      <c r="B95" t="s">
        <v>674</v>
      </c>
      <c r="C95">
        <v>1091.1422</v>
      </c>
      <c r="D95" t="s">
        <v>781</v>
      </c>
      <c r="E95">
        <v>1136.4728</v>
      </c>
      <c r="F95">
        <v>4</v>
      </c>
      <c r="G95">
        <v>48.995000123977661</v>
      </c>
      <c r="H95">
        <v>1.526957750320435</v>
      </c>
      <c r="I95">
        <v>1.106995105743408</v>
      </c>
      <c r="J95">
        <v>46.209035873413093</v>
      </c>
      <c r="K95">
        <v>0.12801122665405271</v>
      </c>
    </row>
    <row r="96" spans="1:11" x14ac:dyDescent="0.25">
      <c r="A96">
        <v>94</v>
      </c>
      <c r="B96" t="s">
        <v>676</v>
      </c>
      <c r="C96">
        <v>896.64080000000001</v>
      </c>
      <c r="D96" t="s">
        <v>782</v>
      </c>
      <c r="E96">
        <v>982.61530000000005</v>
      </c>
      <c r="F96">
        <v>4</v>
      </c>
      <c r="G96">
        <v>53.697999954223633</v>
      </c>
      <c r="H96">
        <v>1.607966423034668</v>
      </c>
      <c r="I96">
        <v>1.226016044616699</v>
      </c>
      <c r="J96">
        <v>50.732996225357063</v>
      </c>
      <c r="K96">
        <v>0.1050117015838623</v>
      </c>
    </row>
    <row r="97" spans="1:11" x14ac:dyDescent="0.25">
      <c r="A97">
        <v>95</v>
      </c>
      <c r="B97" t="s">
        <v>678</v>
      </c>
      <c r="C97">
        <v>822.72889999999995</v>
      </c>
      <c r="D97" t="s">
        <v>783</v>
      </c>
      <c r="E97">
        <v>940.10640000000001</v>
      </c>
      <c r="F97">
        <v>4</v>
      </c>
      <c r="G97">
        <v>60.429988145828247</v>
      </c>
      <c r="H97">
        <v>1.7739841938018801</v>
      </c>
      <c r="I97">
        <v>1.3230183124542241</v>
      </c>
      <c r="J97">
        <v>57.21098256111145</v>
      </c>
      <c r="K97">
        <v>9.500575065612793E-2</v>
      </c>
    </row>
    <row r="98" spans="1:11" x14ac:dyDescent="0.25">
      <c r="A98">
        <v>96</v>
      </c>
      <c r="B98" t="s">
        <v>680</v>
      </c>
      <c r="C98">
        <v>922.16139999999996</v>
      </c>
      <c r="D98" t="s">
        <v>784</v>
      </c>
      <c r="E98">
        <v>1015.7293</v>
      </c>
      <c r="F98">
        <v>4</v>
      </c>
      <c r="G98">
        <v>52.74101185798645</v>
      </c>
      <c r="H98">
        <v>1.5740025043487551</v>
      </c>
      <c r="I98">
        <v>1.2119817733764651</v>
      </c>
      <c r="J98">
        <v>49.819024085998542</v>
      </c>
      <c r="K98">
        <v>0.1120021343231201</v>
      </c>
    </row>
    <row r="99" spans="1:11" x14ac:dyDescent="0.25">
      <c r="A99">
        <v>97</v>
      </c>
      <c r="B99" t="s">
        <v>682</v>
      </c>
      <c r="C99">
        <v>992.05100000000004</v>
      </c>
      <c r="D99" t="s">
        <v>785</v>
      </c>
      <c r="E99">
        <v>1016.2542999999999</v>
      </c>
      <c r="F99">
        <v>4</v>
      </c>
      <c r="G99">
        <v>54.259000062942498</v>
      </c>
      <c r="H99">
        <v>1.6289758682250981</v>
      </c>
      <c r="I99">
        <v>1.209988117218018</v>
      </c>
      <c r="J99">
        <v>51.286029100418091</v>
      </c>
      <c r="K99">
        <v>0.1100072860717773</v>
      </c>
    </row>
    <row r="100" spans="1:11" x14ac:dyDescent="0.25">
      <c r="A100">
        <v>98</v>
      </c>
      <c r="B100" t="s">
        <v>684</v>
      </c>
      <c r="C100">
        <v>946.00509999999997</v>
      </c>
      <c r="D100" t="s">
        <v>786</v>
      </c>
      <c r="E100">
        <v>976.1078</v>
      </c>
      <c r="F100">
        <v>4</v>
      </c>
      <c r="G100">
        <v>48.072000026702881</v>
      </c>
      <c r="H100">
        <v>1.590939998626709</v>
      </c>
      <c r="I100">
        <v>1.093993663787842</v>
      </c>
      <c r="J100">
        <v>45.237055063247681</v>
      </c>
      <c r="K100">
        <v>0.12801122665405271</v>
      </c>
    </row>
    <row r="101" spans="1:11" x14ac:dyDescent="0.25">
      <c r="A101">
        <v>99</v>
      </c>
      <c r="B101" t="s">
        <v>686</v>
      </c>
      <c r="C101">
        <v>877.74379999999996</v>
      </c>
      <c r="D101" t="s">
        <v>787</v>
      </c>
      <c r="E101">
        <v>917.5711</v>
      </c>
      <c r="F101">
        <v>4</v>
      </c>
      <c r="G101">
        <v>58.07699990272522</v>
      </c>
      <c r="H101">
        <v>1.6190013885498049</v>
      </c>
      <c r="I101">
        <v>1.228979110717773</v>
      </c>
      <c r="J101">
        <v>55.091039419174187</v>
      </c>
      <c r="K101">
        <v>0.1129801273345947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7845-EDFF-4D35-8347-667D06208EF2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488</v>
      </c>
      <c r="C2">
        <v>805.04679999999996</v>
      </c>
      <c r="D2" t="s">
        <v>489</v>
      </c>
      <c r="E2">
        <v>814.81619999999998</v>
      </c>
      <c r="F2">
        <v>1</v>
      </c>
      <c r="G2">
        <v>4.1192677021026611</v>
      </c>
      <c r="H2">
        <v>1.70829176902771</v>
      </c>
      <c r="I2">
        <v>1.7824292182922361</v>
      </c>
      <c r="J2">
        <v>0.48433804512023931</v>
      </c>
      <c r="K2">
        <v>0.1142106056213379</v>
      </c>
    </row>
    <row r="3" spans="1:11" x14ac:dyDescent="0.25">
      <c r="A3">
        <v>1</v>
      </c>
      <c r="B3" t="s">
        <v>490</v>
      </c>
      <c r="C3">
        <v>920.91</v>
      </c>
      <c r="D3" t="s">
        <v>491</v>
      </c>
      <c r="E3">
        <v>965.16560000000004</v>
      </c>
      <c r="F3">
        <v>1</v>
      </c>
      <c r="G3">
        <v>3.5506160259246831</v>
      </c>
      <c r="H3">
        <v>1.6453180313110349</v>
      </c>
      <c r="I3">
        <v>1.368444442749023</v>
      </c>
      <c r="J3">
        <v>0.39429378509521479</v>
      </c>
      <c r="K3">
        <v>0.1185629367828369</v>
      </c>
    </row>
    <row r="4" spans="1:11" x14ac:dyDescent="0.25">
      <c r="A4">
        <v>2</v>
      </c>
      <c r="B4" t="s">
        <v>492</v>
      </c>
      <c r="C4">
        <v>765.42989999999998</v>
      </c>
      <c r="D4" t="s">
        <v>493</v>
      </c>
      <c r="E4">
        <v>803.67660000000001</v>
      </c>
      <c r="F4">
        <v>1</v>
      </c>
      <c r="G4">
        <v>3.5248129367828369</v>
      </c>
      <c r="H4">
        <v>1.6263246536254881</v>
      </c>
      <c r="I4">
        <v>1.4020199775695801</v>
      </c>
      <c r="J4">
        <v>0.36368179321289063</v>
      </c>
      <c r="K4">
        <v>0.1087796688079834</v>
      </c>
    </row>
    <row r="5" spans="1:11" x14ac:dyDescent="0.25">
      <c r="A5">
        <v>3</v>
      </c>
      <c r="B5" t="s">
        <v>494</v>
      </c>
      <c r="C5">
        <v>800.55399999999997</v>
      </c>
      <c r="D5" t="s">
        <v>495</v>
      </c>
      <c r="E5">
        <v>846.45370000000003</v>
      </c>
      <c r="F5">
        <v>1</v>
      </c>
      <c r="G5">
        <v>3.493489027023315</v>
      </c>
      <c r="H5">
        <v>1.61884069442749</v>
      </c>
      <c r="I5">
        <v>1.424367427825928</v>
      </c>
      <c r="J5">
        <v>0.30232119560241699</v>
      </c>
      <c r="K5">
        <v>0.12495923042297361</v>
      </c>
    </row>
    <row r="6" spans="1:11" x14ac:dyDescent="0.25">
      <c r="A6">
        <v>4</v>
      </c>
      <c r="B6" t="s">
        <v>496</v>
      </c>
      <c r="C6">
        <v>1210.943</v>
      </c>
      <c r="D6" t="s">
        <v>497</v>
      </c>
      <c r="E6">
        <v>1284.2899</v>
      </c>
      <c r="F6">
        <v>1</v>
      </c>
      <c r="G6">
        <v>3.4700927734375</v>
      </c>
      <c r="H6">
        <v>1.554350614547729</v>
      </c>
      <c r="I6">
        <v>1.3792092800140381</v>
      </c>
      <c r="J6">
        <v>0.4199531078338623</v>
      </c>
      <c r="K6">
        <v>9.2579126358032227E-2</v>
      </c>
    </row>
    <row r="7" spans="1:11" x14ac:dyDescent="0.25">
      <c r="A7">
        <v>5</v>
      </c>
      <c r="B7" t="s">
        <v>498</v>
      </c>
      <c r="C7">
        <v>1371.7239999999999</v>
      </c>
      <c r="D7" t="s">
        <v>499</v>
      </c>
      <c r="E7">
        <v>1476.5947000000001</v>
      </c>
      <c r="F7">
        <v>1</v>
      </c>
      <c r="G7">
        <v>3.613861083984375</v>
      </c>
      <c r="H7">
        <v>1.647030115127563</v>
      </c>
      <c r="I7">
        <v>1.465600967407227</v>
      </c>
      <c r="J7">
        <v>0.36201953887939448</v>
      </c>
      <c r="K7">
        <v>0.1142113208770752</v>
      </c>
    </row>
    <row r="8" spans="1:11" x14ac:dyDescent="0.25">
      <c r="A8">
        <v>6</v>
      </c>
      <c r="B8" t="s">
        <v>500</v>
      </c>
      <c r="C8">
        <v>1290.2879</v>
      </c>
      <c r="D8" t="s">
        <v>501</v>
      </c>
      <c r="E8">
        <v>1319.6663000000001</v>
      </c>
      <c r="F8">
        <v>1</v>
      </c>
      <c r="G8">
        <v>3.394567489624023</v>
      </c>
      <c r="H8">
        <v>1.619885921478271</v>
      </c>
      <c r="I8">
        <v>1.310285806655884</v>
      </c>
      <c r="J8">
        <v>0.35340166091918951</v>
      </c>
      <c r="K8">
        <v>8.9992761611938477E-2</v>
      </c>
    </row>
    <row r="9" spans="1:11" x14ac:dyDescent="0.25">
      <c r="A9">
        <v>7</v>
      </c>
      <c r="B9" t="s">
        <v>502</v>
      </c>
      <c r="C9">
        <v>1126.7883999999999</v>
      </c>
      <c r="D9" t="s">
        <v>503</v>
      </c>
      <c r="E9">
        <v>1168.8228999999999</v>
      </c>
      <c r="F9">
        <v>1</v>
      </c>
      <c r="G9">
        <v>3.2380011081695561</v>
      </c>
      <c r="H9">
        <v>1.564234733581543</v>
      </c>
      <c r="I9">
        <v>1.1790332794189451</v>
      </c>
      <c r="J9">
        <v>0.35475039482116699</v>
      </c>
      <c r="K9">
        <v>0.118983268737793</v>
      </c>
    </row>
    <row r="10" spans="1:11" x14ac:dyDescent="0.25">
      <c r="A10">
        <v>8</v>
      </c>
      <c r="B10" t="s">
        <v>504</v>
      </c>
      <c r="C10">
        <v>1021.9758</v>
      </c>
      <c r="D10" t="s">
        <v>505</v>
      </c>
      <c r="E10">
        <v>1081.6587999999999</v>
      </c>
      <c r="F10">
        <v>1</v>
      </c>
      <c r="G10">
        <v>3.0900096893310551</v>
      </c>
      <c r="H10">
        <v>1.435558080673218</v>
      </c>
      <c r="I10">
        <v>1.1689949035644529</v>
      </c>
      <c r="J10">
        <v>0.34121584892272949</v>
      </c>
      <c r="K10">
        <v>0.12524080276489261</v>
      </c>
    </row>
    <row r="11" spans="1:11" x14ac:dyDescent="0.25">
      <c r="A11">
        <v>9</v>
      </c>
      <c r="B11" t="s">
        <v>506</v>
      </c>
      <c r="C11">
        <v>1050.9447</v>
      </c>
      <c r="D11" t="s">
        <v>507</v>
      </c>
      <c r="E11">
        <v>1102.3518999999999</v>
      </c>
      <c r="F11">
        <v>1</v>
      </c>
      <c r="G11">
        <v>3.3107810020446782</v>
      </c>
      <c r="H11">
        <v>1.5512855052948</v>
      </c>
      <c r="I11">
        <v>1.2400104999542241</v>
      </c>
      <c r="J11">
        <v>0.37051725387573242</v>
      </c>
      <c r="K11">
        <v>0.12796854972839361</v>
      </c>
    </row>
    <row r="12" spans="1:11" x14ac:dyDescent="0.25">
      <c r="A12">
        <v>10</v>
      </c>
      <c r="B12" t="s">
        <v>508</v>
      </c>
      <c r="C12">
        <v>1238.52</v>
      </c>
      <c r="D12" t="s">
        <v>509</v>
      </c>
      <c r="E12">
        <v>1261.2916</v>
      </c>
      <c r="F12">
        <v>1</v>
      </c>
      <c r="G12">
        <v>3.2200124263763432</v>
      </c>
      <c r="H12">
        <v>1.548948287963867</v>
      </c>
      <c r="I12">
        <v>1.1730329990386961</v>
      </c>
      <c r="J12">
        <v>0.37103128433227539</v>
      </c>
      <c r="K12">
        <v>0.10700011253356929</v>
      </c>
    </row>
    <row r="13" spans="1:11" x14ac:dyDescent="0.25">
      <c r="A13">
        <v>11</v>
      </c>
      <c r="B13" t="s">
        <v>510</v>
      </c>
      <c r="C13">
        <v>1205.9952000000001</v>
      </c>
      <c r="D13" t="s">
        <v>511</v>
      </c>
      <c r="E13">
        <v>1337.9323999999999</v>
      </c>
      <c r="F13">
        <v>1</v>
      </c>
      <c r="G13">
        <v>3.0089998245239258</v>
      </c>
      <c r="H13">
        <v>1.4740076065063481</v>
      </c>
      <c r="I13">
        <v>1.047974586486816</v>
      </c>
      <c r="J13">
        <v>0.35101532936096191</v>
      </c>
      <c r="K13">
        <v>0.12000226974487301</v>
      </c>
    </row>
    <row r="14" spans="1:11" x14ac:dyDescent="0.25">
      <c r="A14">
        <v>12</v>
      </c>
      <c r="B14" t="s">
        <v>512</v>
      </c>
      <c r="C14">
        <v>804.81650000000002</v>
      </c>
      <c r="D14" t="s">
        <v>513</v>
      </c>
      <c r="E14">
        <v>821.952</v>
      </c>
      <c r="F14">
        <v>1</v>
      </c>
      <c r="G14">
        <v>3.3900001049041748</v>
      </c>
      <c r="H14">
        <v>1.501034736633301</v>
      </c>
      <c r="I14">
        <v>1.383985042572021</v>
      </c>
      <c r="J14">
        <v>0.37097668647766108</v>
      </c>
      <c r="K14">
        <v>0.10900378227233889</v>
      </c>
    </row>
    <row r="15" spans="1:11" x14ac:dyDescent="0.25">
      <c r="A15">
        <v>13</v>
      </c>
      <c r="B15" t="s">
        <v>514</v>
      </c>
      <c r="C15">
        <v>883.06330000000003</v>
      </c>
      <c r="D15" t="s">
        <v>515</v>
      </c>
      <c r="E15">
        <v>925.03489999999999</v>
      </c>
      <c r="F15">
        <v>1</v>
      </c>
      <c r="G15">
        <v>3.3550000190734859</v>
      </c>
      <c r="H15">
        <v>1.5339775085449221</v>
      </c>
      <c r="I15">
        <v>1.3440060615539551</v>
      </c>
      <c r="J15">
        <v>0.34901523590087891</v>
      </c>
      <c r="K15">
        <v>0.1060011386871338</v>
      </c>
    </row>
    <row r="16" spans="1:11" x14ac:dyDescent="0.25">
      <c r="A16">
        <v>14</v>
      </c>
      <c r="B16" t="s">
        <v>516</v>
      </c>
      <c r="C16">
        <v>1003.3588</v>
      </c>
      <c r="D16" t="s">
        <v>517</v>
      </c>
      <c r="E16">
        <v>1067.8543</v>
      </c>
      <c r="F16">
        <v>1</v>
      </c>
      <c r="G16">
        <v>3.566990852355957</v>
      </c>
      <c r="H16">
        <v>1.5829870700836179</v>
      </c>
      <c r="I16">
        <v>1.4970812797546389</v>
      </c>
      <c r="J16">
        <v>0.35792708396911621</v>
      </c>
      <c r="K16">
        <v>0.10399413108825679</v>
      </c>
    </row>
    <row r="17" spans="1:11" x14ac:dyDescent="0.25">
      <c r="A17">
        <v>15</v>
      </c>
      <c r="B17" t="s">
        <v>518</v>
      </c>
      <c r="C17">
        <v>1399.7529</v>
      </c>
      <c r="D17" t="s">
        <v>519</v>
      </c>
      <c r="E17">
        <v>1435.7272</v>
      </c>
      <c r="F17">
        <v>1</v>
      </c>
      <c r="G17">
        <v>3.2550098896026611</v>
      </c>
      <c r="H17">
        <v>1.5552971363067629</v>
      </c>
      <c r="I17">
        <v>1.220025777816772</v>
      </c>
      <c r="J17">
        <v>0.34165358543396002</v>
      </c>
      <c r="K17">
        <v>0.118032693862915</v>
      </c>
    </row>
    <row r="18" spans="1:11" x14ac:dyDescent="0.25">
      <c r="A18">
        <v>16</v>
      </c>
      <c r="B18" t="s">
        <v>520</v>
      </c>
      <c r="C18">
        <v>792.08389999999997</v>
      </c>
      <c r="D18" t="s">
        <v>521</v>
      </c>
      <c r="E18">
        <v>807.37800000000004</v>
      </c>
      <c r="F18">
        <v>1</v>
      </c>
      <c r="G18">
        <v>3.3509993553161621</v>
      </c>
      <c r="H18">
        <v>1.5546014308929439</v>
      </c>
      <c r="I18">
        <v>1.306017160415649</v>
      </c>
      <c r="J18">
        <v>0.3493046760559082</v>
      </c>
      <c r="K18">
        <v>0.117077112197876</v>
      </c>
    </row>
    <row r="19" spans="1:11" x14ac:dyDescent="0.25">
      <c r="A19">
        <v>17</v>
      </c>
      <c r="B19" t="s">
        <v>522</v>
      </c>
      <c r="C19">
        <v>975.6848</v>
      </c>
      <c r="D19" t="s">
        <v>523</v>
      </c>
      <c r="E19">
        <v>1013.3514</v>
      </c>
      <c r="F19">
        <v>1</v>
      </c>
      <c r="G19">
        <v>3.0589878559112549</v>
      </c>
      <c r="H19">
        <v>1.506041526794434</v>
      </c>
      <c r="I19">
        <v>1.0519945621490481</v>
      </c>
      <c r="J19">
        <v>0.35896706581115723</v>
      </c>
      <c r="K19">
        <v>0.1219844818115234</v>
      </c>
    </row>
    <row r="20" spans="1:11" x14ac:dyDescent="0.25">
      <c r="A20">
        <v>18</v>
      </c>
      <c r="B20" t="s">
        <v>524</v>
      </c>
      <c r="C20">
        <v>1229.4244000000001</v>
      </c>
      <c r="D20" t="s">
        <v>525</v>
      </c>
      <c r="E20">
        <v>1276.6069</v>
      </c>
      <c r="F20">
        <v>1</v>
      </c>
      <c r="G20">
        <v>3.724002361297607</v>
      </c>
      <c r="H20">
        <v>1.6689527034759519</v>
      </c>
      <c r="I20">
        <v>1.5620236396789551</v>
      </c>
      <c r="J20">
        <v>0.35100960731506348</v>
      </c>
      <c r="K20">
        <v>0.11701440811157229</v>
      </c>
    </row>
    <row r="21" spans="1:11" x14ac:dyDescent="0.25">
      <c r="A21">
        <v>19</v>
      </c>
      <c r="B21" t="s">
        <v>526</v>
      </c>
      <c r="C21">
        <v>1084.1155000000001</v>
      </c>
      <c r="D21" t="s">
        <v>527</v>
      </c>
      <c r="E21">
        <v>1087.0447999999999</v>
      </c>
      <c r="F21">
        <v>1</v>
      </c>
      <c r="G21">
        <v>3.2529976367950439</v>
      </c>
      <c r="H21">
        <v>1.522032499313354</v>
      </c>
      <c r="I21">
        <v>1.220981121063232</v>
      </c>
      <c r="J21">
        <v>0.35798835754394531</v>
      </c>
      <c r="K21">
        <v>0.13099551200866699</v>
      </c>
    </row>
    <row r="22" spans="1:11" x14ac:dyDescent="0.25">
      <c r="A22">
        <v>20</v>
      </c>
      <c r="B22" t="s">
        <v>528</v>
      </c>
      <c r="C22">
        <v>846.21640000000002</v>
      </c>
      <c r="D22" t="s">
        <v>529</v>
      </c>
      <c r="E22">
        <v>914.6191</v>
      </c>
      <c r="F22">
        <v>1</v>
      </c>
      <c r="G22">
        <v>3.0210120677947998</v>
      </c>
      <c r="H22">
        <v>1.465035200119019</v>
      </c>
      <c r="I22">
        <v>1.045005083084106</v>
      </c>
      <c r="J22">
        <v>0.37499427795410162</v>
      </c>
      <c r="K22">
        <v>0.1159772872924805</v>
      </c>
    </row>
    <row r="23" spans="1:11" x14ac:dyDescent="0.25">
      <c r="A23">
        <v>21</v>
      </c>
      <c r="B23" t="s">
        <v>530</v>
      </c>
      <c r="C23">
        <v>1067.9142999999999</v>
      </c>
      <c r="D23" t="s">
        <v>531</v>
      </c>
      <c r="E23">
        <v>1102.7255</v>
      </c>
      <c r="F23">
        <v>1</v>
      </c>
      <c r="G23">
        <v>3.3359999656677251</v>
      </c>
      <c r="H23">
        <v>1.541970014572144</v>
      </c>
      <c r="I23">
        <v>1.2909948825836179</v>
      </c>
      <c r="J23">
        <v>0.36403131484985352</v>
      </c>
      <c r="K23">
        <v>0.1160039901733398</v>
      </c>
    </row>
    <row r="24" spans="1:11" x14ac:dyDescent="0.25">
      <c r="A24">
        <v>22</v>
      </c>
      <c r="B24" t="s">
        <v>532</v>
      </c>
      <c r="C24">
        <v>1171.4639999999999</v>
      </c>
      <c r="D24" t="s">
        <v>533</v>
      </c>
      <c r="E24">
        <v>1226.9363000000001</v>
      </c>
      <c r="F24">
        <v>1</v>
      </c>
      <c r="G24">
        <v>3.7630000114440918</v>
      </c>
      <c r="H24">
        <v>1.632959127426147</v>
      </c>
      <c r="I24">
        <v>1.626000642776489</v>
      </c>
      <c r="J24">
        <v>0.36602163314819341</v>
      </c>
      <c r="K24">
        <v>0.11301875114440919</v>
      </c>
    </row>
    <row r="25" spans="1:11" x14ac:dyDescent="0.25">
      <c r="A25">
        <v>23</v>
      </c>
      <c r="B25" t="s">
        <v>534</v>
      </c>
      <c r="C25">
        <v>849.7989</v>
      </c>
      <c r="D25" t="s">
        <v>535</v>
      </c>
      <c r="E25">
        <v>892.12990000000002</v>
      </c>
      <c r="F25">
        <v>1</v>
      </c>
      <c r="G25">
        <v>3.560999870300293</v>
      </c>
      <c r="H25">
        <v>1.6210281848907471</v>
      </c>
      <c r="I25">
        <v>1.439006567001343</v>
      </c>
      <c r="J25">
        <v>0.36497116088867188</v>
      </c>
      <c r="K25">
        <v>0.11199402809143071</v>
      </c>
    </row>
    <row r="26" spans="1:11" x14ac:dyDescent="0.25">
      <c r="A26">
        <v>24</v>
      </c>
      <c r="B26" t="s">
        <v>536</v>
      </c>
      <c r="C26">
        <v>872.86130000000003</v>
      </c>
      <c r="D26" t="s">
        <v>537</v>
      </c>
      <c r="E26">
        <v>882.76739999999995</v>
      </c>
      <c r="F26">
        <v>1</v>
      </c>
      <c r="G26">
        <v>3.7480001449584961</v>
      </c>
      <c r="H26">
        <v>1.656003475189209</v>
      </c>
      <c r="I26">
        <v>1.5899937152862551</v>
      </c>
      <c r="J26">
        <v>0.36300230026245123</v>
      </c>
      <c r="K26">
        <v>0.1130006313323975</v>
      </c>
    </row>
    <row r="27" spans="1:11" x14ac:dyDescent="0.25">
      <c r="A27">
        <v>25</v>
      </c>
      <c r="B27" t="s">
        <v>538</v>
      </c>
      <c r="C27">
        <v>991.09450000000004</v>
      </c>
      <c r="D27" t="s">
        <v>539</v>
      </c>
      <c r="E27">
        <v>1003.1068</v>
      </c>
      <c r="F27">
        <v>1</v>
      </c>
      <c r="G27">
        <v>3.4999985694885249</v>
      </c>
      <c r="H27">
        <v>1.593984842300415</v>
      </c>
      <c r="I27">
        <v>1.421996116638184</v>
      </c>
      <c r="J27">
        <v>0.3520052433013916</v>
      </c>
      <c r="K27">
        <v>0.1070137023925781</v>
      </c>
    </row>
    <row r="28" spans="1:11" x14ac:dyDescent="0.25">
      <c r="A28">
        <v>26</v>
      </c>
      <c r="B28" t="s">
        <v>540</v>
      </c>
      <c r="C28">
        <v>1034.886</v>
      </c>
      <c r="D28" t="s">
        <v>541</v>
      </c>
      <c r="E28">
        <v>1120.6668999999999</v>
      </c>
      <c r="F28">
        <v>1</v>
      </c>
      <c r="G28">
        <v>3.1010012626647949</v>
      </c>
      <c r="H28">
        <v>1.4769799709320071</v>
      </c>
      <c r="I28">
        <v>1.117976188659668</v>
      </c>
      <c r="J28">
        <v>0.36903762817382813</v>
      </c>
      <c r="K28">
        <v>0.1180076599121094</v>
      </c>
    </row>
    <row r="29" spans="1:11" x14ac:dyDescent="0.25">
      <c r="A29">
        <v>27</v>
      </c>
      <c r="B29" t="s">
        <v>542</v>
      </c>
      <c r="C29">
        <v>795.01189999999997</v>
      </c>
      <c r="D29" t="s">
        <v>543</v>
      </c>
      <c r="E29">
        <v>852.4393</v>
      </c>
      <c r="F29">
        <v>1</v>
      </c>
      <c r="G29">
        <v>3.3909883499145508</v>
      </c>
      <c r="H29">
        <v>1.527006149291992</v>
      </c>
      <c r="I29">
        <v>1.3829865455627439</v>
      </c>
      <c r="J29">
        <v>0.34499669075012213</v>
      </c>
      <c r="K29">
        <v>0.11299872398376461</v>
      </c>
    </row>
    <row r="30" spans="1:11" x14ac:dyDescent="0.25">
      <c r="A30">
        <v>28</v>
      </c>
      <c r="B30" t="s">
        <v>544</v>
      </c>
      <c r="C30">
        <v>818.57349999999997</v>
      </c>
      <c r="D30" t="s">
        <v>545</v>
      </c>
      <c r="E30">
        <v>863.75630000000001</v>
      </c>
      <c r="F30">
        <v>1</v>
      </c>
      <c r="G30">
        <v>3.5120117664337158</v>
      </c>
      <c r="H30">
        <v>1.6539924144744871</v>
      </c>
      <c r="I30">
        <v>1.3580384254455571</v>
      </c>
      <c r="J30">
        <v>0.3709867000579834</v>
      </c>
      <c r="K30">
        <v>0.1059942245483398</v>
      </c>
    </row>
    <row r="31" spans="1:11" x14ac:dyDescent="0.25">
      <c r="A31">
        <v>29</v>
      </c>
      <c r="B31" t="s">
        <v>546</v>
      </c>
      <c r="C31">
        <v>712.72640000000001</v>
      </c>
      <c r="D31" t="s">
        <v>547</v>
      </c>
      <c r="E31">
        <v>769.1902</v>
      </c>
      <c r="F31">
        <v>1</v>
      </c>
      <c r="G31">
        <v>3.4149999618530269</v>
      </c>
      <c r="H31">
        <v>1.5280008316040039</v>
      </c>
      <c r="I31">
        <v>1.3849859237670901</v>
      </c>
      <c r="J31">
        <v>0.36200547218322748</v>
      </c>
      <c r="K31">
        <v>0.11700773239135739</v>
      </c>
    </row>
    <row r="32" spans="1:11" x14ac:dyDescent="0.25">
      <c r="A32">
        <v>30</v>
      </c>
      <c r="B32" t="s">
        <v>548</v>
      </c>
      <c r="C32">
        <v>1034.3164999999999</v>
      </c>
      <c r="D32" t="s">
        <v>549</v>
      </c>
      <c r="E32">
        <v>1153.4111</v>
      </c>
      <c r="F32">
        <v>1</v>
      </c>
      <c r="G32">
        <v>2.961999893188477</v>
      </c>
      <c r="H32">
        <v>1.473981380462646</v>
      </c>
      <c r="I32">
        <v>1.0009772777557371</v>
      </c>
      <c r="J32">
        <v>0.34902572631835938</v>
      </c>
      <c r="K32">
        <v>0.1180152893066406</v>
      </c>
    </row>
    <row r="33" spans="1:11" x14ac:dyDescent="0.25">
      <c r="A33">
        <v>31</v>
      </c>
      <c r="B33" t="s">
        <v>550</v>
      </c>
      <c r="C33">
        <v>791.81730000000005</v>
      </c>
      <c r="D33" t="s">
        <v>551</v>
      </c>
      <c r="E33">
        <v>804.9692</v>
      </c>
      <c r="F33">
        <v>1</v>
      </c>
      <c r="G33">
        <v>3.2380001544952388</v>
      </c>
      <c r="H33">
        <v>1.514985084533691</v>
      </c>
      <c r="I33">
        <v>1.242042064666748</v>
      </c>
      <c r="J33">
        <v>0.34897756576538091</v>
      </c>
      <c r="K33">
        <v>0.11099553108215331</v>
      </c>
    </row>
    <row r="34" spans="1:11" x14ac:dyDescent="0.25">
      <c r="A34">
        <v>32</v>
      </c>
      <c r="B34" t="s">
        <v>552</v>
      </c>
      <c r="C34">
        <v>990.39689999999996</v>
      </c>
      <c r="D34" t="s">
        <v>553</v>
      </c>
      <c r="E34">
        <v>1021.4974</v>
      </c>
      <c r="F34">
        <v>1</v>
      </c>
      <c r="G34">
        <v>3.3289999961853032</v>
      </c>
      <c r="H34">
        <v>1.471993684768677</v>
      </c>
      <c r="I34">
        <v>1.258001327514648</v>
      </c>
      <c r="J34">
        <v>0.46401095390319819</v>
      </c>
      <c r="K34">
        <v>0.1149940490722656</v>
      </c>
    </row>
    <row r="35" spans="1:11" x14ac:dyDescent="0.25">
      <c r="A35">
        <v>33</v>
      </c>
      <c r="B35" t="s">
        <v>554</v>
      </c>
      <c r="C35">
        <v>728.06849999999997</v>
      </c>
      <c r="D35" t="s">
        <v>555</v>
      </c>
      <c r="E35">
        <v>772.15689999999995</v>
      </c>
      <c r="F35">
        <v>1</v>
      </c>
      <c r="G35">
        <v>3.1889998912811279</v>
      </c>
      <c r="H35">
        <v>1.4999842643737791</v>
      </c>
      <c r="I35">
        <v>1.20702052116394</v>
      </c>
      <c r="J35">
        <v>0.35200929641723627</v>
      </c>
      <c r="K35">
        <v>0.10898590087890619</v>
      </c>
    </row>
    <row r="36" spans="1:11" x14ac:dyDescent="0.25">
      <c r="A36">
        <v>34</v>
      </c>
      <c r="B36" t="s">
        <v>556</v>
      </c>
      <c r="C36">
        <v>789.22050000000002</v>
      </c>
      <c r="D36" t="s">
        <v>557</v>
      </c>
      <c r="E36">
        <v>802.4502</v>
      </c>
      <c r="F36">
        <v>1</v>
      </c>
      <c r="G36">
        <v>3.658000230789185</v>
      </c>
      <c r="H36">
        <v>1.6040079593658449</v>
      </c>
      <c r="I36">
        <v>1.5689654350280759</v>
      </c>
      <c r="J36">
        <v>0.35302305221557623</v>
      </c>
      <c r="K36">
        <v>0.10500359535217289</v>
      </c>
    </row>
    <row r="37" spans="1:11" x14ac:dyDescent="0.25">
      <c r="A37">
        <v>35</v>
      </c>
      <c r="B37" t="s">
        <v>558</v>
      </c>
      <c r="C37">
        <v>906.04510000000005</v>
      </c>
      <c r="D37" t="s">
        <v>559</v>
      </c>
      <c r="E37">
        <v>917.11239999999998</v>
      </c>
      <c r="F37">
        <v>1</v>
      </c>
      <c r="G37">
        <v>3.1830000877380371</v>
      </c>
      <c r="H37">
        <v>1.5170154571533201</v>
      </c>
      <c r="I37">
        <v>1.1650102138519289</v>
      </c>
      <c r="J37">
        <v>0.36695957183837891</v>
      </c>
      <c r="K37">
        <v>0.1130149364471436</v>
      </c>
    </row>
    <row r="38" spans="1:11" x14ac:dyDescent="0.25">
      <c r="A38">
        <v>36</v>
      </c>
      <c r="B38" t="s">
        <v>560</v>
      </c>
      <c r="C38">
        <v>1152.5368000000001</v>
      </c>
      <c r="D38" t="s">
        <v>561</v>
      </c>
      <c r="E38">
        <v>1157.3288</v>
      </c>
      <c r="F38">
        <v>1</v>
      </c>
      <c r="G38">
        <v>2.932999849319458</v>
      </c>
      <c r="H38">
        <v>1.4249987602233889</v>
      </c>
      <c r="I38">
        <v>1.0290064811706541</v>
      </c>
      <c r="J38">
        <v>0.33699369430541992</v>
      </c>
      <c r="K38">
        <v>0.12500095367431641</v>
      </c>
    </row>
    <row r="39" spans="1:11" x14ac:dyDescent="0.25">
      <c r="A39">
        <v>37</v>
      </c>
      <c r="B39" t="s">
        <v>562</v>
      </c>
      <c r="C39">
        <v>1036.4302</v>
      </c>
      <c r="D39" t="s">
        <v>563</v>
      </c>
      <c r="E39">
        <v>1141.9648</v>
      </c>
      <c r="F39">
        <v>1</v>
      </c>
      <c r="G39">
        <v>3.3539879322052002</v>
      </c>
      <c r="H39">
        <v>1.5580029487609861</v>
      </c>
      <c r="I39">
        <v>1.3020064830780029</v>
      </c>
      <c r="J39">
        <v>0.34598994255065918</v>
      </c>
      <c r="K39">
        <v>0.1249887943267822</v>
      </c>
    </row>
    <row r="40" spans="1:11" x14ac:dyDescent="0.25">
      <c r="A40">
        <v>38</v>
      </c>
      <c r="B40" t="s">
        <v>564</v>
      </c>
      <c r="C40">
        <v>1253.6293000000001</v>
      </c>
      <c r="D40" t="s">
        <v>565</v>
      </c>
      <c r="E40">
        <v>1319.0957000000001</v>
      </c>
      <c r="F40">
        <v>1</v>
      </c>
      <c r="G40">
        <v>3.158999919891357</v>
      </c>
      <c r="H40">
        <v>1.458394527435303</v>
      </c>
      <c r="I40">
        <v>1.206198930740356</v>
      </c>
      <c r="J40">
        <v>0.36543536186218262</v>
      </c>
      <c r="K40">
        <v>0.10797214508056641</v>
      </c>
    </row>
    <row r="41" spans="1:11" x14ac:dyDescent="0.25">
      <c r="A41">
        <v>39</v>
      </c>
      <c r="B41" t="s">
        <v>566</v>
      </c>
      <c r="C41">
        <v>1147.4532999999999</v>
      </c>
      <c r="D41" t="s">
        <v>567</v>
      </c>
      <c r="E41">
        <v>1193.9561000000001</v>
      </c>
      <c r="F41">
        <v>1</v>
      </c>
      <c r="G41">
        <v>3.0790004730224609</v>
      </c>
      <c r="H41">
        <v>1.484979391098022</v>
      </c>
      <c r="I41">
        <v>1.093966484069824</v>
      </c>
      <c r="J41">
        <v>0.36902117729187012</v>
      </c>
      <c r="K41">
        <v>0.1100304126739502</v>
      </c>
    </row>
    <row r="42" spans="1:11" x14ac:dyDescent="0.25">
      <c r="A42">
        <v>40</v>
      </c>
      <c r="B42" t="s">
        <v>568</v>
      </c>
      <c r="C42">
        <v>1170.0134</v>
      </c>
      <c r="D42" t="s">
        <v>569</v>
      </c>
      <c r="E42">
        <v>1245.9305999999999</v>
      </c>
      <c r="F42">
        <v>1</v>
      </c>
      <c r="G42">
        <v>3.2370116710662842</v>
      </c>
      <c r="H42">
        <v>1.5720005035400391</v>
      </c>
      <c r="I42">
        <v>1.1750197410583501</v>
      </c>
      <c r="J42">
        <v>0.34999179840087891</v>
      </c>
      <c r="K42">
        <v>0.1190018653869629</v>
      </c>
    </row>
    <row r="43" spans="1:11" x14ac:dyDescent="0.25">
      <c r="A43">
        <v>41</v>
      </c>
      <c r="B43" t="s">
        <v>570</v>
      </c>
      <c r="C43">
        <v>868.99609999999996</v>
      </c>
      <c r="D43" t="s">
        <v>571</v>
      </c>
      <c r="E43">
        <v>945.79240000000004</v>
      </c>
      <c r="F43">
        <v>1</v>
      </c>
      <c r="G43">
        <v>3.117989063262939</v>
      </c>
      <c r="H43">
        <v>1.503004789352417</v>
      </c>
      <c r="I43">
        <v>1.136003255844116</v>
      </c>
      <c r="J43">
        <v>0.34996843338012701</v>
      </c>
      <c r="K43">
        <v>0.1100118160247803</v>
      </c>
    </row>
    <row r="44" spans="1:11" x14ac:dyDescent="0.25">
      <c r="A44">
        <v>42</v>
      </c>
      <c r="B44" t="s">
        <v>572</v>
      </c>
      <c r="C44">
        <v>782.74369999999999</v>
      </c>
      <c r="D44" t="s">
        <v>573</v>
      </c>
      <c r="E44">
        <v>806.2663</v>
      </c>
      <c r="F44">
        <v>1</v>
      </c>
      <c r="G44">
        <v>3.4440112113952641</v>
      </c>
      <c r="H44">
        <v>1.5263159275054929</v>
      </c>
      <c r="I44">
        <v>1.418993234634399</v>
      </c>
      <c r="J44">
        <v>0.3597712516784668</v>
      </c>
      <c r="K44">
        <v>0.11592912673950199</v>
      </c>
    </row>
    <row r="45" spans="1:11" x14ac:dyDescent="0.25">
      <c r="A45">
        <v>43</v>
      </c>
      <c r="B45" t="s">
        <v>574</v>
      </c>
      <c r="C45">
        <v>1202.3157000000001</v>
      </c>
      <c r="D45" t="s">
        <v>575</v>
      </c>
      <c r="E45">
        <v>1243.6726000000001</v>
      </c>
      <c r="F45">
        <v>1</v>
      </c>
      <c r="G45">
        <v>3.4879999160766602</v>
      </c>
      <c r="H45">
        <v>1.591152429580688</v>
      </c>
      <c r="I45">
        <v>1.397050619125366</v>
      </c>
      <c r="J45">
        <v>0.37760639190673828</v>
      </c>
      <c r="K45">
        <v>9.8190069198608398E-2</v>
      </c>
    </row>
    <row r="46" spans="1:11" x14ac:dyDescent="0.25">
      <c r="A46">
        <v>44</v>
      </c>
      <c r="B46" t="s">
        <v>576</v>
      </c>
      <c r="C46">
        <v>864.92930000000001</v>
      </c>
      <c r="D46" t="s">
        <v>577</v>
      </c>
      <c r="E46">
        <v>885.47749999999996</v>
      </c>
      <c r="F46">
        <v>1</v>
      </c>
      <c r="G46">
        <v>3.5399999618530269</v>
      </c>
      <c r="H46">
        <v>1.6157429218292241</v>
      </c>
      <c r="I46">
        <v>1.4462311267852781</v>
      </c>
      <c r="J46">
        <v>0.35602545738220209</v>
      </c>
      <c r="K46">
        <v>9.8000288009643555E-2</v>
      </c>
    </row>
    <row r="47" spans="1:11" x14ac:dyDescent="0.25">
      <c r="A47">
        <v>45</v>
      </c>
      <c r="B47" t="s">
        <v>578</v>
      </c>
      <c r="C47">
        <v>1256.1929</v>
      </c>
      <c r="D47" t="s">
        <v>579</v>
      </c>
      <c r="E47">
        <v>1303.5940000000001</v>
      </c>
      <c r="F47">
        <v>1</v>
      </c>
      <c r="G47">
        <v>3.2549998760223389</v>
      </c>
      <c r="H47">
        <v>1.522610664367676</v>
      </c>
      <c r="I47">
        <v>1.2290773391723631</v>
      </c>
      <c r="J47">
        <v>0.35912036895751948</v>
      </c>
      <c r="K47">
        <v>0.12319135665893551</v>
      </c>
    </row>
    <row r="48" spans="1:11" x14ac:dyDescent="0.25">
      <c r="A48">
        <v>46</v>
      </c>
      <c r="B48" t="s">
        <v>580</v>
      </c>
      <c r="C48">
        <v>1164.1323</v>
      </c>
      <c r="D48" t="s">
        <v>581</v>
      </c>
      <c r="E48">
        <v>1213.0712000000001</v>
      </c>
      <c r="F48">
        <v>1</v>
      </c>
      <c r="G48">
        <v>3.2939999103546138</v>
      </c>
      <c r="H48">
        <v>1.595981359481812</v>
      </c>
      <c r="I48">
        <v>1.2310283184051509</v>
      </c>
      <c r="J48">
        <v>0.34399080276489258</v>
      </c>
      <c r="K48">
        <v>0.1029994487762451</v>
      </c>
    </row>
    <row r="49" spans="1:11" x14ac:dyDescent="0.25">
      <c r="A49">
        <v>47</v>
      </c>
      <c r="B49" t="s">
        <v>582</v>
      </c>
      <c r="C49">
        <v>824.07719999999995</v>
      </c>
      <c r="D49" t="s">
        <v>583</v>
      </c>
      <c r="E49">
        <v>925.6585</v>
      </c>
      <c r="F49">
        <v>1</v>
      </c>
      <c r="G49">
        <v>3.5810000896453862</v>
      </c>
      <c r="H49">
        <v>1.590638160705566</v>
      </c>
      <c r="I49">
        <v>1.480907201766968</v>
      </c>
      <c r="J49">
        <v>0.36844396591186518</v>
      </c>
      <c r="K49">
        <v>0.11401033401489261</v>
      </c>
    </row>
    <row r="50" spans="1:11" x14ac:dyDescent="0.25">
      <c r="A50">
        <v>48</v>
      </c>
      <c r="B50" t="s">
        <v>584</v>
      </c>
      <c r="C50">
        <v>1018.5321</v>
      </c>
      <c r="D50" t="s">
        <v>585</v>
      </c>
      <c r="E50">
        <v>1024.0437999999999</v>
      </c>
      <c r="F50">
        <v>1</v>
      </c>
      <c r="G50">
        <v>3.3249998092651372</v>
      </c>
      <c r="H50">
        <v>1.569637775421143</v>
      </c>
      <c r="I50">
        <v>1.1480622291564939</v>
      </c>
      <c r="J50">
        <v>0.49391078948974609</v>
      </c>
      <c r="K50">
        <v>9.2389106750488281E-2</v>
      </c>
    </row>
    <row r="51" spans="1:11" x14ac:dyDescent="0.25">
      <c r="A51">
        <v>49</v>
      </c>
      <c r="B51" t="s">
        <v>586</v>
      </c>
      <c r="C51">
        <v>882.71439999999996</v>
      </c>
      <c r="D51" t="s">
        <v>587</v>
      </c>
      <c r="E51">
        <v>896.75720000000001</v>
      </c>
      <c r="F51">
        <v>1</v>
      </c>
      <c r="G51">
        <v>3.845988512039185</v>
      </c>
      <c r="H51">
        <v>1.6894679069519041</v>
      </c>
      <c r="I51">
        <v>1.66981053352356</v>
      </c>
      <c r="J51">
        <v>0.36171603202819819</v>
      </c>
      <c r="K51">
        <v>9.5993995666503906E-2</v>
      </c>
    </row>
    <row r="52" spans="1:11" x14ac:dyDescent="0.25">
      <c r="A52">
        <v>50</v>
      </c>
      <c r="B52" t="s">
        <v>588</v>
      </c>
      <c r="C52">
        <v>785.42229999999995</v>
      </c>
      <c r="D52" t="s">
        <v>589</v>
      </c>
      <c r="E52">
        <v>832.11760000000004</v>
      </c>
      <c r="F52">
        <v>1</v>
      </c>
      <c r="G52">
        <v>3.3449997901916499</v>
      </c>
      <c r="H52">
        <v>1.550986051559448</v>
      </c>
      <c r="I52">
        <v>1.310994625091553</v>
      </c>
      <c r="J52">
        <v>0.35001778602600098</v>
      </c>
      <c r="K52">
        <v>0.10900354385375979</v>
      </c>
    </row>
    <row r="53" spans="1:11" x14ac:dyDescent="0.25">
      <c r="A53">
        <v>51</v>
      </c>
      <c r="B53" t="s">
        <v>590</v>
      </c>
      <c r="C53">
        <v>916.99779999999998</v>
      </c>
      <c r="D53" t="s">
        <v>591</v>
      </c>
      <c r="E53">
        <v>947.73140000000001</v>
      </c>
      <c r="F53">
        <v>1</v>
      </c>
      <c r="G53">
        <v>3.342000007629395</v>
      </c>
      <c r="H53">
        <v>1.544019460678101</v>
      </c>
      <c r="I53">
        <v>1.3010010719299321</v>
      </c>
      <c r="J53">
        <v>0.37198352813720698</v>
      </c>
      <c r="K53">
        <v>9.9995613098144531E-2</v>
      </c>
    </row>
    <row r="54" spans="1:11" x14ac:dyDescent="0.25">
      <c r="A54">
        <v>52</v>
      </c>
      <c r="B54" t="s">
        <v>592</v>
      </c>
      <c r="C54">
        <v>988.5394</v>
      </c>
      <c r="D54" t="s">
        <v>593</v>
      </c>
      <c r="E54">
        <v>1041.1612</v>
      </c>
      <c r="F54">
        <v>1</v>
      </c>
      <c r="G54">
        <v>3.0139997005462651</v>
      </c>
      <c r="H54">
        <v>1.479010343551636</v>
      </c>
      <c r="I54">
        <v>1.0609865188598631</v>
      </c>
      <c r="J54">
        <v>0.33899688720703119</v>
      </c>
      <c r="K54">
        <v>0.1160039901733398</v>
      </c>
    </row>
    <row r="55" spans="1:11" x14ac:dyDescent="0.25">
      <c r="A55">
        <v>53</v>
      </c>
      <c r="B55" t="s">
        <v>594</v>
      </c>
      <c r="C55">
        <v>874.6549</v>
      </c>
      <c r="D55" t="s">
        <v>595</v>
      </c>
      <c r="E55">
        <v>912.79110000000003</v>
      </c>
      <c r="F55">
        <v>1</v>
      </c>
      <c r="G55">
        <v>3.6410002708435059</v>
      </c>
      <c r="H55">
        <v>1.6220250129699709</v>
      </c>
      <c r="I55">
        <v>1.5319869518280029</v>
      </c>
      <c r="J55">
        <v>0.35500335693359381</v>
      </c>
      <c r="K55">
        <v>0.1069850921630859</v>
      </c>
    </row>
    <row r="56" spans="1:11" x14ac:dyDescent="0.25">
      <c r="A56">
        <v>54</v>
      </c>
      <c r="B56" t="s">
        <v>596</v>
      </c>
      <c r="C56">
        <v>1258.5618999999999</v>
      </c>
      <c r="D56" t="s">
        <v>597</v>
      </c>
      <c r="E56">
        <v>1307.1314</v>
      </c>
      <c r="F56">
        <v>1</v>
      </c>
      <c r="G56">
        <v>3.2350001335144039</v>
      </c>
      <c r="H56">
        <v>1.539010763168335</v>
      </c>
      <c r="I56">
        <v>1.1840124130249019</v>
      </c>
      <c r="J56">
        <v>0.37397241592407232</v>
      </c>
      <c r="K56">
        <v>0.11600494384765619</v>
      </c>
    </row>
    <row r="57" spans="1:11" x14ac:dyDescent="0.25">
      <c r="A57">
        <v>55</v>
      </c>
      <c r="B57" t="s">
        <v>598</v>
      </c>
      <c r="C57">
        <v>1138.0630000000001</v>
      </c>
      <c r="D57" t="s">
        <v>599</v>
      </c>
      <c r="E57">
        <v>1196.627</v>
      </c>
      <c r="F57">
        <v>1</v>
      </c>
      <c r="G57">
        <v>3.6249997615814209</v>
      </c>
      <c r="H57">
        <v>1.578031063079834</v>
      </c>
      <c r="I57">
        <v>1.5500040054321289</v>
      </c>
      <c r="J57">
        <v>0.38697409629821777</v>
      </c>
      <c r="K57">
        <v>8.599090576171875E-2</v>
      </c>
    </row>
    <row r="58" spans="1:11" x14ac:dyDescent="0.25">
      <c r="A58">
        <v>56</v>
      </c>
      <c r="B58" t="s">
        <v>600</v>
      </c>
      <c r="C58">
        <v>1149.3945000000001</v>
      </c>
      <c r="D58" t="s">
        <v>601</v>
      </c>
      <c r="E58">
        <v>1230.3013000000001</v>
      </c>
      <c r="F58">
        <v>1</v>
      </c>
      <c r="G58">
        <v>3.0759999752044682</v>
      </c>
      <c r="H58">
        <v>1.5009772777557371</v>
      </c>
      <c r="I58">
        <v>1.083005428314209</v>
      </c>
      <c r="J58">
        <v>0.3480069637298584</v>
      </c>
      <c r="K58">
        <v>0.1230103969573975</v>
      </c>
    </row>
    <row r="59" spans="1:11" x14ac:dyDescent="0.25">
      <c r="A59">
        <v>57</v>
      </c>
      <c r="B59" t="s">
        <v>602</v>
      </c>
      <c r="C59">
        <v>977.09100000000001</v>
      </c>
      <c r="D59" t="s">
        <v>603</v>
      </c>
      <c r="E59">
        <v>1025.9245000000001</v>
      </c>
      <c r="F59">
        <v>1</v>
      </c>
      <c r="G59">
        <v>3.5780003070831299</v>
      </c>
      <c r="H59">
        <v>1.570975065231323</v>
      </c>
      <c r="I59">
        <v>1.5210244655609131</v>
      </c>
      <c r="J59">
        <v>0.33199477195739752</v>
      </c>
      <c r="K59">
        <v>0.1280052661895752</v>
      </c>
    </row>
    <row r="60" spans="1:11" x14ac:dyDescent="0.25">
      <c r="A60">
        <v>58</v>
      </c>
      <c r="B60" t="s">
        <v>604</v>
      </c>
      <c r="C60">
        <v>913.41300000000001</v>
      </c>
      <c r="D60" t="s">
        <v>605</v>
      </c>
      <c r="E60">
        <v>964.34960000000001</v>
      </c>
      <c r="F60">
        <v>1</v>
      </c>
      <c r="G60">
        <v>3.3230118751525879</v>
      </c>
      <c r="H60">
        <v>1.5714201927185061</v>
      </c>
      <c r="I60">
        <v>1.2730832099914551</v>
      </c>
      <c r="J60">
        <v>0.33252692222595209</v>
      </c>
      <c r="K60">
        <v>0.1249802112579346</v>
      </c>
    </row>
    <row r="61" spans="1:11" x14ac:dyDescent="0.25">
      <c r="A61">
        <v>59</v>
      </c>
      <c r="B61" t="s">
        <v>606</v>
      </c>
      <c r="C61">
        <v>1067.9785999999999</v>
      </c>
      <c r="D61" t="s">
        <v>607</v>
      </c>
      <c r="E61">
        <v>1129.2338999999999</v>
      </c>
      <c r="F61">
        <v>1</v>
      </c>
      <c r="G61">
        <v>3.327999591827393</v>
      </c>
      <c r="H61">
        <v>1.5061602592468259</v>
      </c>
      <c r="I61">
        <v>1.3409678936004641</v>
      </c>
      <c r="J61">
        <v>0.34686923027038569</v>
      </c>
      <c r="K61">
        <v>0.1110014915466309</v>
      </c>
    </row>
    <row r="62" spans="1:11" x14ac:dyDescent="0.25">
      <c r="A62">
        <v>60</v>
      </c>
      <c r="B62" t="s">
        <v>608</v>
      </c>
      <c r="C62">
        <v>1505.2325000000001</v>
      </c>
      <c r="D62" t="s">
        <v>609</v>
      </c>
      <c r="E62">
        <v>1636.3677</v>
      </c>
      <c r="F62">
        <v>1</v>
      </c>
      <c r="G62">
        <v>3.2310001850128169</v>
      </c>
      <c r="H62">
        <v>1.52283787727356</v>
      </c>
      <c r="I62">
        <v>1.1919689178466799</v>
      </c>
      <c r="J62">
        <v>0.36404657363891602</v>
      </c>
      <c r="K62">
        <v>0.129145622253418</v>
      </c>
    </row>
    <row r="63" spans="1:11" x14ac:dyDescent="0.25">
      <c r="A63">
        <v>61</v>
      </c>
      <c r="B63" t="s">
        <v>610</v>
      </c>
      <c r="C63">
        <v>1028.3315</v>
      </c>
      <c r="D63" t="s">
        <v>611</v>
      </c>
      <c r="E63">
        <v>1118.6305</v>
      </c>
      <c r="F63">
        <v>1</v>
      </c>
      <c r="G63">
        <v>3.088988065719604</v>
      </c>
      <c r="H63">
        <v>1.4823446273803711</v>
      </c>
      <c r="I63">
        <v>1.1268360614776609</v>
      </c>
      <c r="J63">
        <v>0.35781598091125488</v>
      </c>
      <c r="K63">
        <v>0.1009910106658936</v>
      </c>
    </row>
    <row r="64" spans="1:11" x14ac:dyDescent="0.25">
      <c r="A64">
        <v>62</v>
      </c>
      <c r="B64" t="s">
        <v>612</v>
      </c>
      <c r="C64">
        <v>912.49469999999997</v>
      </c>
      <c r="D64" t="s">
        <v>613</v>
      </c>
      <c r="E64">
        <v>952.0258</v>
      </c>
      <c r="F64">
        <v>1</v>
      </c>
      <c r="G64">
        <v>3.6140120029449458</v>
      </c>
      <c r="H64">
        <v>1.6048345565795901</v>
      </c>
      <c r="I64">
        <v>1.5470366477966311</v>
      </c>
      <c r="J64">
        <v>0.34907150268554688</v>
      </c>
      <c r="K64">
        <v>8.806920051574707E-2</v>
      </c>
    </row>
    <row r="65" spans="1:11" x14ac:dyDescent="0.25">
      <c r="A65">
        <v>63</v>
      </c>
      <c r="B65" t="s">
        <v>614</v>
      </c>
      <c r="C65">
        <v>1119.4381000000001</v>
      </c>
      <c r="D65" t="s">
        <v>615</v>
      </c>
      <c r="E65">
        <v>1220.2116000000001</v>
      </c>
      <c r="F65">
        <v>1</v>
      </c>
      <c r="G65">
        <v>3.6019999980926509</v>
      </c>
      <c r="H65">
        <v>1.6240086555480959</v>
      </c>
      <c r="I65">
        <v>1.370918273925781</v>
      </c>
      <c r="J65">
        <v>0.49007582664489752</v>
      </c>
      <c r="K65">
        <v>9.1997146606445313E-2</v>
      </c>
    </row>
    <row r="66" spans="1:11" x14ac:dyDescent="0.25">
      <c r="A66">
        <v>64</v>
      </c>
      <c r="B66" t="s">
        <v>616</v>
      </c>
      <c r="C66">
        <v>917.74099999999999</v>
      </c>
      <c r="D66" t="s">
        <v>617</v>
      </c>
      <c r="E66">
        <v>959.8596</v>
      </c>
      <c r="F66">
        <v>1</v>
      </c>
      <c r="G66">
        <v>3.245999813079834</v>
      </c>
      <c r="H66">
        <v>1.506980419158936</v>
      </c>
      <c r="I66">
        <v>1.2429783344268801</v>
      </c>
      <c r="J66">
        <v>0.35309314727783198</v>
      </c>
      <c r="K66">
        <v>0.1209480762481689</v>
      </c>
    </row>
    <row r="67" spans="1:11" x14ac:dyDescent="0.25">
      <c r="A67">
        <v>65</v>
      </c>
      <c r="B67" t="s">
        <v>618</v>
      </c>
      <c r="C67">
        <v>893.55269999999996</v>
      </c>
      <c r="D67" t="s">
        <v>619</v>
      </c>
      <c r="E67">
        <v>913.93730000000005</v>
      </c>
      <c r="F67">
        <v>1</v>
      </c>
      <c r="G67">
        <v>3.469000101089478</v>
      </c>
      <c r="H67">
        <v>1.5739424228668211</v>
      </c>
      <c r="I67">
        <v>1.3839907646179199</v>
      </c>
      <c r="J67">
        <v>0.37352156639099121</v>
      </c>
      <c r="K67">
        <v>0.1155455112457275</v>
      </c>
    </row>
    <row r="68" spans="1:11" x14ac:dyDescent="0.25">
      <c r="A68">
        <v>66</v>
      </c>
      <c r="B68" t="s">
        <v>620</v>
      </c>
      <c r="C68">
        <v>932.08079999999995</v>
      </c>
      <c r="D68" t="s">
        <v>621</v>
      </c>
      <c r="E68">
        <v>1009.4039</v>
      </c>
      <c r="F68">
        <v>1</v>
      </c>
      <c r="G68">
        <v>3.4509999752044682</v>
      </c>
      <c r="H68">
        <v>1.5232028961181641</v>
      </c>
      <c r="I68">
        <v>1.3277373313903811</v>
      </c>
      <c r="J68">
        <v>0.46137809753417969</v>
      </c>
      <c r="K68">
        <v>0.1126816272735596</v>
      </c>
    </row>
    <row r="69" spans="1:11" x14ac:dyDescent="0.25">
      <c r="A69">
        <v>67</v>
      </c>
      <c r="B69" t="s">
        <v>622</v>
      </c>
      <c r="C69">
        <v>963.61800000000005</v>
      </c>
      <c r="D69" t="s">
        <v>623</v>
      </c>
      <c r="E69">
        <v>978.40009999999995</v>
      </c>
      <c r="F69">
        <v>1</v>
      </c>
      <c r="G69">
        <v>3.6079916954040532</v>
      </c>
      <c r="H69">
        <v>1.6575214862823491</v>
      </c>
      <c r="I69">
        <v>1.457669734954834</v>
      </c>
      <c r="J69">
        <v>0.36183571815490723</v>
      </c>
      <c r="K69">
        <v>0.10597324371337891</v>
      </c>
    </row>
    <row r="70" spans="1:11" x14ac:dyDescent="0.25">
      <c r="A70">
        <v>68</v>
      </c>
      <c r="B70" t="s">
        <v>624</v>
      </c>
      <c r="C70">
        <v>1016.5323</v>
      </c>
      <c r="D70" t="s">
        <v>625</v>
      </c>
      <c r="E70">
        <v>1063.8742</v>
      </c>
      <c r="F70">
        <v>1</v>
      </c>
      <c r="G70">
        <v>3.445008516311646</v>
      </c>
      <c r="H70">
        <v>1.5838525295257571</v>
      </c>
      <c r="I70">
        <v>1.368160724639893</v>
      </c>
      <c r="J70">
        <v>0.34897303581237787</v>
      </c>
      <c r="K70">
        <v>0.1190223693847656</v>
      </c>
    </row>
    <row r="71" spans="1:11" x14ac:dyDescent="0.25">
      <c r="A71">
        <v>69</v>
      </c>
      <c r="B71" t="s">
        <v>626</v>
      </c>
      <c r="C71">
        <v>1286.0319</v>
      </c>
      <c r="D71" t="s">
        <v>627</v>
      </c>
      <c r="E71">
        <v>1363.8544999999999</v>
      </c>
      <c r="F71">
        <v>1</v>
      </c>
      <c r="G71">
        <v>3.330000638961792</v>
      </c>
      <c r="H71">
        <v>1.536706209182739</v>
      </c>
      <c r="I71">
        <v>1.298568487167358</v>
      </c>
      <c r="J71">
        <v>0.3623664379119873</v>
      </c>
      <c r="K71">
        <v>0.10935854911804201</v>
      </c>
    </row>
    <row r="72" spans="1:11" x14ac:dyDescent="0.25">
      <c r="A72">
        <v>70</v>
      </c>
      <c r="B72" t="s">
        <v>628</v>
      </c>
      <c r="C72">
        <v>1027.9614999999999</v>
      </c>
      <c r="D72" t="s">
        <v>629</v>
      </c>
      <c r="E72">
        <v>1050.4733000000001</v>
      </c>
      <c r="F72">
        <v>1</v>
      </c>
      <c r="G72">
        <v>3.4259872436523442</v>
      </c>
      <c r="H72">
        <v>1.6029083728790281</v>
      </c>
      <c r="I72">
        <v>1.3230597972869871</v>
      </c>
      <c r="J72">
        <v>0.37099003791809082</v>
      </c>
      <c r="K72">
        <v>0.1070291996002197</v>
      </c>
    </row>
    <row r="73" spans="1:11" x14ac:dyDescent="0.25">
      <c r="A73">
        <v>71</v>
      </c>
      <c r="B73" t="s">
        <v>630</v>
      </c>
      <c r="C73">
        <v>913.18769999999995</v>
      </c>
      <c r="D73" t="s">
        <v>631</v>
      </c>
      <c r="E73">
        <v>926.36289999999997</v>
      </c>
      <c r="F73">
        <v>1</v>
      </c>
      <c r="G73">
        <v>3.385012149810791</v>
      </c>
      <c r="H73">
        <v>1.5596075057983401</v>
      </c>
      <c r="I73">
        <v>1.3209860324859619</v>
      </c>
      <c r="J73">
        <v>0.40143084526062012</v>
      </c>
      <c r="K73">
        <v>7.9987525939941406E-2</v>
      </c>
    </row>
    <row r="74" spans="1:11" x14ac:dyDescent="0.25">
      <c r="A74">
        <v>72</v>
      </c>
      <c r="B74" t="s">
        <v>632</v>
      </c>
      <c r="C74">
        <v>1179.1179</v>
      </c>
      <c r="D74" t="s">
        <v>633</v>
      </c>
      <c r="E74">
        <v>1199.0163</v>
      </c>
      <c r="F74">
        <v>1</v>
      </c>
      <c r="G74">
        <v>3.165000200271606</v>
      </c>
      <c r="H74">
        <v>1.5292975902557371</v>
      </c>
      <c r="I74">
        <v>1.151774644851685</v>
      </c>
      <c r="J74">
        <v>0.34239506721496582</v>
      </c>
      <c r="K74">
        <v>0.11953186988830571</v>
      </c>
    </row>
    <row r="75" spans="1:11" x14ac:dyDescent="0.25">
      <c r="A75">
        <v>73</v>
      </c>
      <c r="B75" t="s">
        <v>634</v>
      </c>
      <c r="C75">
        <v>835.45010000000002</v>
      </c>
      <c r="D75" t="s">
        <v>635</v>
      </c>
      <c r="E75">
        <v>872.41499999999996</v>
      </c>
      <c r="F75">
        <v>1</v>
      </c>
      <c r="G75">
        <v>3.6409997940063481</v>
      </c>
      <c r="H75">
        <v>1.59726881980896</v>
      </c>
      <c r="I75">
        <v>1.5342669486999509</v>
      </c>
      <c r="J75">
        <v>0.37600207328796392</v>
      </c>
      <c r="K75">
        <v>0.1074619293212891</v>
      </c>
    </row>
    <row r="76" spans="1:11" x14ac:dyDescent="0.25">
      <c r="A76">
        <v>74</v>
      </c>
      <c r="B76" t="s">
        <v>636</v>
      </c>
      <c r="C76">
        <v>1091.0434</v>
      </c>
      <c r="D76" t="s">
        <v>637</v>
      </c>
      <c r="E76">
        <v>1135.9367999999999</v>
      </c>
      <c r="F76">
        <v>1</v>
      </c>
      <c r="G76">
        <v>3.1730000972747798</v>
      </c>
      <c r="H76">
        <v>1.5181369781494141</v>
      </c>
      <c r="I76">
        <v>1.1519758701324461</v>
      </c>
      <c r="J76">
        <v>0.36089563369750982</v>
      </c>
      <c r="K76">
        <v>0.1209914684295654</v>
      </c>
    </row>
    <row r="77" spans="1:11" x14ac:dyDescent="0.25">
      <c r="A77">
        <v>75</v>
      </c>
      <c r="B77" t="s">
        <v>638</v>
      </c>
      <c r="C77">
        <v>1000.1613</v>
      </c>
      <c r="D77" t="s">
        <v>639</v>
      </c>
      <c r="E77">
        <v>1022.7083</v>
      </c>
      <c r="F77">
        <v>1</v>
      </c>
      <c r="G77">
        <v>3.5709879398345952</v>
      </c>
      <c r="H77">
        <v>1.658592700958252</v>
      </c>
      <c r="I77">
        <v>1.408399820327759</v>
      </c>
      <c r="J77">
        <v>0.37598967552185059</v>
      </c>
      <c r="K77">
        <v>0.10300612449646</v>
      </c>
    </row>
    <row r="78" spans="1:11" x14ac:dyDescent="0.25">
      <c r="A78">
        <v>76</v>
      </c>
      <c r="B78" t="s">
        <v>640</v>
      </c>
      <c r="C78">
        <v>755.11540000000002</v>
      </c>
      <c r="D78" t="s">
        <v>641</v>
      </c>
      <c r="E78">
        <v>777.47500000000002</v>
      </c>
      <c r="F78">
        <v>1</v>
      </c>
      <c r="G78">
        <v>3.0450119972228999</v>
      </c>
      <c r="H78">
        <v>1.467989921569824</v>
      </c>
      <c r="I78">
        <v>1.1059973239898679</v>
      </c>
      <c r="J78">
        <v>0.33703303337097168</v>
      </c>
      <c r="K78">
        <v>0.1159915924072266</v>
      </c>
    </row>
    <row r="79" spans="1:11" x14ac:dyDescent="0.25">
      <c r="A79">
        <v>77</v>
      </c>
      <c r="B79" t="s">
        <v>642</v>
      </c>
      <c r="C79">
        <v>946.27610000000004</v>
      </c>
      <c r="D79" t="s">
        <v>643</v>
      </c>
      <c r="E79">
        <v>986.65539999999999</v>
      </c>
      <c r="F79">
        <v>1</v>
      </c>
      <c r="G79">
        <v>3.6649999618530269</v>
      </c>
      <c r="H79">
        <v>1.6110742092132571</v>
      </c>
      <c r="I79">
        <v>1.558791399002075</v>
      </c>
      <c r="J79">
        <v>0.3651890754699707</v>
      </c>
      <c r="K79">
        <v>0.10494494438171389</v>
      </c>
    </row>
    <row r="80" spans="1:11" x14ac:dyDescent="0.25">
      <c r="A80">
        <v>78</v>
      </c>
      <c r="B80" t="s">
        <v>644</v>
      </c>
      <c r="C80">
        <v>936.98</v>
      </c>
      <c r="D80" t="s">
        <v>645</v>
      </c>
      <c r="E80">
        <v>974.05970000000002</v>
      </c>
      <c r="F80">
        <v>1</v>
      </c>
      <c r="G80">
        <v>3.3410706520080571</v>
      </c>
      <c r="H80">
        <v>1.5983150005340581</v>
      </c>
      <c r="I80">
        <v>1.260009765625</v>
      </c>
      <c r="J80">
        <v>0.34475302696228027</v>
      </c>
      <c r="K80">
        <v>0.1149222850799561</v>
      </c>
    </row>
    <row r="81" spans="1:11" x14ac:dyDescent="0.25">
      <c r="A81">
        <v>79</v>
      </c>
      <c r="B81" t="s">
        <v>646</v>
      </c>
      <c r="C81">
        <v>1097.3185000000001</v>
      </c>
      <c r="D81" t="s">
        <v>647</v>
      </c>
      <c r="E81">
        <v>1121.2381</v>
      </c>
      <c r="F81">
        <v>1</v>
      </c>
      <c r="G81">
        <v>3.8459293842315669</v>
      </c>
      <c r="H81">
        <v>1.671857595443726</v>
      </c>
      <c r="I81">
        <v>1.680009603500366</v>
      </c>
      <c r="J81">
        <v>0.34609556198120123</v>
      </c>
      <c r="K81">
        <v>0.1219663619995117</v>
      </c>
    </row>
    <row r="82" spans="1:11" x14ac:dyDescent="0.25">
      <c r="A82">
        <v>80</v>
      </c>
      <c r="B82" t="s">
        <v>648</v>
      </c>
      <c r="C82">
        <v>938.83249999999998</v>
      </c>
      <c r="D82" t="s">
        <v>649</v>
      </c>
      <c r="E82">
        <v>952.72879999999998</v>
      </c>
      <c r="F82">
        <v>1</v>
      </c>
      <c r="G82">
        <v>3.2779998779296879</v>
      </c>
      <c r="H82">
        <v>1.497352123260498</v>
      </c>
      <c r="I82">
        <v>1.300387859344482</v>
      </c>
      <c r="J82">
        <v>0.34925079345703119</v>
      </c>
      <c r="K82">
        <v>0.1100091934204102</v>
      </c>
    </row>
    <row r="83" spans="1:11" x14ac:dyDescent="0.25">
      <c r="A83">
        <v>81</v>
      </c>
      <c r="B83" t="s">
        <v>650</v>
      </c>
      <c r="C83">
        <v>910.51329999999996</v>
      </c>
      <c r="D83" t="s">
        <v>651</v>
      </c>
      <c r="E83">
        <v>927.09810000000004</v>
      </c>
      <c r="F83">
        <v>1</v>
      </c>
      <c r="G83">
        <v>3.649988174438477</v>
      </c>
      <c r="H83">
        <v>1.6309516429901121</v>
      </c>
      <c r="I83">
        <v>1.529110431671143</v>
      </c>
      <c r="J83">
        <v>0.34590578079223627</v>
      </c>
      <c r="K83">
        <v>0.1170203685760498</v>
      </c>
    </row>
    <row r="84" spans="1:11" x14ac:dyDescent="0.25">
      <c r="A84">
        <v>82</v>
      </c>
      <c r="B84" t="s">
        <v>652</v>
      </c>
      <c r="C84">
        <v>999.90869999999995</v>
      </c>
      <c r="D84" t="s">
        <v>653</v>
      </c>
      <c r="E84">
        <v>1044.3777</v>
      </c>
      <c r="F84">
        <v>1</v>
      </c>
      <c r="G84">
        <v>3.5369997024536128</v>
      </c>
      <c r="H84">
        <v>1.6029961109161379</v>
      </c>
      <c r="I84">
        <v>1.473015308380127</v>
      </c>
      <c r="J84">
        <v>0.3379824161529541</v>
      </c>
      <c r="K84">
        <v>9.7006082534790039E-2</v>
      </c>
    </row>
    <row r="85" spans="1:11" x14ac:dyDescent="0.25">
      <c r="A85">
        <v>83</v>
      </c>
      <c r="B85" t="s">
        <v>654</v>
      </c>
      <c r="C85">
        <v>924.55399999999997</v>
      </c>
      <c r="D85" t="s">
        <v>655</v>
      </c>
      <c r="E85">
        <v>990.96220000000005</v>
      </c>
      <c r="F85">
        <v>1</v>
      </c>
      <c r="G85">
        <v>3.3510010242462158</v>
      </c>
      <c r="H85">
        <v>1.594012975692749</v>
      </c>
      <c r="I85">
        <v>1.295992374420166</v>
      </c>
      <c r="J85">
        <v>0.35597968101501459</v>
      </c>
      <c r="K85">
        <v>8.2013607025146484E-2</v>
      </c>
    </row>
    <row r="86" spans="1:11" x14ac:dyDescent="0.25">
      <c r="A86">
        <v>84</v>
      </c>
      <c r="B86" t="s">
        <v>656</v>
      </c>
      <c r="C86">
        <v>1025.3671999999999</v>
      </c>
      <c r="D86" t="s">
        <v>657</v>
      </c>
      <c r="E86">
        <v>1062.723</v>
      </c>
      <c r="F86">
        <v>1</v>
      </c>
      <c r="G86">
        <v>3.1429991722106929</v>
      </c>
      <c r="H86">
        <v>1.466981172561646</v>
      </c>
      <c r="I86">
        <v>1.1970005035400391</v>
      </c>
      <c r="J86">
        <v>0.34101748466491699</v>
      </c>
      <c r="K86">
        <v>0.1169977188110352</v>
      </c>
    </row>
    <row r="87" spans="1:11" x14ac:dyDescent="0.25">
      <c r="A87">
        <v>85</v>
      </c>
      <c r="B87" t="s">
        <v>658</v>
      </c>
      <c r="C87">
        <v>1148.8453</v>
      </c>
      <c r="D87" t="s">
        <v>659</v>
      </c>
      <c r="E87">
        <v>1263.3756000000001</v>
      </c>
      <c r="F87">
        <v>1</v>
      </c>
      <c r="G87">
        <v>3.7150003910064702</v>
      </c>
      <c r="H87">
        <v>1.6900172233581541</v>
      </c>
      <c r="I87">
        <v>1.539995670318604</v>
      </c>
      <c r="J87">
        <v>0.3449859619140625</v>
      </c>
      <c r="K87">
        <v>0.11400365829467771</v>
      </c>
    </row>
    <row r="88" spans="1:11" x14ac:dyDescent="0.25">
      <c r="A88">
        <v>86</v>
      </c>
      <c r="B88" t="s">
        <v>660</v>
      </c>
      <c r="C88">
        <v>943.12540000000001</v>
      </c>
      <c r="D88" t="s">
        <v>661</v>
      </c>
      <c r="E88">
        <v>1034.1767</v>
      </c>
      <c r="F88">
        <v>1</v>
      </c>
      <c r="G88">
        <v>3.300999641418457</v>
      </c>
      <c r="H88">
        <v>1.5068068504333501</v>
      </c>
      <c r="I88">
        <v>1.297008752822876</v>
      </c>
      <c r="J88">
        <v>0.36704683303833008</v>
      </c>
      <c r="K88">
        <v>0.10713696479797361</v>
      </c>
    </row>
    <row r="89" spans="1:11" x14ac:dyDescent="0.25">
      <c r="A89">
        <v>87</v>
      </c>
      <c r="B89" t="s">
        <v>662</v>
      </c>
      <c r="C89">
        <v>1034.2633000000001</v>
      </c>
      <c r="D89" t="s">
        <v>663</v>
      </c>
      <c r="E89">
        <v>1071.0965000000001</v>
      </c>
      <c r="F89">
        <v>1</v>
      </c>
      <c r="G89">
        <v>3.438001155853271</v>
      </c>
      <c r="H89">
        <v>1.5000214576721189</v>
      </c>
      <c r="I89">
        <v>1.351990222930908</v>
      </c>
      <c r="J89">
        <v>0.44999504089355469</v>
      </c>
      <c r="K89">
        <v>0.1109926700592041</v>
      </c>
    </row>
    <row r="90" spans="1:11" x14ac:dyDescent="0.25">
      <c r="A90">
        <v>88</v>
      </c>
      <c r="B90" t="s">
        <v>664</v>
      </c>
      <c r="C90">
        <v>869.74630000000002</v>
      </c>
      <c r="D90" t="s">
        <v>665</v>
      </c>
      <c r="E90">
        <v>887.48149999999998</v>
      </c>
      <c r="F90">
        <v>1</v>
      </c>
      <c r="G90">
        <v>3.0160012245178218</v>
      </c>
      <c r="H90">
        <v>1.5020015239715581</v>
      </c>
      <c r="I90">
        <v>1.0290007591247561</v>
      </c>
      <c r="J90">
        <v>0.35099172592163091</v>
      </c>
      <c r="K90">
        <v>0.11400556564331051</v>
      </c>
    </row>
    <row r="91" spans="1:11" x14ac:dyDescent="0.25">
      <c r="A91">
        <v>89</v>
      </c>
      <c r="B91" t="s">
        <v>666</v>
      </c>
      <c r="C91">
        <v>924.71690000000001</v>
      </c>
      <c r="D91" t="s">
        <v>667</v>
      </c>
      <c r="E91">
        <v>953.75869999999998</v>
      </c>
      <c r="F91">
        <v>1</v>
      </c>
      <c r="G91">
        <v>3.1099977493286128</v>
      </c>
      <c r="H91">
        <v>1.447996139526367</v>
      </c>
      <c r="I91">
        <v>1.067974805831909</v>
      </c>
      <c r="J91">
        <v>0.44602799415588379</v>
      </c>
      <c r="K91">
        <v>0.12600111961364749</v>
      </c>
    </row>
    <row r="92" spans="1:11" x14ac:dyDescent="0.25">
      <c r="A92">
        <v>90</v>
      </c>
      <c r="B92" t="s">
        <v>668</v>
      </c>
      <c r="C92">
        <v>868.99580000000003</v>
      </c>
      <c r="D92" t="s">
        <v>669</v>
      </c>
      <c r="E92">
        <v>889.37429999999995</v>
      </c>
      <c r="F92">
        <v>1</v>
      </c>
      <c r="G92">
        <v>3.3580000400543208</v>
      </c>
      <c r="H92">
        <v>1.538026809692383</v>
      </c>
      <c r="I92">
        <v>1.293993234634399</v>
      </c>
      <c r="J92">
        <v>0.41297817230224609</v>
      </c>
      <c r="K92">
        <v>9.1003179550170898E-2</v>
      </c>
    </row>
    <row r="93" spans="1:11" x14ac:dyDescent="0.25">
      <c r="A93">
        <v>91</v>
      </c>
      <c r="B93" t="s">
        <v>670</v>
      </c>
      <c r="C93">
        <v>954.47770000000003</v>
      </c>
      <c r="D93" t="s">
        <v>671</v>
      </c>
      <c r="E93">
        <v>1018.7037</v>
      </c>
      <c r="F93">
        <v>1</v>
      </c>
      <c r="G93">
        <v>3.21399974822998</v>
      </c>
      <c r="H93">
        <v>1.5520036220550539</v>
      </c>
      <c r="I93">
        <v>1.1790187358856199</v>
      </c>
      <c r="J93">
        <v>0.35099887847900391</v>
      </c>
      <c r="K93">
        <v>0.10997724533081051</v>
      </c>
    </row>
    <row r="94" spans="1:11" x14ac:dyDescent="0.25">
      <c r="A94">
        <v>92</v>
      </c>
      <c r="B94" t="s">
        <v>672</v>
      </c>
      <c r="C94">
        <v>820.34059999999999</v>
      </c>
      <c r="D94" t="s">
        <v>673</v>
      </c>
      <c r="E94">
        <v>888.52909999999997</v>
      </c>
      <c r="F94">
        <v>1</v>
      </c>
      <c r="G94">
        <v>3.386012077331543</v>
      </c>
      <c r="H94">
        <v>1.532029867172241</v>
      </c>
      <c r="I94">
        <v>1.358014583587646</v>
      </c>
      <c r="J94">
        <v>0.35597467422485352</v>
      </c>
      <c r="K94">
        <v>0.1160030364990234</v>
      </c>
    </row>
    <row r="95" spans="1:11" x14ac:dyDescent="0.25">
      <c r="A95">
        <v>93</v>
      </c>
      <c r="B95" t="s">
        <v>674</v>
      </c>
      <c r="C95">
        <v>1091.1422</v>
      </c>
      <c r="D95" t="s">
        <v>675</v>
      </c>
      <c r="E95">
        <v>1119.7397000000001</v>
      </c>
      <c r="F95">
        <v>1</v>
      </c>
      <c r="G95">
        <v>3.655988216400146</v>
      </c>
      <c r="H95">
        <v>1.636945247650146</v>
      </c>
      <c r="I95">
        <v>1.5189943313598631</v>
      </c>
      <c r="J95">
        <v>0.36404800415039063</v>
      </c>
      <c r="K95">
        <v>0.1100034713745117</v>
      </c>
    </row>
    <row r="96" spans="1:11" x14ac:dyDescent="0.25">
      <c r="A96">
        <v>94</v>
      </c>
      <c r="B96" t="s">
        <v>676</v>
      </c>
      <c r="C96">
        <v>896.64080000000001</v>
      </c>
      <c r="D96" t="s">
        <v>677</v>
      </c>
      <c r="E96">
        <v>908.06020000000001</v>
      </c>
      <c r="F96">
        <v>1</v>
      </c>
      <c r="G96">
        <v>3.3560009002685551</v>
      </c>
      <c r="H96">
        <v>1.5159862041473391</v>
      </c>
      <c r="I96">
        <v>1.3450419902801509</v>
      </c>
      <c r="J96">
        <v>0.35997247695922852</v>
      </c>
      <c r="K96">
        <v>0.11099958419799801</v>
      </c>
    </row>
    <row r="97" spans="1:11" x14ac:dyDescent="0.25">
      <c r="A97">
        <v>95</v>
      </c>
      <c r="B97" t="s">
        <v>678</v>
      </c>
      <c r="C97">
        <v>822.72889999999995</v>
      </c>
      <c r="D97" t="s">
        <v>679</v>
      </c>
      <c r="E97">
        <v>839.61329999999998</v>
      </c>
      <c r="F97">
        <v>1</v>
      </c>
      <c r="G97">
        <v>3.310000896453857</v>
      </c>
      <c r="H97">
        <v>1.6439886093139651</v>
      </c>
      <c r="I97">
        <v>1.17899489402771</v>
      </c>
      <c r="J97">
        <v>0.35300922393798828</v>
      </c>
      <c r="K97">
        <v>0.1110072135925293</v>
      </c>
    </row>
    <row r="98" spans="1:11" x14ac:dyDescent="0.25">
      <c r="A98">
        <v>96</v>
      </c>
      <c r="B98" t="s">
        <v>680</v>
      </c>
      <c r="C98">
        <v>922.16139999999996</v>
      </c>
      <c r="D98" t="s">
        <v>681</v>
      </c>
      <c r="E98">
        <v>991.16420000000005</v>
      </c>
      <c r="F98">
        <v>1</v>
      </c>
      <c r="G98">
        <v>3.798009872436523</v>
      </c>
      <c r="H98">
        <v>1.6630115509033201</v>
      </c>
      <c r="I98">
        <v>1.623993396759033</v>
      </c>
      <c r="J98">
        <v>0.37400364875793463</v>
      </c>
      <c r="K98">
        <v>0.1090004444122314</v>
      </c>
    </row>
    <row r="99" spans="1:11" x14ac:dyDescent="0.25">
      <c r="A99">
        <v>97</v>
      </c>
      <c r="B99" t="s">
        <v>682</v>
      </c>
      <c r="C99">
        <v>992.05100000000004</v>
      </c>
      <c r="D99" t="s">
        <v>683</v>
      </c>
      <c r="E99">
        <v>995.5376</v>
      </c>
      <c r="F99">
        <v>1</v>
      </c>
      <c r="G99">
        <v>3.3609986305236821</v>
      </c>
      <c r="H99">
        <v>1.4499833583831789</v>
      </c>
      <c r="I99">
        <v>1.289050340652466</v>
      </c>
      <c r="J99">
        <v>0.56996631622314453</v>
      </c>
      <c r="K99">
        <v>2.9999971389770511E-2</v>
      </c>
    </row>
    <row r="100" spans="1:11" x14ac:dyDescent="0.25">
      <c r="A100">
        <v>98</v>
      </c>
      <c r="B100" t="s">
        <v>684</v>
      </c>
      <c r="C100">
        <v>946.00509999999997</v>
      </c>
      <c r="D100" t="s">
        <v>685</v>
      </c>
      <c r="E100">
        <v>956.64919999999995</v>
      </c>
      <c r="F100">
        <v>1</v>
      </c>
      <c r="G100">
        <v>3.027989387512207</v>
      </c>
      <c r="H100">
        <v>1.500572681427002</v>
      </c>
      <c r="I100">
        <v>1.0460584163665769</v>
      </c>
      <c r="J100">
        <v>0.3423764705657959</v>
      </c>
      <c r="K100">
        <v>0.1179940700531006</v>
      </c>
    </row>
    <row r="101" spans="1:11" x14ac:dyDescent="0.25">
      <c r="A101">
        <v>99</v>
      </c>
      <c r="B101" t="s">
        <v>686</v>
      </c>
      <c r="C101">
        <v>877.74379999999996</v>
      </c>
      <c r="D101" t="s">
        <v>687</v>
      </c>
      <c r="E101">
        <v>902.23</v>
      </c>
      <c r="F101">
        <v>1</v>
      </c>
      <c r="G101">
        <v>3.253000020980835</v>
      </c>
      <c r="H101">
        <v>1.507015466690063</v>
      </c>
      <c r="I101">
        <v>1.262010335922241</v>
      </c>
      <c r="J101">
        <v>0.35399103164672852</v>
      </c>
      <c r="K101">
        <v>0.1079835891723633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9EDD-733C-43AB-8F8D-7010FEE13F9C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404</v>
      </c>
      <c r="E2">
        <v>505.09980000000002</v>
      </c>
      <c r="F2">
        <v>16</v>
      </c>
      <c r="G2">
        <v>7.3025944232940674</v>
      </c>
      <c r="H2">
        <v>0.27914547920227051</v>
      </c>
      <c r="I2">
        <v>8.057093620300293E-2</v>
      </c>
      <c r="J2">
        <v>6.9100184440612793</v>
      </c>
      <c r="K2">
        <v>3.0859470367431641E-2</v>
      </c>
    </row>
    <row r="3" spans="1:11" x14ac:dyDescent="0.25">
      <c r="A3">
        <v>1</v>
      </c>
      <c r="B3" t="s">
        <v>13</v>
      </c>
      <c r="C3">
        <v>523.78510000000006</v>
      </c>
      <c r="D3" t="s">
        <v>405</v>
      </c>
      <c r="E3">
        <v>556.70730000000003</v>
      </c>
      <c r="F3">
        <v>16</v>
      </c>
      <c r="G3">
        <v>5.3726940155029297</v>
      </c>
      <c r="H3">
        <v>0.2453312873840332</v>
      </c>
      <c r="I3">
        <v>6.9703578948974609E-2</v>
      </c>
      <c r="J3">
        <v>5.0299749374389648</v>
      </c>
      <c r="K3">
        <v>2.5682210922241211E-2</v>
      </c>
    </row>
    <row r="4" spans="1:11" x14ac:dyDescent="0.25">
      <c r="A4">
        <v>2</v>
      </c>
      <c r="B4" t="s">
        <v>15</v>
      </c>
      <c r="C4">
        <v>627.32299999999998</v>
      </c>
      <c r="D4" t="s">
        <v>406</v>
      </c>
      <c r="E4">
        <v>642.79070000000002</v>
      </c>
      <c r="F4">
        <v>16</v>
      </c>
      <c r="G4">
        <v>7.2526569366455078</v>
      </c>
      <c r="H4">
        <v>0.2722618579864502</v>
      </c>
      <c r="I4">
        <v>8.1582069396972656E-2</v>
      </c>
      <c r="J4">
        <v>6.8558778762817383</v>
      </c>
      <c r="K4">
        <v>3.9938926696777337E-2</v>
      </c>
    </row>
    <row r="5" spans="1:11" x14ac:dyDescent="0.25">
      <c r="A5">
        <v>3</v>
      </c>
      <c r="B5" t="s">
        <v>17</v>
      </c>
      <c r="C5">
        <v>524.95079999999996</v>
      </c>
      <c r="D5" t="s">
        <v>407</v>
      </c>
      <c r="E5">
        <v>541.94349999999997</v>
      </c>
      <c r="F5">
        <v>16</v>
      </c>
      <c r="G5">
        <v>7.1395881175994873</v>
      </c>
      <c r="H5">
        <v>0.27669954299926758</v>
      </c>
      <c r="I5">
        <v>9.3526840209960938E-2</v>
      </c>
      <c r="J5">
        <v>6.734774112701416</v>
      </c>
      <c r="K5">
        <v>3.058719635009766E-2</v>
      </c>
    </row>
    <row r="6" spans="1:11" x14ac:dyDescent="0.25">
      <c r="A6">
        <v>4</v>
      </c>
      <c r="B6" t="s">
        <v>19</v>
      </c>
      <c r="C6">
        <v>680.5299</v>
      </c>
      <c r="D6" t="s">
        <v>408</v>
      </c>
      <c r="E6">
        <v>735.41610000000003</v>
      </c>
      <c r="F6">
        <v>16</v>
      </c>
      <c r="G6">
        <v>7.045750617980957</v>
      </c>
      <c r="H6">
        <v>0.29402613639831537</v>
      </c>
      <c r="I6">
        <v>8.5088729858398438E-2</v>
      </c>
      <c r="J6">
        <v>6.6406395435333252</v>
      </c>
      <c r="K6">
        <v>2.3995637893676761E-2</v>
      </c>
    </row>
    <row r="7" spans="1:11" x14ac:dyDescent="0.25">
      <c r="A7">
        <v>5</v>
      </c>
      <c r="B7" t="s">
        <v>21</v>
      </c>
      <c r="C7">
        <v>528.43060000000003</v>
      </c>
      <c r="D7" t="s">
        <v>409</v>
      </c>
      <c r="E7">
        <v>556.93349999999998</v>
      </c>
      <c r="F7">
        <v>16</v>
      </c>
      <c r="G7">
        <v>5.9597728252410889</v>
      </c>
      <c r="H7">
        <v>0.26798748970031738</v>
      </c>
      <c r="I7">
        <v>7.4178457260131836E-2</v>
      </c>
      <c r="J7">
        <v>5.5868430137634277</v>
      </c>
      <c r="K7">
        <v>2.777552604675293E-2</v>
      </c>
    </row>
    <row r="8" spans="1:11" x14ac:dyDescent="0.25">
      <c r="A8">
        <v>6</v>
      </c>
      <c r="B8" t="s">
        <v>23</v>
      </c>
      <c r="C8">
        <v>447.22449999999998</v>
      </c>
      <c r="D8" t="s">
        <v>316</v>
      </c>
      <c r="E8">
        <v>446.39269999999999</v>
      </c>
      <c r="F8">
        <v>16</v>
      </c>
      <c r="G8">
        <v>5.5960910320281982</v>
      </c>
      <c r="H8">
        <v>0.24101161956787109</v>
      </c>
      <c r="I8">
        <v>7.0909738540649414E-2</v>
      </c>
      <c r="J8">
        <v>5.2581846714019784</v>
      </c>
      <c r="K8">
        <v>2.3984670639038089E-2</v>
      </c>
    </row>
    <row r="9" spans="1:11" x14ac:dyDescent="0.25">
      <c r="A9">
        <v>7</v>
      </c>
      <c r="B9" t="s">
        <v>25</v>
      </c>
      <c r="C9">
        <v>744.61490000000003</v>
      </c>
      <c r="D9" t="s">
        <v>410</v>
      </c>
      <c r="E9">
        <v>762.94090000000006</v>
      </c>
      <c r="F9">
        <v>16</v>
      </c>
      <c r="G9">
        <v>5.9039309024810791</v>
      </c>
      <c r="H9">
        <v>0.27099108695983892</v>
      </c>
      <c r="I9">
        <v>7.9035758972167969E-2</v>
      </c>
      <c r="J9">
        <v>5.526914119720459</v>
      </c>
      <c r="K9">
        <v>2.3988723754882809E-2</v>
      </c>
    </row>
    <row r="10" spans="1:11" x14ac:dyDescent="0.25">
      <c r="A10">
        <v>8</v>
      </c>
      <c r="B10" t="s">
        <v>27</v>
      </c>
      <c r="C10">
        <v>619.3922</v>
      </c>
      <c r="D10" t="s">
        <v>411</v>
      </c>
      <c r="E10">
        <v>633.21640000000002</v>
      </c>
      <c r="F10">
        <v>16</v>
      </c>
      <c r="G10">
        <v>5.9664936065673828</v>
      </c>
      <c r="H10">
        <v>0.26132607460021973</v>
      </c>
      <c r="I10">
        <v>6.3079118728637695E-2</v>
      </c>
      <c r="J10">
        <v>5.6050810813903809</v>
      </c>
      <c r="K10">
        <v>3.3005952835083008E-2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412</v>
      </c>
      <c r="E11">
        <v>498.13389999999998</v>
      </c>
      <c r="F11">
        <v>16</v>
      </c>
      <c r="G11">
        <v>5.3607552051544189</v>
      </c>
      <c r="H11">
        <v>0.25284647941589361</v>
      </c>
      <c r="I11">
        <v>5.7819366455078118E-2</v>
      </c>
      <c r="J11">
        <v>5.0181963443756104</v>
      </c>
      <c r="K11">
        <v>2.989292144775391E-2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413</v>
      </c>
      <c r="E12">
        <v>669.14149999999995</v>
      </c>
      <c r="F12">
        <v>16</v>
      </c>
      <c r="G12">
        <v>5.5592994689941406</v>
      </c>
      <c r="H12">
        <v>0.24925470352172849</v>
      </c>
      <c r="I12">
        <v>6.3524484634399414E-2</v>
      </c>
      <c r="J12">
        <v>5.214543342590332</v>
      </c>
      <c r="K12">
        <v>2.7974367141723629E-2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414</v>
      </c>
      <c r="E13">
        <v>567.80960000000005</v>
      </c>
      <c r="F13">
        <v>16</v>
      </c>
      <c r="G13">
        <v>5.851862907409668</v>
      </c>
      <c r="H13">
        <v>0.26699233055114752</v>
      </c>
      <c r="I13">
        <v>6.3661336898803711E-2</v>
      </c>
      <c r="J13">
        <v>5.4889686107635498</v>
      </c>
      <c r="K13">
        <v>3.025722503662109E-2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415</v>
      </c>
      <c r="E14">
        <v>656.46249999999998</v>
      </c>
      <c r="F14">
        <v>16</v>
      </c>
      <c r="G14">
        <v>6.4871172904968262</v>
      </c>
      <c r="H14">
        <v>0.27943730354309082</v>
      </c>
      <c r="I14">
        <v>7.3119163513183594E-2</v>
      </c>
      <c r="J14">
        <v>6.1013584136962891</v>
      </c>
      <c r="K14">
        <v>3.020071983337402E-2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224</v>
      </c>
      <c r="E15">
        <v>481.71469999999999</v>
      </c>
      <c r="F15">
        <v>16</v>
      </c>
      <c r="G15">
        <v>5.4470663070678711</v>
      </c>
      <c r="H15">
        <v>0.2416682243347168</v>
      </c>
      <c r="I15">
        <v>6.4892053604125977E-2</v>
      </c>
      <c r="J15">
        <v>5.1039295196533203</v>
      </c>
      <c r="K15">
        <v>3.3577203750610352E-2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416</v>
      </c>
      <c r="E16">
        <v>456.96069999999997</v>
      </c>
      <c r="F16">
        <v>16</v>
      </c>
      <c r="G16">
        <v>5.640249490737915</v>
      </c>
      <c r="H16">
        <v>0.24689459800720209</v>
      </c>
      <c r="I16">
        <v>6.0762166976928711E-2</v>
      </c>
      <c r="J16">
        <v>5.2961032390594482</v>
      </c>
      <c r="K16">
        <v>3.4493446350097663E-2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417</v>
      </c>
      <c r="E17">
        <v>611.22550000000001</v>
      </c>
      <c r="F17">
        <v>16</v>
      </c>
      <c r="G17">
        <v>5.7362358570098877</v>
      </c>
      <c r="H17">
        <v>0.24820685386657709</v>
      </c>
      <c r="I17">
        <v>6.8934202194213867E-2</v>
      </c>
      <c r="J17">
        <v>5.3776166439056396</v>
      </c>
      <c r="K17">
        <v>3.9538145065307617E-2</v>
      </c>
    </row>
    <row r="18" spans="1:11" x14ac:dyDescent="0.25">
      <c r="A18">
        <v>16</v>
      </c>
      <c r="B18" t="s">
        <v>43</v>
      </c>
      <c r="C18">
        <v>788.2722</v>
      </c>
      <c r="D18" t="s">
        <v>418</v>
      </c>
      <c r="E18">
        <v>709.101</v>
      </c>
      <c r="F18">
        <v>16</v>
      </c>
      <c r="G18">
        <v>6.2393112182617188</v>
      </c>
      <c r="H18">
        <v>0.27383208274841309</v>
      </c>
      <c r="I18">
        <v>7.8754663467407227E-2</v>
      </c>
      <c r="J18">
        <v>5.8505728244781494</v>
      </c>
      <c r="K18">
        <v>3.2150030136108398E-2</v>
      </c>
    </row>
    <row r="19" spans="1:11" x14ac:dyDescent="0.25">
      <c r="A19">
        <v>17</v>
      </c>
      <c r="B19" t="s">
        <v>45</v>
      </c>
      <c r="C19">
        <v>567.34289999999999</v>
      </c>
      <c r="D19" t="s">
        <v>326</v>
      </c>
      <c r="E19">
        <v>567.34289999999999</v>
      </c>
      <c r="F19">
        <v>16</v>
      </c>
      <c r="G19">
        <v>5.7022895812988281</v>
      </c>
      <c r="H19">
        <v>0.25787258148193359</v>
      </c>
      <c r="I19">
        <v>6.2254667282104492E-2</v>
      </c>
      <c r="J19">
        <v>5.3536732196807861</v>
      </c>
      <c r="K19">
        <v>2.6489019393920898E-2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419</v>
      </c>
      <c r="E20">
        <v>518.19380000000001</v>
      </c>
      <c r="F20">
        <v>16</v>
      </c>
      <c r="G20">
        <v>5.5919196605682373</v>
      </c>
      <c r="H20">
        <v>0.26315665245056152</v>
      </c>
      <c r="I20">
        <v>6.9025993347167969E-2</v>
      </c>
      <c r="J20">
        <v>5.2322123050689697</v>
      </c>
      <c r="K20">
        <v>2.5521993637084961E-2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328</v>
      </c>
      <c r="E21">
        <v>453.82929999999999</v>
      </c>
      <c r="F21">
        <v>16</v>
      </c>
      <c r="G21">
        <v>5.6130111217498779</v>
      </c>
      <c r="H21">
        <v>0.2463274002075195</v>
      </c>
      <c r="I21">
        <v>6.90460205078125E-2</v>
      </c>
      <c r="J21">
        <v>5.2566072940826416</v>
      </c>
      <c r="K21">
        <v>3.8026571273803711E-2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420</v>
      </c>
      <c r="E22">
        <v>385.60019999999997</v>
      </c>
      <c r="F22">
        <v>16</v>
      </c>
      <c r="G22">
        <v>6.129183292388916</v>
      </c>
      <c r="H22">
        <v>0.2827446460723877</v>
      </c>
      <c r="I22">
        <v>6.8497896194458008E-2</v>
      </c>
      <c r="J22">
        <v>5.7464580535888672</v>
      </c>
      <c r="K22">
        <v>2.9482841491699219E-2</v>
      </c>
    </row>
    <row r="23" spans="1:11" x14ac:dyDescent="0.25">
      <c r="A23">
        <v>21</v>
      </c>
      <c r="B23" t="s">
        <v>53</v>
      </c>
      <c r="C23">
        <v>615.8614</v>
      </c>
      <c r="D23" t="s">
        <v>421</v>
      </c>
      <c r="E23">
        <v>625.822</v>
      </c>
      <c r="F23">
        <v>16</v>
      </c>
      <c r="G23">
        <v>6.5313093662261963</v>
      </c>
      <c r="H23">
        <v>0.27766871452331537</v>
      </c>
      <c r="I23">
        <v>6.5509319305419922E-2</v>
      </c>
      <c r="J23">
        <v>6.1621429920196533</v>
      </c>
      <c r="K23">
        <v>2.39872932434082E-2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422</v>
      </c>
      <c r="E24">
        <v>424.05970000000002</v>
      </c>
      <c r="F24">
        <v>16</v>
      </c>
      <c r="G24">
        <v>6.2975132465362549</v>
      </c>
      <c r="H24">
        <v>0.26177382469177252</v>
      </c>
      <c r="I24">
        <v>8.0099582672119141E-2</v>
      </c>
      <c r="J24">
        <v>5.925351619720459</v>
      </c>
      <c r="K24">
        <v>2.6291131973266602E-2</v>
      </c>
    </row>
    <row r="25" spans="1:11" x14ac:dyDescent="0.25">
      <c r="A25">
        <v>23</v>
      </c>
      <c r="B25" t="s">
        <v>57</v>
      </c>
      <c r="C25">
        <v>650.0308</v>
      </c>
      <c r="D25" t="s">
        <v>423</v>
      </c>
      <c r="E25">
        <v>651.30380000000002</v>
      </c>
      <c r="F25">
        <v>16</v>
      </c>
      <c r="G25">
        <v>5.7106540203094482</v>
      </c>
      <c r="H25">
        <v>0.25782060623168951</v>
      </c>
      <c r="I25">
        <v>6.8556308746337891E-2</v>
      </c>
      <c r="J25">
        <v>5.3582978248596191</v>
      </c>
      <c r="K25">
        <v>2.3977756500244141E-2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424</v>
      </c>
      <c r="E26">
        <v>528.30269999999996</v>
      </c>
      <c r="F26">
        <v>16</v>
      </c>
      <c r="G26">
        <v>4.9557445049285889</v>
      </c>
      <c r="H26">
        <v>0.24178814888000491</v>
      </c>
      <c r="I26">
        <v>5.7988405227661133E-2</v>
      </c>
      <c r="J26">
        <v>4.6334121227264404</v>
      </c>
      <c r="K26">
        <v>2.1555900573730469E-2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425</v>
      </c>
      <c r="E27">
        <v>647.89340000000004</v>
      </c>
      <c r="F27">
        <v>16</v>
      </c>
      <c r="G27">
        <v>5.7635266780853271</v>
      </c>
      <c r="H27">
        <v>0.25134444236755371</v>
      </c>
      <c r="I27">
        <v>7.2509527206420898E-2</v>
      </c>
      <c r="J27">
        <v>5.4110107421875</v>
      </c>
      <c r="K27">
        <v>2.7143239974975589E-2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334</v>
      </c>
      <c r="E28">
        <v>583.19190000000003</v>
      </c>
      <c r="F28">
        <v>16</v>
      </c>
      <c r="G28">
        <v>5.7224297523498544</v>
      </c>
      <c r="H28">
        <v>0.27784228324890142</v>
      </c>
      <c r="I28">
        <v>6.506657600402832E-2</v>
      </c>
      <c r="J28">
        <v>5.3451850414276123</v>
      </c>
      <c r="K28">
        <v>3.2336711883544922E-2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426</v>
      </c>
      <c r="E29">
        <v>616.08619999999996</v>
      </c>
      <c r="F29">
        <v>16</v>
      </c>
      <c r="G29">
        <v>5.1356484889984131</v>
      </c>
      <c r="H29">
        <v>0.24588871002197271</v>
      </c>
      <c r="I29">
        <v>6.1072826385498047E-2</v>
      </c>
      <c r="J29">
        <v>4.7968366146087646</v>
      </c>
      <c r="K29">
        <v>2.884984016418457E-2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427</v>
      </c>
      <c r="E30">
        <v>603.74580000000003</v>
      </c>
      <c r="F30">
        <v>16</v>
      </c>
      <c r="G30">
        <v>5.8713729381561279</v>
      </c>
      <c r="H30">
        <v>0.25501871109008789</v>
      </c>
      <c r="I30">
        <v>7.7538013458251953E-2</v>
      </c>
      <c r="J30">
        <v>5.5048015117645264</v>
      </c>
      <c r="K30">
        <v>3.1016111373901371E-2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16</v>
      </c>
      <c r="G31">
        <v>4.8363978862762451</v>
      </c>
      <c r="H31">
        <v>0.223773717880249</v>
      </c>
      <c r="I31">
        <v>5.5211782455444343E-2</v>
      </c>
      <c r="J31">
        <v>4.5268993377685547</v>
      </c>
      <c r="K31">
        <v>2.9512643814086911E-2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428</v>
      </c>
      <c r="E32">
        <v>498.13260000000002</v>
      </c>
      <c r="F32">
        <v>16</v>
      </c>
      <c r="G32">
        <v>5.6073606014251709</v>
      </c>
      <c r="H32">
        <v>0.25995731353759771</v>
      </c>
      <c r="I32">
        <v>6.5535783767700195E-2</v>
      </c>
      <c r="J32">
        <v>5.2522420883178711</v>
      </c>
      <c r="K32">
        <v>2.8055191040039059E-2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429</v>
      </c>
      <c r="E33">
        <v>503.0865</v>
      </c>
      <c r="F33">
        <v>16</v>
      </c>
      <c r="G33">
        <v>5.8262028694152832</v>
      </c>
      <c r="H33">
        <v>0.24945235252380371</v>
      </c>
      <c r="I33">
        <v>6.4960002899169922E-2</v>
      </c>
      <c r="J33">
        <v>5.4780378341674796</v>
      </c>
      <c r="K33">
        <v>3.0752658843994141E-2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430</v>
      </c>
      <c r="E34">
        <v>584.71889999999996</v>
      </c>
      <c r="F34">
        <v>16</v>
      </c>
      <c r="G34">
        <v>6.6079134941101074</v>
      </c>
      <c r="H34">
        <v>0.28867721557617188</v>
      </c>
      <c r="I34">
        <v>9.0195894241333008E-2</v>
      </c>
      <c r="J34">
        <v>6.2005383968353271</v>
      </c>
      <c r="K34">
        <v>2.5505304336547852E-2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431</v>
      </c>
      <c r="E35">
        <v>406.9914</v>
      </c>
      <c r="F35">
        <v>16</v>
      </c>
      <c r="G35">
        <v>5.3840231895446777</v>
      </c>
      <c r="H35">
        <v>0.24220418930053711</v>
      </c>
      <c r="I35">
        <v>6.2981367111206055E-2</v>
      </c>
      <c r="J35">
        <v>5.0544884204864502</v>
      </c>
      <c r="K35">
        <v>2.083587646484375E-2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432</v>
      </c>
      <c r="E36">
        <v>683.74609999999996</v>
      </c>
      <c r="F36">
        <v>16</v>
      </c>
      <c r="G36">
        <v>5.0845308303833008</v>
      </c>
      <c r="H36">
        <v>0.23754644393920901</v>
      </c>
      <c r="I36">
        <v>6.3178777694702148E-2</v>
      </c>
      <c r="J36">
        <v>4.7527604103088379</v>
      </c>
      <c r="K36">
        <v>2.9043674468994141E-2</v>
      </c>
    </row>
    <row r="37" spans="1:11" x14ac:dyDescent="0.25">
      <c r="A37">
        <v>35</v>
      </c>
      <c r="B37" t="s">
        <v>81</v>
      </c>
      <c r="C37">
        <v>296.69</v>
      </c>
      <c r="D37" t="s">
        <v>433</v>
      </c>
      <c r="E37">
        <v>322.5231</v>
      </c>
      <c r="F37">
        <v>16</v>
      </c>
      <c r="G37">
        <v>5.7941899299621582</v>
      </c>
      <c r="H37">
        <v>0.2418017387390137</v>
      </c>
      <c r="I37">
        <v>6.673884391784668E-2</v>
      </c>
      <c r="J37">
        <v>5.4601156711578369</v>
      </c>
      <c r="K37">
        <v>2.3534059524536129E-2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434</v>
      </c>
      <c r="E38">
        <v>570.90890000000002</v>
      </c>
      <c r="F38">
        <v>16</v>
      </c>
      <c r="G38">
        <v>5.9834103584289551</v>
      </c>
      <c r="H38">
        <v>0.25422191619873052</v>
      </c>
      <c r="I38">
        <v>7.4129819869995117E-2</v>
      </c>
      <c r="J38">
        <v>5.6235380172729492</v>
      </c>
      <c r="K38">
        <v>2.752375602722168E-2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435</v>
      </c>
      <c r="E39">
        <v>570.96310000000005</v>
      </c>
      <c r="F39">
        <v>16</v>
      </c>
      <c r="G39">
        <v>6.2407076358795166</v>
      </c>
      <c r="H39">
        <v>0.26662802696228027</v>
      </c>
      <c r="I39">
        <v>7.9124212265014648E-2</v>
      </c>
      <c r="J39">
        <v>5.8624463081359863</v>
      </c>
      <c r="K39">
        <v>3.0508756637573239E-2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436</v>
      </c>
      <c r="E40">
        <v>527.83910000000003</v>
      </c>
      <c r="F40">
        <v>16</v>
      </c>
      <c r="G40">
        <v>4.6445281505584717</v>
      </c>
      <c r="H40">
        <v>0.23066496849060061</v>
      </c>
      <c r="I40">
        <v>5.7512998580932617E-2</v>
      </c>
      <c r="J40">
        <v>4.3212778568267822</v>
      </c>
      <c r="K40">
        <v>3.4071922302246087E-2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437</v>
      </c>
      <c r="E41">
        <v>663.52869999999996</v>
      </c>
      <c r="F41">
        <v>16</v>
      </c>
      <c r="G41">
        <v>5.8997530937194824</v>
      </c>
      <c r="H41">
        <v>0.26582169532775879</v>
      </c>
      <c r="I41">
        <v>7.2547435760498047E-2</v>
      </c>
      <c r="J41">
        <v>5.5319907665252694</v>
      </c>
      <c r="K41">
        <v>2.7395725250244141E-2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348</v>
      </c>
      <c r="E42">
        <v>456.2448</v>
      </c>
      <c r="F42">
        <v>16</v>
      </c>
      <c r="G42">
        <v>6.2246522903442383</v>
      </c>
      <c r="H42">
        <v>0.26384782791137701</v>
      </c>
      <c r="I42">
        <v>7.5551271438598633E-2</v>
      </c>
      <c r="J42">
        <v>5.8552334308624268</v>
      </c>
      <c r="K42">
        <v>2.7019977569580082E-2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16</v>
      </c>
      <c r="G43">
        <v>5.6572036743164063</v>
      </c>
      <c r="H43">
        <v>0.24536895751953119</v>
      </c>
      <c r="I43">
        <v>8.1238031387329102E-2</v>
      </c>
      <c r="J43">
        <v>5.3095588684082031</v>
      </c>
      <c r="K43">
        <v>1.903533935546875E-2</v>
      </c>
    </row>
    <row r="44" spans="1:11" x14ac:dyDescent="0.25">
      <c r="A44">
        <v>42</v>
      </c>
      <c r="B44" t="s">
        <v>95</v>
      </c>
      <c r="C44">
        <v>518.7903</v>
      </c>
      <c r="D44" t="s">
        <v>438</v>
      </c>
      <c r="E44">
        <v>502.27510000000001</v>
      </c>
      <c r="F44">
        <v>16</v>
      </c>
      <c r="G44">
        <v>6.3987421989440918</v>
      </c>
      <c r="H44">
        <v>0.28365540504455572</v>
      </c>
      <c r="I44">
        <v>7.5528860092163086E-2</v>
      </c>
      <c r="J44">
        <v>6.0090286731719971</v>
      </c>
      <c r="K44">
        <v>2.7532339096069339E-2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351</v>
      </c>
      <c r="E45">
        <v>432.14729999999997</v>
      </c>
      <c r="F45">
        <v>16</v>
      </c>
      <c r="G45">
        <v>5.533747673034668</v>
      </c>
      <c r="H45">
        <v>0.23571920394897461</v>
      </c>
      <c r="I45">
        <v>7.4235439300537109E-2</v>
      </c>
      <c r="J45">
        <v>5.194443941116333</v>
      </c>
      <c r="K45">
        <v>2.7024507522583011E-2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439</v>
      </c>
      <c r="E46">
        <v>633.42520000000002</v>
      </c>
      <c r="F46">
        <v>16</v>
      </c>
      <c r="G46">
        <v>5.2821536064147949</v>
      </c>
      <c r="H46">
        <v>0.24316167831420901</v>
      </c>
      <c r="I46">
        <v>6.6090583801269531E-2</v>
      </c>
      <c r="J46">
        <v>4.9333760738372803</v>
      </c>
      <c r="K46">
        <v>3.6529064178466797E-2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102</v>
      </c>
      <c r="E47">
        <v>458.10570000000001</v>
      </c>
      <c r="F47">
        <v>16</v>
      </c>
      <c r="G47">
        <v>5.6756205558776864</v>
      </c>
      <c r="H47">
        <v>0.23927640914916989</v>
      </c>
      <c r="I47">
        <v>7.4245452880859375E-2</v>
      </c>
      <c r="J47">
        <v>5.3276221752166748</v>
      </c>
      <c r="K47">
        <v>3.2476902008056641E-2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440</v>
      </c>
      <c r="E48">
        <v>482.79660000000001</v>
      </c>
      <c r="F48">
        <v>16</v>
      </c>
      <c r="G48">
        <v>4.7734532356262207</v>
      </c>
      <c r="H48">
        <v>0.23995208740234381</v>
      </c>
      <c r="I48">
        <v>5.5560827255249023E-2</v>
      </c>
      <c r="J48">
        <v>4.4509134292602539</v>
      </c>
      <c r="K48">
        <v>2.5027275085449219E-2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441</v>
      </c>
      <c r="E49">
        <v>504.69970000000001</v>
      </c>
      <c r="F49">
        <v>16</v>
      </c>
      <c r="G49">
        <v>4.989776611328125</v>
      </c>
      <c r="H49">
        <v>0.22924613952636719</v>
      </c>
      <c r="I49">
        <v>5.7843446731567383E-2</v>
      </c>
      <c r="J49">
        <v>4.6696557998657227</v>
      </c>
      <c r="K49">
        <v>3.0032157897949219E-2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442</v>
      </c>
      <c r="E50">
        <v>766.29269999999997</v>
      </c>
      <c r="F50">
        <v>16</v>
      </c>
      <c r="G50">
        <v>5.4269397258758536</v>
      </c>
      <c r="H50">
        <v>0.25723886489868159</v>
      </c>
      <c r="I50">
        <v>5.7027816772460938E-2</v>
      </c>
      <c r="J50">
        <v>5.0804619789123544</v>
      </c>
      <c r="K50">
        <v>2.9211282730102539E-2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443</v>
      </c>
      <c r="E51">
        <v>500.4982</v>
      </c>
      <c r="F51">
        <v>16</v>
      </c>
      <c r="G51">
        <v>5.5214250087738037</v>
      </c>
      <c r="H51">
        <v>0.23953080177307129</v>
      </c>
      <c r="I51">
        <v>6.3076019287109375E-2</v>
      </c>
      <c r="J51">
        <v>5.1895515918731689</v>
      </c>
      <c r="K51">
        <v>2.688241004943848E-2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444</v>
      </c>
      <c r="E52">
        <v>711.42</v>
      </c>
      <c r="F52">
        <v>16</v>
      </c>
      <c r="G52">
        <v>5.7071003913879386</v>
      </c>
      <c r="H52">
        <v>0.24229216575622561</v>
      </c>
      <c r="I52">
        <v>6.9090366363525391E-2</v>
      </c>
      <c r="J52">
        <v>5.3612112998962402</v>
      </c>
      <c r="K52">
        <v>3.3506870269775391E-2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445</v>
      </c>
      <c r="E53">
        <v>722.27970000000005</v>
      </c>
      <c r="F53">
        <v>16</v>
      </c>
      <c r="G53">
        <v>5.7130098342895508</v>
      </c>
      <c r="H53">
        <v>0.25669646263122559</v>
      </c>
      <c r="I53">
        <v>7.1049690246582031E-2</v>
      </c>
      <c r="J53">
        <v>5.3572828769683838</v>
      </c>
      <c r="K53">
        <v>2.4980068206787109E-2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446</v>
      </c>
      <c r="E54">
        <v>690.88919999999996</v>
      </c>
      <c r="F54">
        <v>16</v>
      </c>
      <c r="G54">
        <v>4.9951047897338867</v>
      </c>
      <c r="H54">
        <v>0.24051475524902341</v>
      </c>
      <c r="I54">
        <v>6.0837507247924798E-2</v>
      </c>
      <c r="J54">
        <v>4.6616523265838623</v>
      </c>
      <c r="K54">
        <v>3.0582427978515622E-2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447</v>
      </c>
      <c r="E55">
        <v>447.76659999999998</v>
      </c>
      <c r="F55">
        <v>16</v>
      </c>
      <c r="G55">
        <v>5.4437713623046884</v>
      </c>
      <c r="H55">
        <v>0.2407493591308594</v>
      </c>
      <c r="I55">
        <v>6.3654661178588867E-2</v>
      </c>
      <c r="J55">
        <v>5.1097874641418457</v>
      </c>
      <c r="K55">
        <v>2.6580095291137699E-2</v>
      </c>
    </row>
    <row r="56" spans="1:11" x14ac:dyDescent="0.25">
      <c r="A56">
        <v>54</v>
      </c>
      <c r="B56" t="s">
        <v>119</v>
      </c>
      <c r="C56">
        <v>479.9898</v>
      </c>
      <c r="D56" t="s">
        <v>448</v>
      </c>
      <c r="E56">
        <v>529.02530000000002</v>
      </c>
      <c r="F56">
        <v>16</v>
      </c>
      <c r="G56">
        <v>5.4869914054870614</v>
      </c>
      <c r="H56">
        <v>0.24738454818725589</v>
      </c>
      <c r="I56">
        <v>6.5628767013549805E-2</v>
      </c>
      <c r="J56">
        <v>5.1484284400939941</v>
      </c>
      <c r="K56">
        <v>2.303266525268555E-2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449</v>
      </c>
      <c r="E57">
        <v>649.40530000000001</v>
      </c>
      <c r="F57">
        <v>16</v>
      </c>
      <c r="G57">
        <v>5.9157650470733643</v>
      </c>
      <c r="H57">
        <v>0.27483391761779791</v>
      </c>
      <c r="I57">
        <v>6.6989421844482422E-2</v>
      </c>
      <c r="J57">
        <v>5.5424153804779053</v>
      </c>
      <c r="K57">
        <v>2.852630615234375E-2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363</v>
      </c>
      <c r="E58">
        <v>498.10199999999998</v>
      </c>
      <c r="F58">
        <v>16</v>
      </c>
      <c r="G58">
        <v>5.3188822269439697</v>
      </c>
      <c r="H58">
        <v>0.24442958831787109</v>
      </c>
      <c r="I58">
        <v>6.0463190078735352E-2</v>
      </c>
      <c r="J58">
        <v>4.9838824272155762</v>
      </c>
      <c r="K58">
        <v>2.710366249084473E-2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450</v>
      </c>
      <c r="E59">
        <v>440.81049999999999</v>
      </c>
      <c r="F59">
        <v>16</v>
      </c>
      <c r="G59">
        <v>5.6399786472320557</v>
      </c>
      <c r="H59">
        <v>0.25391006469726563</v>
      </c>
      <c r="I59">
        <v>5.1579475402832031E-2</v>
      </c>
      <c r="J59">
        <v>5.2984857559204102</v>
      </c>
      <c r="K59">
        <v>3.2003164291381843E-2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365</v>
      </c>
      <c r="E60">
        <v>479.13869999999997</v>
      </c>
      <c r="F60">
        <v>16</v>
      </c>
      <c r="G60">
        <v>5.6754219532012939</v>
      </c>
      <c r="H60">
        <v>0.24988007545471189</v>
      </c>
      <c r="I60">
        <v>6.8398237228393555E-2</v>
      </c>
      <c r="J60">
        <v>5.324946403503418</v>
      </c>
      <c r="K60">
        <v>3.0188322067260739E-2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451</v>
      </c>
      <c r="E61">
        <v>739.7912</v>
      </c>
      <c r="F61">
        <v>16</v>
      </c>
      <c r="G61">
        <v>5.9667198657989502</v>
      </c>
      <c r="H61">
        <v>0.26502799987792969</v>
      </c>
      <c r="I61">
        <v>6.754755973815918E-2</v>
      </c>
      <c r="J61">
        <v>5.6051418781280518</v>
      </c>
      <c r="K61">
        <v>2.7003049850463871E-2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452</v>
      </c>
      <c r="E62">
        <v>670.65629999999999</v>
      </c>
      <c r="F62">
        <v>16</v>
      </c>
      <c r="G62">
        <v>5.314812183380127</v>
      </c>
      <c r="H62">
        <v>0.25332260131835938</v>
      </c>
      <c r="I62">
        <v>6.6920042037963867E-2</v>
      </c>
      <c r="J62">
        <v>4.9680500030517578</v>
      </c>
      <c r="K62">
        <v>2.4511814117431641E-2</v>
      </c>
    </row>
    <row r="63" spans="1:11" x14ac:dyDescent="0.25">
      <c r="A63">
        <v>61</v>
      </c>
      <c r="B63" t="s">
        <v>133</v>
      </c>
      <c r="C63">
        <v>446.476</v>
      </c>
      <c r="D63" t="s">
        <v>453</v>
      </c>
      <c r="E63">
        <v>450.41590000000002</v>
      </c>
      <c r="F63">
        <v>16</v>
      </c>
      <c r="G63">
        <v>6.8871734142303467</v>
      </c>
      <c r="H63">
        <v>0.26766061782836909</v>
      </c>
      <c r="I63">
        <v>8.0423116683959961E-2</v>
      </c>
      <c r="J63">
        <v>6.5059232711791992</v>
      </c>
      <c r="K63">
        <v>3.1163692474365231E-2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454</v>
      </c>
      <c r="E64">
        <v>452.9461</v>
      </c>
      <c r="F64">
        <v>16</v>
      </c>
      <c r="G64">
        <v>5.1108160018920898</v>
      </c>
      <c r="H64">
        <v>0.24664402008056641</v>
      </c>
      <c r="I64">
        <v>5.8497428894042969E-2</v>
      </c>
      <c r="J64">
        <v>4.7776904106140137</v>
      </c>
      <c r="K64">
        <v>2.6982307434082031E-2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455</v>
      </c>
      <c r="E65">
        <v>448.10059999999999</v>
      </c>
      <c r="F65">
        <v>16</v>
      </c>
      <c r="G65">
        <v>4.8907296657562256</v>
      </c>
      <c r="H65">
        <v>0.2282371520996094</v>
      </c>
      <c r="I65">
        <v>5.6087017059326172E-2</v>
      </c>
      <c r="J65">
        <v>4.5778243541717529</v>
      </c>
      <c r="K65">
        <v>2.558040618896484E-2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456</v>
      </c>
      <c r="E66">
        <v>560.65639999999996</v>
      </c>
      <c r="F66">
        <v>16</v>
      </c>
      <c r="G66">
        <v>5.7094006538391113</v>
      </c>
      <c r="H66">
        <v>0.26477336883544922</v>
      </c>
      <c r="I66">
        <v>7.1979522705078125E-2</v>
      </c>
      <c r="J66">
        <v>5.3476130962371826</v>
      </c>
      <c r="K66">
        <v>2.3040771484375E-2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457</v>
      </c>
      <c r="E67">
        <v>518.5865</v>
      </c>
      <c r="F67">
        <v>16</v>
      </c>
      <c r="G67">
        <v>5.9718952178955078</v>
      </c>
      <c r="H67">
        <v>0.2456555366516113</v>
      </c>
      <c r="I67">
        <v>6.8854331970214844E-2</v>
      </c>
      <c r="J67">
        <v>5.6278021335601807</v>
      </c>
      <c r="K67">
        <v>2.658390998840332E-2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458</v>
      </c>
      <c r="E68">
        <v>396.62520000000001</v>
      </c>
      <c r="F68">
        <v>16</v>
      </c>
      <c r="G68">
        <v>5.697761058807373</v>
      </c>
      <c r="H68">
        <v>0.24306058883666989</v>
      </c>
      <c r="I68">
        <v>7.6409578323364258E-2</v>
      </c>
      <c r="J68">
        <v>5.3414311408996582</v>
      </c>
      <c r="K68">
        <v>3.4860134124755859E-2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459</v>
      </c>
      <c r="E69">
        <v>626.62689999999998</v>
      </c>
      <c r="F69">
        <v>16</v>
      </c>
      <c r="G69">
        <v>5.3933968544006348</v>
      </c>
      <c r="H69">
        <v>0.25945615768432623</v>
      </c>
      <c r="I69">
        <v>6.2002658843994141E-2</v>
      </c>
      <c r="J69">
        <v>5.0443794727325439</v>
      </c>
      <c r="K69">
        <v>2.5555849075317379E-2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460</v>
      </c>
      <c r="E70">
        <v>696.61839999999995</v>
      </c>
      <c r="F70">
        <v>16</v>
      </c>
      <c r="G70">
        <v>5.4065589904785156</v>
      </c>
      <c r="H70">
        <v>0.25031471252441412</v>
      </c>
      <c r="I70">
        <v>7.1083307266235352E-2</v>
      </c>
      <c r="J70">
        <v>5.055133581161499</v>
      </c>
      <c r="K70">
        <v>2.702736854553223E-2</v>
      </c>
    </row>
    <row r="71" spans="1:11" x14ac:dyDescent="0.25">
      <c r="A71">
        <v>69</v>
      </c>
      <c r="B71" t="s">
        <v>149</v>
      </c>
      <c r="C71">
        <v>460.09</v>
      </c>
      <c r="D71" t="s">
        <v>461</v>
      </c>
      <c r="E71">
        <v>460.09</v>
      </c>
      <c r="F71">
        <v>16</v>
      </c>
      <c r="G71">
        <v>5.9047646522521973</v>
      </c>
      <c r="H71">
        <v>0.26849365234375</v>
      </c>
      <c r="I71">
        <v>7.3838233947753906E-2</v>
      </c>
      <c r="J71">
        <v>5.5283994674682617</v>
      </c>
      <c r="K71">
        <v>3.1035184860229489E-2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280</v>
      </c>
      <c r="E72">
        <v>467.5992</v>
      </c>
      <c r="F72">
        <v>16</v>
      </c>
      <c r="G72">
        <v>6.2090578079223633</v>
      </c>
      <c r="H72">
        <v>0.26590132713317871</v>
      </c>
      <c r="I72">
        <v>8.1011295318603516E-2</v>
      </c>
      <c r="J72">
        <v>5.8346240520477286</v>
      </c>
      <c r="K72">
        <v>2.5521039962768551E-2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462</v>
      </c>
      <c r="E73">
        <v>616.85170000000005</v>
      </c>
      <c r="F73">
        <v>16</v>
      </c>
      <c r="G73">
        <v>5.5488190650939941</v>
      </c>
      <c r="H73">
        <v>0.24600124359130859</v>
      </c>
      <c r="I73">
        <v>6.7360877990722656E-2</v>
      </c>
      <c r="J73">
        <v>5.2059319019317627</v>
      </c>
      <c r="K73">
        <v>2.7524709701538089E-2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378</v>
      </c>
      <c r="E74">
        <v>551.78060000000005</v>
      </c>
      <c r="F74">
        <v>16</v>
      </c>
      <c r="G74">
        <v>5.8027336597442627</v>
      </c>
      <c r="H74">
        <v>0.24863004684448239</v>
      </c>
      <c r="I74">
        <v>6.8069934844970703E-2</v>
      </c>
      <c r="J74">
        <v>5.4468486309051514</v>
      </c>
      <c r="K74">
        <v>3.7184953689575202E-2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463</v>
      </c>
      <c r="E75">
        <v>553.1499</v>
      </c>
      <c r="F75">
        <v>16</v>
      </c>
      <c r="G75">
        <v>6.5721020698547363</v>
      </c>
      <c r="H75">
        <v>0.26810050010681152</v>
      </c>
      <c r="I75">
        <v>7.2530269622802734E-2</v>
      </c>
      <c r="J75">
        <v>6.1988706588745117</v>
      </c>
      <c r="K75">
        <v>2.9085874557495121E-2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464</v>
      </c>
      <c r="E76">
        <v>663.63009999999997</v>
      </c>
      <c r="F76">
        <v>16</v>
      </c>
      <c r="G76">
        <v>5.1845202445983887</v>
      </c>
      <c r="H76">
        <v>0.24466776847839361</v>
      </c>
      <c r="I76">
        <v>6.247711181640625E-2</v>
      </c>
      <c r="J76">
        <v>4.8473386764526367</v>
      </c>
      <c r="K76">
        <v>2.7993917465209961E-2</v>
      </c>
    </row>
    <row r="77" spans="1:11" x14ac:dyDescent="0.25">
      <c r="A77">
        <v>75</v>
      </c>
      <c r="B77" t="s">
        <v>161</v>
      </c>
      <c r="C77">
        <v>559.9606</v>
      </c>
      <c r="D77" t="s">
        <v>465</v>
      </c>
      <c r="E77">
        <v>559.9606</v>
      </c>
      <c r="F77">
        <v>16</v>
      </c>
      <c r="G77">
        <v>6.202761173248291</v>
      </c>
      <c r="H77">
        <v>0.25550532341003418</v>
      </c>
      <c r="I77">
        <v>7.572484016418457E-2</v>
      </c>
      <c r="J77">
        <v>5.841827392578125</v>
      </c>
      <c r="K77">
        <v>2.7376413345336911E-2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466</v>
      </c>
      <c r="E78">
        <v>622.94680000000005</v>
      </c>
      <c r="F78">
        <v>16</v>
      </c>
      <c r="G78">
        <v>5.5453109741210938</v>
      </c>
      <c r="H78">
        <v>0.24705410003662109</v>
      </c>
      <c r="I78">
        <v>7.254338264465332E-2</v>
      </c>
      <c r="J78">
        <v>5.2051899433135986</v>
      </c>
      <c r="K78">
        <v>1.8523931503295898E-2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467</v>
      </c>
      <c r="E79">
        <v>701.75639999999999</v>
      </c>
      <c r="F79">
        <v>16</v>
      </c>
      <c r="G79">
        <v>5.7687606811523438</v>
      </c>
      <c r="H79">
        <v>0.25928854942321777</v>
      </c>
      <c r="I79">
        <v>7.1591615676879883E-2</v>
      </c>
      <c r="J79">
        <v>5.4088237285614014</v>
      </c>
      <c r="K79">
        <v>2.654266357421875E-2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468</v>
      </c>
      <c r="E80">
        <v>700.00220000000002</v>
      </c>
      <c r="F80">
        <v>16</v>
      </c>
      <c r="G80">
        <v>4.8957810401916504</v>
      </c>
      <c r="H80">
        <v>0.2418365478515625</v>
      </c>
      <c r="I80">
        <v>6.1338901519775391E-2</v>
      </c>
      <c r="J80">
        <v>4.5650620460510254</v>
      </c>
      <c r="K80">
        <v>2.5541305541992191E-2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469</v>
      </c>
      <c r="E81">
        <v>541.38829999999996</v>
      </c>
      <c r="F81">
        <v>16</v>
      </c>
      <c r="G81">
        <v>5.9873490333557129</v>
      </c>
      <c r="H81">
        <v>0.26750993728637701</v>
      </c>
      <c r="I81">
        <v>7.1621417999267578E-2</v>
      </c>
      <c r="J81">
        <v>5.6081392765045166</v>
      </c>
      <c r="K81">
        <v>3.8077116012573242E-2</v>
      </c>
    </row>
    <row r="82" spans="1:11" x14ac:dyDescent="0.25">
      <c r="A82">
        <v>80</v>
      </c>
      <c r="B82" t="s">
        <v>171</v>
      </c>
      <c r="C82">
        <v>766.1961</v>
      </c>
      <c r="D82" t="s">
        <v>470</v>
      </c>
      <c r="E82">
        <v>766.15470000000005</v>
      </c>
      <c r="F82">
        <v>16</v>
      </c>
      <c r="G82">
        <v>5.0058934688568124</v>
      </c>
      <c r="H82">
        <v>0.23873114585876459</v>
      </c>
      <c r="I82">
        <v>6.3128471374511719E-2</v>
      </c>
      <c r="J82">
        <v>4.6741600036621094</v>
      </c>
      <c r="K82">
        <v>2.4878025054931641E-2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471</v>
      </c>
      <c r="E83">
        <v>520.25890000000004</v>
      </c>
      <c r="F83">
        <v>16</v>
      </c>
      <c r="G83">
        <v>5.5609395503997803</v>
      </c>
      <c r="H83">
        <v>0.26713371276855469</v>
      </c>
      <c r="I83">
        <v>6.4017057418823242E-2</v>
      </c>
      <c r="J83">
        <v>5.2057919502258301</v>
      </c>
      <c r="K83">
        <v>2.0997285842895511E-2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472</v>
      </c>
      <c r="E84">
        <v>435.89890000000003</v>
      </c>
      <c r="F84">
        <v>16</v>
      </c>
      <c r="G84">
        <v>5.6123788356781006</v>
      </c>
      <c r="H84">
        <v>0.23583292961120611</v>
      </c>
      <c r="I84">
        <v>6.4035892486572266E-2</v>
      </c>
      <c r="J84">
        <v>5.2804780006408691</v>
      </c>
      <c r="K84">
        <v>2.9027700424194339E-2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473</v>
      </c>
      <c r="E85">
        <v>580.07420000000002</v>
      </c>
      <c r="F85">
        <v>16</v>
      </c>
      <c r="G85">
        <v>5.1253006458282471</v>
      </c>
      <c r="H85">
        <v>0.2350733280181885</v>
      </c>
      <c r="I85">
        <v>5.8974266052246087E-2</v>
      </c>
      <c r="J85">
        <v>4.8019232749938956</v>
      </c>
      <c r="K85">
        <v>2.6814460754394531E-2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294</v>
      </c>
      <c r="E86">
        <v>576.46550000000002</v>
      </c>
      <c r="F86">
        <v>16</v>
      </c>
      <c r="G86">
        <v>5.3046631813049316</v>
      </c>
      <c r="H86">
        <v>0.2413289546966553</v>
      </c>
      <c r="I86">
        <v>5.9502601623535163E-2</v>
      </c>
      <c r="J86">
        <v>4.9718058109283447</v>
      </c>
      <c r="K86">
        <v>3.1026124954223629E-2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474</v>
      </c>
      <c r="E87">
        <v>668.71540000000005</v>
      </c>
      <c r="F87">
        <v>16</v>
      </c>
      <c r="G87">
        <v>6.3047635555267334</v>
      </c>
      <c r="H87">
        <v>0.26416230201721191</v>
      </c>
      <c r="I87">
        <v>7.2025060653686523E-2</v>
      </c>
      <c r="J87">
        <v>5.9360041618347168</v>
      </c>
      <c r="K87">
        <v>2.8571367263793949E-2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475</v>
      </c>
      <c r="E88">
        <v>563.54949999999997</v>
      </c>
      <c r="F88">
        <v>16</v>
      </c>
      <c r="G88">
        <v>5.3931219577789307</v>
      </c>
      <c r="H88">
        <v>0.24324870109558111</v>
      </c>
      <c r="I88">
        <v>5.9009552001953118E-2</v>
      </c>
      <c r="J88">
        <v>5.0608587265014648</v>
      </c>
      <c r="K88">
        <v>2.7999162673950199E-2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476</v>
      </c>
      <c r="E89">
        <v>485.7962</v>
      </c>
      <c r="F89">
        <v>16</v>
      </c>
      <c r="G89">
        <v>5.5547616481781006</v>
      </c>
      <c r="H89">
        <v>0.25304079055786127</v>
      </c>
      <c r="I89">
        <v>6.7583322525024414E-2</v>
      </c>
      <c r="J89">
        <v>5.1972959041595459</v>
      </c>
      <c r="K89">
        <v>3.4842252731323242E-2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477</v>
      </c>
      <c r="E90">
        <v>654.89729999999997</v>
      </c>
      <c r="F90">
        <v>16</v>
      </c>
      <c r="G90">
        <v>5.2862832546234131</v>
      </c>
      <c r="H90">
        <v>0.25472092628478998</v>
      </c>
      <c r="I90">
        <v>5.6827545166015618E-2</v>
      </c>
      <c r="J90">
        <v>4.9435560703277588</v>
      </c>
      <c r="K90">
        <v>2.9175996780395511E-2</v>
      </c>
    </row>
    <row r="91" spans="1:11" x14ac:dyDescent="0.25">
      <c r="A91">
        <v>89</v>
      </c>
      <c r="B91" t="s">
        <v>189</v>
      </c>
      <c r="C91">
        <v>539.78769999999997</v>
      </c>
      <c r="D91" t="s">
        <v>478</v>
      </c>
      <c r="E91">
        <v>539.64769999999999</v>
      </c>
      <c r="F91">
        <v>16</v>
      </c>
      <c r="G91">
        <v>5.3760058879852286</v>
      </c>
      <c r="H91">
        <v>0.25043559074401861</v>
      </c>
      <c r="I91">
        <v>6.3995599746704102E-2</v>
      </c>
      <c r="J91">
        <v>5.0315046310424796</v>
      </c>
      <c r="K91">
        <v>2.6063442230224609E-2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394</v>
      </c>
      <c r="E92">
        <v>466.36410000000001</v>
      </c>
      <c r="F92">
        <v>16</v>
      </c>
      <c r="G92">
        <v>5.8697423934936523</v>
      </c>
      <c r="H92">
        <v>0.25294876098632813</v>
      </c>
      <c r="I92">
        <v>7.7536106109619141E-2</v>
      </c>
      <c r="J92">
        <v>5.5147016048431396</v>
      </c>
      <c r="K92">
        <v>2.255558967590332E-2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479</v>
      </c>
      <c r="E93">
        <v>827.72550000000001</v>
      </c>
      <c r="F93">
        <v>16</v>
      </c>
      <c r="G93">
        <v>5.233081579208374</v>
      </c>
      <c r="H93">
        <v>0.24708032608032229</v>
      </c>
      <c r="I93">
        <v>6.4019680023193359E-2</v>
      </c>
      <c r="J93">
        <v>4.8894433975219727</v>
      </c>
      <c r="K93">
        <v>2.9539823532104489E-2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480</v>
      </c>
      <c r="E94">
        <v>536.84019999999998</v>
      </c>
      <c r="F94">
        <v>16</v>
      </c>
      <c r="G94">
        <v>5.8240170478820801</v>
      </c>
      <c r="H94">
        <v>0.26189446449279791</v>
      </c>
      <c r="I94">
        <v>7.1528434753417969E-2</v>
      </c>
      <c r="J94">
        <v>5.4645552635192871</v>
      </c>
      <c r="K94">
        <v>2.4038553237915039E-2</v>
      </c>
    </row>
    <row r="95" spans="1:11" x14ac:dyDescent="0.25">
      <c r="A95">
        <v>93</v>
      </c>
      <c r="B95" t="s">
        <v>197</v>
      </c>
      <c r="C95">
        <v>536.197</v>
      </c>
      <c r="D95" t="s">
        <v>481</v>
      </c>
      <c r="E95">
        <v>536.197</v>
      </c>
      <c r="F95">
        <v>16</v>
      </c>
      <c r="G95">
        <v>5.7037720680236816</v>
      </c>
      <c r="H95">
        <v>0.25734686851501459</v>
      </c>
      <c r="I95">
        <v>6.8172931671142578E-2</v>
      </c>
      <c r="J95">
        <v>5.3477377891540527</v>
      </c>
      <c r="K95">
        <v>2.800083160400391E-2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482</v>
      </c>
      <c r="E96">
        <v>631.33749999999998</v>
      </c>
      <c r="F96">
        <v>16</v>
      </c>
      <c r="G96">
        <v>4.734271764755249</v>
      </c>
      <c r="H96">
        <v>0.22951054573059079</v>
      </c>
      <c r="I96">
        <v>5.0459384918212891E-2</v>
      </c>
      <c r="J96">
        <v>4.4202613830566406</v>
      </c>
      <c r="K96">
        <v>3.1042337417602539E-2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483</v>
      </c>
      <c r="E97">
        <v>814.50139999999999</v>
      </c>
      <c r="F97">
        <v>16</v>
      </c>
      <c r="G97">
        <v>5.0214414596557617</v>
      </c>
      <c r="H97">
        <v>0.22677421569824219</v>
      </c>
      <c r="I97">
        <v>6.0580015182495117E-2</v>
      </c>
      <c r="J97">
        <v>4.7015707492828369</v>
      </c>
      <c r="K97">
        <v>3.051662445068359E-2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484</v>
      </c>
      <c r="E98">
        <v>494.26170000000002</v>
      </c>
      <c r="F98">
        <v>16</v>
      </c>
      <c r="G98">
        <v>5.5845127105712891</v>
      </c>
      <c r="H98">
        <v>0.25105500221252441</v>
      </c>
      <c r="I98">
        <v>7.2676181793212891E-2</v>
      </c>
      <c r="J98">
        <v>5.2367599010467529</v>
      </c>
      <c r="K98">
        <v>2.202153205871582E-2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485</v>
      </c>
      <c r="E99">
        <v>422.00130000000001</v>
      </c>
      <c r="F99">
        <v>16</v>
      </c>
      <c r="G99">
        <v>6.0856354236602783</v>
      </c>
      <c r="H99">
        <v>0.26230049133300781</v>
      </c>
      <c r="I99">
        <v>6.7460298538208008E-2</v>
      </c>
      <c r="J99">
        <v>5.724043607711792</v>
      </c>
      <c r="K99">
        <v>2.8830051422119141E-2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486</v>
      </c>
      <c r="E100">
        <v>828.25530000000003</v>
      </c>
      <c r="F100">
        <v>16</v>
      </c>
      <c r="G100">
        <v>5.1818914413452148</v>
      </c>
      <c r="H100">
        <v>0.24536657333374021</v>
      </c>
      <c r="I100">
        <v>6.2002658843994141E-2</v>
      </c>
      <c r="J100">
        <v>4.837691068649292</v>
      </c>
      <c r="K100">
        <v>3.3830642700195313E-2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487</v>
      </c>
      <c r="E101">
        <v>613.0077</v>
      </c>
      <c r="F101">
        <v>16</v>
      </c>
      <c r="G101">
        <v>5.5686559677124023</v>
      </c>
      <c r="H101">
        <v>0.25020837783813482</v>
      </c>
      <c r="I101">
        <v>6.3833951950073242E-2</v>
      </c>
      <c r="J101">
        <v>5.2205884456634521</v>
      </c>
      <c r="K101">
        <v>3.1025409698486332E-2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575B-CD18-422A-B441-A718B007D870}">
  <dimension ref="A1:K101"/>
  <sheetViews>
    <sheetView topLeftCell="A16" workbookViewId="0">
      <selection activeCell="D24" sqref="D24"/>
    </sheetView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310</v>
      </c>
      <c r="E2">
        <v>505.09980000000002</v>
      </c>
      <c r="F2">
        <v>8</v>
      </c>
      <c r="G2">
        <v>3.1300704479217529</v>
      </c>
      <c r="H2">
        <v>0.25059771537780762</v>
      </c>
      <c r="I2">
        <v>6.8027496337890625E-2</v>
      </c>
      <c r="J2">
        <v>2.7734417915344238</v>
      </c>
      <c r="K2">
        <v>3.5004138946533203E-2</v>
      </c>
    </row>
    <row r="3" spans="1:11" x14ac:dyDescent="0.25">
      <c r="A3">
        <v>1</v>
      </c>
      <c r="B3" t="s">
        <v>13</v>
      </c>
      <c r="C3">
        <v>523.78510000000006</v>
      </c>
      <c r="D3" t="s">
        <v>311</v>
      </c>
      <c r="E3">
        <v>563.28790000000004</v>
      </c>
      <c r="F3">
        <v>8</v>
      </c>
      <c r="G3">
        <v>2.8198671340942378</v>
      </c>
      <c r="H3">
        <v>0.2448008060455322</v>
      </c>
      <c r="I3">
        <v>6.3920736312866211E-2</v>
      </c>
      <c r="J3">
        <v>2.481276273727417</v>
      </c>
      <c r="K3">
        <v>2.787113189697266E-2</v>
      </c>
    </row>
    <row r="4" spans="1:11" x14ac:dyDescent="0.25">
      <c r="A4">
        <v>2</v>
      </c>
      <c r="B4" t="s">
        <v>15</v>
      </c>
      <c r="C4">
        <v>627.32299999999998</v>
      </c>
      <c r="D4" t="s">
        <v>312</v>
      </c>
      <c r="E4">
        <v>630.65859999999998</v>
      </c>
      <c r="F4">
        <v>8</v>
      </c>
      <c r="G4">
        <v>3.3249163627624512</v>
      </c>
      <c r="H4">
        <v>0.27797341346740723</v>
      </c>
      <c r="I4">
        <v>7.5268268585205078E-2</v>
      </c>
      <c r="J4">
        <v>2.940491914749146</v>
      </c>
      <c r="K4">
        <v>2.8180837631225589E-2</v>
      </c>
    </row>
    <row r="5" spans="1:11" x14ac:dyDescent="0.25">
      <c r="A5">
        <v>3</v>
      </c>
      <c r="B5" t="s">
        <v>17</v>
      </c>
      <c r="C5">
        <v>524.95079999999996</v>
      </c>
      <c r="D5" t="s">
        <v>313</v>
      </c>
      <c r="E5">
        <v>526.97990000000004</v>
      </c>
      <c r="F5">
        <v>8</v>
      </c>
      <c r="G5">
        <v>3.5279638767242432</v>
      </c>
      <c r="H5">
        <v>0.26685118675231928</v>
      </c>
      <c r="I5">
        <v>7.3648691177368164E-2</v>
      </c>
      <c r="J5">
        <v>3.1534569263458252</v>
      </c>
      <c r="K5">
        <v>3.2007455825805657E-2</v>
      </c>
    </row>
    <row r="6" spans="1:11" x14ac:dyDescent="0.25">
      <c r="A6">
        <v>4</v>
      </c>
      <c r="B6" t="s">
        <v>19</v>
      </c>
      <c r="C6">
        <v>680.5299</v>
      </c>
      <c r="D6" t="s">
        <v>314</v>
      </c>
      <c r="E6">
        <v>730.44140000000004</v>
      </c>
      <c r="F6">
        <v>8</v>
      </c>
      <c r="G6">
        <v>3.3488883972167969</v>
      </c>
      <c r="H6">
        <v>0.28300714492797852</v>
      </c>
      <c r="I6">
        <v>6.9097518920898438E-2</v>
      </c>
      <c r="J6">
        <v>2.9593288898468022</v>
      </c>
      <c r="K6">
        <v>3.4452438354492188E-2</v>
      </c>
    </row>
    <row r="7" spans="1:11" x14ac:dyDescent="0.25">
      <c r="A7">
        <v>5</v>
      </c>
      <c r="B7" t="s">
        <v>21</v>
      </c>
      <c r="C7">
        <v>528.43060000000003</v>
      </c>
      <c r="D7" t="s">
        <v>315</v>
      </c>
      <c r="E7">
        <v>534.94399999999996</v>
      </c>
      <c r="F7">
        <v>8</v>
      </c>
      <c r="G7">
        <v>3.0200214385986328</v>
      </c>
      <c r="H7">
        <v>0.2690272331237793</v>
      </c>
      <c r="I7">
        <v>6.1038494110107422E-2</v>
      </c>
      <c r="J7">
        <v>2.6584408283233638</v>
      </c>
      <c r="K7">
        <v>2.7997255325317379E-2</v>
      </c>
    </row>
    <row r="8" spans="1:11" x14ac:dyDescent="0.25">
      <c r="A8">
        <v>6</v>
      </c>
      <c r="B8" t="s">
        <v>23</v>
      </c>
      <c r="C8">
        <v>447.22449999999998</v>
      </c>
      <c r="D8" t="s">
        <v>316</v>
      </c>
      <c r="E8">
        <v>446.39269999999999</v>
      </c>
      <c r="F8">
        <v>8</v>
      </c>
      <c r="G8">
        <v>2.995501041412354</v>
      </c>
      <c r="H8">
        <v>0.24665951728820801</v>
      </c>
      <c r="I8">
        <v>6.5267324447631836E-2</v>
      </c>
      <c r="J8">
        <v>2.6486139297485352</v>
      </c>
      <c r="K8">
        <v>3.0958652496337891E-2</v>
      </c>
    </row>
    <row r="9" spans="1:11" x14ac:dyDescent="0.25">
      <c r="A9">
        <v>7</v>
      </c>
      <c r="B9" t="s">
        <v>25</v>
      </c>
      <c r="C9">
        <v>744.61490000000003</v>
      </c>
      <c r="D9" t="s">
        <v>317</v>
      </c>
      <c r="E9">
        <v>762.94090000000006</v>
      </c>
      <c r="F9">
        <v>8</v>
      </c>
      <c r="G9">
        <v>3.0060439109802251</v>
      </c>
      <c r="H9">
        <v>0.2485313415527344</v>
      </c>
      <c r="I9">
        <v>6.2602996826171875E-2</v>
      </c>
      <c r="J9">
        <v>2.6614136695861821</v>
      </c>
      <c r="K9">
        <v>3.1494617462158203E-2</v>
      </c>
    </row>
    <row r="10" spans="1:11" x14ac:dyDescent="0.25">
      <c r="A10">
        <v>8</v>
      </c>
      <c r="B10" t="s">
        <v>27</v>
      </c>
      <c r="C10">
        <v>619.3922</v>
      </c>
      <c r="D10" t="s">
        <v>318</v>
      </c>
      <c r="E10">
        <v>682.30960000000005</v>
      </c>
      <c r="F10">
        <v>8</v>
      </c>
      <c r="G10">
        <v>3.2304494380950932</v>
      </c>
      <c r="H10">
        <v>0.25752449035644531</v>
      </c>
      <c r="I10">
        <v>7.2525739669799805E-2</v>
      </c>
      <c r="J10">
        <v>2.866409540176392</v>
      </c>
      <c r="K10">
        <v>3.1989574432373047E-2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319</v>
      </c>
      <c r="E11">
        <v>491.0849</v>
      </c>
      <c r="F11">
        <v>8</v>
      </c>
      <c r="G11">
        <v>2.9204409122467041</v>
      </c>
      <c r="H11">
        <v>0.23739886283874509</v>
      </c>
      <c r="I11">
        <v>5.7851791381835938E-2</v>
      </c>
      <c r="J11">
        <v>2.5852100849151611</v>
      </c>
      <c r="K11">
        <v>3.6980152130126953E-2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320</v>
      </c>
      <c r="E12">
        <v>643.45590000000004</v>
      </c>
      <c r="F12">
        <v>8</v>
      </c>
      <c r="G12">
        <v>2.6973073482513432</v>
      </c>
      <c r="H12">
        <v>0.22767066955566409</v>
      </c>
      <c r="I12">
        <v>6.2520027160644531E-2</v>
      </c>
      <c r="J12">
        <v>2.3740534782409668</v>
      </c>
      <c r="K12">
        <v>3.1061649322509769E-2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321</v>
      </c>
      <c r="E13">
        <v>576.79669999999999</v>
      </c>
      <c r="F13">
        <v>8</v>
      </c>
      <c r="G13">
        <v>3.2720873355865479</v>
      </c>
      <c r="H13">
        <v>0.25879716873168951</v>
      </c>
      <c r="I13">
        <v>7.2561740875244141E-2</v>
      </c>
      <c r="J13">
        <v>2.9080662727355961</v>
      </c>
      <c r="K13">
        <v>2.9660701751708981E-2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223</v>
      </c>
      <c r="E14">
        <v>656.46249999999998</v>
      </c>
      <c r="F14">
        <v>8</v>
      </c>
      <c r="G14">
        <v>3.2804970741271968</v>
      </c>
      <c r="H14">
        <v>0.26561999320983892</v>
      </c>
      <c r="I14">
        <v>7.2257280349731445E-2</v>
      </c>
      <c r="J14">
        <v>2.912279367446899</v>
      </c>
      <c r="K14">
        <v>2.6342630386352539E-2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322</v>
      </c>
      <c r="E15">
        <v>496.32040000000001</v>
      </c>
      <c r="F15">
        <v>8</v>
      </c>
      <c r="G15">
        <v>2.8129639625549321</v>
      </c>
      <c r="H15">
        <v>0.25131368637084961</v>
      </c>
      <c r="I15">
        <v>6.357264518737793E-2</v>
      </c>
      <c r="J15">
        <v>2.465901374816895</v>
      </c>
      <c r="K15">
        <v>3.1176090240478519E-2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323</v>
      </c>
      <c r="E16">
        <v>482.75209999999998</v>
      </c>
      <c r="F16">
        <v>8</v>
      </c>
      <c r="G16">
        <v>3.5294425487518311</v>
      </c>
      <c r="H16">
        <v>0.26804113388061518</v>
      </c>
      <c r="I16">
        <v>7.8489542007446289E-2</v>
      </c>
      <c r="J16">
        <v>3.150983572006226</v>
      </c>
      <c r="K16">
        <v>2.992916107177734E-2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324</v>
      </c>
      <c r="E17">
        <v>611.24009999999998</v>
      </c>
      <c r="F17">
        <v>8</v>
      </c>
      <c r="G17">
        <v>3.4140527248382568</v>
      </c>
      <c r="H17">
        <v>0.2761843204498291</v>
      </c>
      <c r="I17">
        <v>7.2216033935546875E-2</v>
      </c>
      <c r="J17">
        <v>3.0306704044342041</v>
      </c>
      <c r="K17">
        <v>3.2981634140014648E-2</v>
      </c>
    </row>
    <row r="18" spans="1:11" x14ac:dyDescent="0.25">
      <c r="A18">
        <v>16</v>
      </c>
      <c r="B18" t="s">
        <v>43</v>
      </c>
      <c r="C18">
        <v>788.2722</v>
      </c>
      <c r="D18" t="s">
        <v>325</v>
      </c>
      <c r="E18">
        <v>708.83370000000002</v>
      </c>
      <c r="F18">
        <v>8</v>
      </c>
      <c r="G18">
        <v>2.5565552711486821</v>
      </c>
      <c r="H18">
        <v>0.24876236915588379</v>
      </c>
      <c r="I18">
        <v>5.7939052581787109E-2</v>
      </c>
      <c r="J18">
        <v>2.215492725372314</v>
      </c>
      <c r="K18">
        <v>3.2361268997192383E-2</v>
      </c>
    </row>
    <row r="19" spans="1:11" x14ac:dyDescent="0.25">
      <c r="A19">
        <v>17</v>
      </c>
      <c r="B19" t="s">
        <v>45</v>
      </c>
      <c r="C19">
        <v>567.34289999999999</v>
      </c>
      <c r="D19" t="s">
        <v>326</v>
      </c>
      <c r="E19">
        <v>567.34289999999999</v>
      </c>
      <c r="F19">
        <v>8</v>
      </c>
      <c r="G19">
        <v>3.023725271224976</v>
      </c>
      <c r="H19">
        <v>0.25885128974914551</v>
      </c>
      <c r="I19">
        <v>5.8050632476806641E-2</v>
      </c>
      <c r="J19">
        <v>2.6688299179077148</v>
      </c>
      <c r="K19">
        <v>3.4007072448730469E-2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327</v>
      </c>
      <c r="E20">
        <v>518.19380000000001</v>
      </c>
      <c r="F20">
        <v>8</v>
      </c>
      <c r="G20">
        <v>3.442274808883667</v>
      </c>
      <c r="H20">
        <v>0.25163865089416498</v>
      </c>
      <c r="I20">
        <v>7.4921369552612305E-2</v>
      </c>
      <c r="J20">
        <v>3.078720331192017</v>
      </c>
      <c r="K20">
        <v>3.4013271331787109E-2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328</v>
      </c>
      <c r="E21">
        <v>453.82929999999999</v>
      </c>
      <c r="F21">
        <v>8</v>
      </c>
      <c r="G21">
        <v>2.8457257747650151</v>
      </c>
      <c r="H21">
        <v>0.25439572334289551</v>
      </c>
      <c r="I21">
        <v>6.204676628112793E-2</v>
      </c>
      <c r="J21">
        <v>2.4982740879058838</v>
      </c>
      <c r="K21">
        <v>2.9004573822021481E-2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329</v>
      </c>
      <c r="E22">
        <v>407.45400000000001</v>
      </c>
      <c r="F22">
        <v>8</v>
      </c>
      <c r="G22">
        <v>3.1209673881530762</v>
      </c>
      <c r="H22">
        <v>0.24737453460693359</v>
      </c>
      <c r="I22">
        <v>6.2158346176147461E-2</v>
      </c>
      <c r="J22">
        <v>2.7804276943206792</v>
      </c>
      <c r="K22">
        <v>2.90064811706543E-2</v>
      </c>
    </row>
    <row r="23" spans="1:11" x14ac:dyDescent="0.25">
      <c r="A23">
        <v>21</v>
      </c>
      <c r="B23" t="s">
        <v>53</v>
      </c>
      <c r="C23">
        <v>615.8614</v>
      </c>
      <c r="D23" t="s">
        <v>330</v>
      </c>
      <c r="E23">
        <v>624.51800000000003</v>
      </c>
      <c r="F23">
        <v>8</v>
      </c>
      <c r="G23">
        <v>3.1859230995178218</v>
      </c>
      <c r="H23">
        <v>0.24868607521057129</v>
      </c>
      <c r="I23">
        <v>6.4147472381591797E-2</v>
      </c>
      <c r="J23">
        <v>2.8333721160888672</v>
      </c>
      <c r="K23">
        <v>3.7719488143920898E-2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331</v>
      </c>
      <c r="E24">
        <v>552.86260000000004</v>
      </c>
      <c r="F24">
        <v>8</v>
      </c>
      <c r="G24">
        <v>3.3345310688018799</v>
      </c>
      <c r="H24">
        <v>0.26130056381225591</v>
      </c>
      <c r="I24">
        <v>7.571864128112793E-2</v>
      </c>
      <c r="J24">
        <v>2.9655289649963379</v>
      </c>
      <c r="K24">
        <v>2.898359298706055E-2</v>
      </c>
    </row>
    <row r="25" spans="1:11" x14ac:dyDescent="0.25">
      <c r="A25">
        <v>23</v>
      </c>
      <c r="B25" t="s">
        <v>57</v>
      </c>
      <c r="C25">
        <v>650.0308</v>
      </c>
      <c r="D25" t="s">
        <v>233</v>
      </c>
      <c r="E25">
        <v>650.0308</v>
      </c>
      <c r="F25">
        <v>8</v>
      </c>
      <c r="G25">
        <v>2.8998038768768311</v>
      </c>
      <c r="H25">
        <v>0.25856781005859381</v>
      </c>
      <c r="I25">
        <v>6.3622474670410156E-2</v>
      </c>
      <c r="J25">
        <v>2.543380975723267</v>
      </c>
      <c r="K25">
        <v>3.2232761383056641E-2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332</v>
      </c>
      <c r="E26">
        <v>526.62139999999999</v>
      </c>
      <c r="F26">
        <v>8</v>
      </c>
      <c r="G26">
        <v>3.2771027088165279</v>
      </c>
      <c r="H26">
        <v>0.27407455444335938</v>
      </c>
      <c r="I26">
        <v>6.8141460418701172E-2</v>
      </c>
      <c r="J26">
        <v>2.9058959484100342</v>
      </c>
      <c r="K26">
        <v>2.5995969772338871E-2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333</v>
      </c>
      <c r="E27">
        <v>591.67560000000003</v>
      </c>
      <c r="F27">
        <v>8</v>
      </c>
      <c r="G27">
        <v>3.257447481155396</v>
      </c>
      <c r="H27">
        <v>0.25066637992858892</v>
      </c>
      <c r="I27">
        <v>6.9794178009033203E-2</v>
      </c>
      <c r="J27">
        <v>2.9025943279266362</v>
      </c>
      <c r="K27">
        <v>3.238987922668457E-2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334</v>
      </c>
      <c r="E28">
        <v>583.19190000000003</v>
      </c>
      <c r="F28">
        <v>8</v>
      </c>
      <c r="G28">
        <v>3.1425378322601318</v>
      </c>
      <c r="H28">
        <v>0.27392959594726563</v>
      </c>
      <c r="I28">
        <v>6.6404581069946289E-2</v>
      </c>
      <c r="J28">
        <v>2.7621562480926509</v>
      </c>
      <c r="K28">
        <v>3.8048028945922852E-2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335</v>
      </c>
      <c r="E29">
        <v>616.08619999999996</v>
      </c>
      <c r="F29">
        <v>8</v>
      </c>
      <c r="G29">
        <v>2.8209316730499272</v>
      </c>
      <c r="H29">
        <v>0.24131894111633301</v>
      </c>
      <c r="I29">
        <v>6.3298463821411133E-2</v>
      </c>
      <c r="J29">
        <v>2.4857301712036128</v>
      </c>
      <c r="K29">
        <v>2.9075384140014648E-2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336</v>
      </c>
      <c r="E30">
        <v>603.74580000000003</v>
      </c>
      <c r="F30">
        <v>8</v>
      </c>
      <c r="G30">
        <v>3.0544502735137939</v>
      </c>
      <c r="H30">
        <v>0.26574921607971191</v>
      </c>
      <c r="I30">
        <v>6.3997030258178711E-2</v>
      </c>
      <c r="J30">
        <v>2.6942977905273442</v>
      </c>
      <c r="K30">
        <v>2.8406143188476559E-2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337</v>
      </c>
      <c r="E31">
        <v>393.26220000000001</v>
      </c>
      <c r="F31">
        <v>8</v>
      </c>
      <c r="G31">
        <v>3.3105242252349849</v>
      </c>
      <c r="H31">
        <v>0.25137925148010248</v>
      </c>
      <c r="I31">
        <v>6.55364990234375E-2</v>
      </c>
      <c r="J31">
        <v>2.9536054134368901</v>
      </c>
      <c r="K31">
        <v>3.4960031509399407E-2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338</v>
      </c>
      <c r="E32">
        <v>514.25699999999995</v>
      </c>
      <c r="F32">
        <v>8</v>
      </c>
      <c r="G32">
        <v>3.1028354167938228</v>
      </c>
      <c r="H32">
        <v>0.25385928153991699</v>
      </c>
      <c r="I32">
        <v>6.8559885025024414E-2</v>
      </c>
      <c r="J32">
        <v>2.747024297714233</v>
      </c>
      <c r="K32">
        <v>3.2391548156738281E-2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339</v>
      </c>
      <c r="E33">
        <v>503.60320000000002</v>
      </c>
      <c r="F33">
        <v>8</v>
      </c>
      <c r="G33">
        <v>2.8026068210601811</v>
      </c>
      <c r="H33">
        <v>0.24030566215515139</v>
      </c>
      <c r="I33">
        <v>5.3879022598266602E-2</v>
      </c>
      <c r="J33">
        <v>2.4723060131072998</v>
      </c>
      <c r="K33">
        <v>3.2113790512084961E-2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340</v>
      </c>
      <c r="E34">
        <v>589.64239999999995</v>
      </c>
      <c r="F34">
        <v>8</v>
      </c>
      <c r="G34">
        <v>2.866401195526123</v>
      </c>
      <c r="H34">
        <v>0.24253225326538089</v>
      </c>
      <c r="I34">
        <v>7.122492790222168E-2</v>
      </c>
      <c r="J34">
        <v>2.5246472358703609</v>
      </c>
      <c r="K34">
        <v>2.599644660949707E-2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341</v>
      </c>
      <c r="E35">
        <v>412.34719999999999</v>
      </c>
      <c r="F35">
        <v>8</v>
      </c>
      <c r="G35">
        <v>3.096544504165649</v>
      </c>
      <c r="H35">
        <v>0.24372196197509771</v>
      </c>
      <c r="I35">
        <v>6.0505867004394531E-2</v>
      </c>
      <c r="J35">
        <v>2.7643213272094731</v>
      </c>
      <c r="K35">
        <v>2.3992061614990231E-2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342</v>
      </c>
      <c r="E36">
        <v>683.74609999999996</v>
      </c>
      <c r="F36">
        <v>8</v>
      </c>
      <c r="G36">
        <v>2.966362476348877</v>
      </c>
      <c r="H36">
        <v>0.25204062461853027</v>
      </c>
      <c r="I36">
        <v>6.7827224731445313E-2</v>
      </c>
      <c r="J36">
        <v>2.6115481853485112</v>
      </c>
      <c r="K36">
        <v>3.2946348190307617E-2</v>
      </c>
    </row>
    <row r="37" spans="1:11" x14ac:dyDescent="0.25">
      <c r="A37">
        <v>35</v>
      </c>
      <c r="B37" t="s">
        <v>81</v>
      </c>
      <c r="C37">
        <v>296.69</v>
      </c>
      <c r="D37" t="s">
        <v>343</v>
      </c>
      <c r="E37">
        <v>304.18430000000001</v>
      </c>
      <c r="F37">
        <v>8</v>
      </c>
      <c r="G37">
        <v>3.524657249450684</v>
      </c>
      <c r="H37">
        <v>0.2732241153717041</v>
      </c>
      <c r="I37">
        <v>7.9618215560913086E-2</v>
      </c>
      <c r="J37">
        <v>3.1433014869689941</v>
      </c>
      <c r="K37">
        <v>2.4513959884643551E-2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344</v>
      </c>
      <c r="E38">
        <v>584.41</v>
      </c>
      <c r="F38">
        <v>8</v>
      </c>
      <c r="G38">
        <v>2.7253894805908199</v>
      </c>
      <c r="H38">
        <v>0.25464296340942377</v>
      </c>
      <c r="I38">
        <v>5.8999538421630859E-2</v>
      </c>
      <c r="J38">
        <v>2.3807535171508789</v>
      </c>
      <c r="K38">
        <v>2.7995109558105469E-2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345</v>
      </c>
      <c r="E39">
        <v>570.96310000000005</v>
      </c>
      <c r="F39">
        <v>8</v>
      </c>
      <c r="G39">
        <v>2.7283234596252441</v>
      </c>
      <c r="H39">
        <v>0.24641942977905271</v>
      </c>
      <c r="I39">
        <v>5.9378385543823242E-2</v>
      </c>
      <c r="J39">
        <v>2.3855290412902832</v>
      </c>
      <c r="K39">
        <v>3.4010410308837891E-2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346</v>
      </c>
      <c r="E40">
        <v>527.83910000000003</v>
      </c>
      <c r="F40">
        <v>8</v>
      </c>
      <c r="G40">
        <v>3.1972510814666748</v>
      </c>
      <c r="H40">
        <v>0.26132512092590332</v>
      </c>
      <c r="I40">
        <v>7.0728778839111328E-2</v>
      </c>
      <c r="J40">
        <v>2.8263850212097168</v>
      </c>
      <c r="K40">
        <v>3.6811351776123047E-2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347</v>
      </c>
      <c r="E41">
        <v>691.69</v>
      </c>
      <c r="F41">
        <v>8</v>
      </c>
      <c r="G41">
        <v>2.9250204563140869</v>
      </c>
      <c r="H41">
        <v>0.26003837585449219</v>
      </c>
      <c r="I41">
        <v>6.5279006958007813E-2</v>
      </c>
      <c r="J41">
        <v>2.5659174919128418</v>
      </c>
      <c r="K41">
        <v>3.078508377075195E-2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348</v>
      </c>
      <c r="E42">
        <v>456.2448</v>
      </c>
      <c r="F42">
        <v>8</v>
      </c>
      <c r="G42">
        <v>3.5392885208129878</v>
      </c>
      <c r="H42">
        <v>0.27884531021118159</v>
      </c>
      <c r="I42">
        <v>7.763361930847168E-2</v>
      </c>
      <c r="J42">
        <v>3.1457517147064209</v>
      </c>
      <c r="K42">
        <v>3.4887552261352539E-2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349</v>
      </c>
      <c r="E43">
        <v>570.21720000000005</v>
      </c>
      <c r="F43">
        <v>8</v>
      </c>
      <c r="G43">
        <v>2.9842910766601558</v>
      </c>
      <c r="H43">
        <v>0.25428414344787598</v>
      </c>
      <c r="I43">
        <v>6.7942619323730469E-2</v>
      </c>
      <c r="J43">
        <v>2.6340844631195068</v>
      </c>
      <c r="K43">
        <v>2.6980400085449219E-2</v>
      </c>
    </row>
    <row r="44" spans="1:11" x14ac:dyDescent="0.25">
      <c r="A44">
        <v>42</v>
      </c>
      <c r="B44" t="s">
        <v>95</v>
      </c>
      <c r="C44">
        <v>518.7903</v>
      </c>
      <c r="D44" t="s">
        <v>350</v>
      </c>
      <c r="E44">
        <v>493.60980000000001</v>
      </c>
      <c r="F44">
        <v>8</v>
      </c>
      <c r="G44">
        <v>2.5946543216705318</v>
      </c>
      <c r="H44">
        <v>0.24915242195129389</v>
      </c>
      <c r="I44">
        <v>5.1949739456176758E-2</v>
      </c>
      <c r="J44">
        <v>2.2561650276184082</v>
      </c>
      <c r="K44">
        <v>3.5390615463256843E-2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351</v>
      </c>
      <c r="E45">
        <v>432.14729999999997</v>
      </c>
      <c r="F45">
        <v>8</v>
      </c>
      <c r="G45">
        <v>3.1198024749755859</v>
      </c>
      <c r="H45">
        <v>0.25111913681030268</v>
      </c>
      <c r="I45">
        <v>6.9785594940185547E-2</v>
      </c>
      <c r="J45">
        <v>2.7724184989929199</v>
      </c>
      <c r="K45">
        <v>2.4481534957885739E-2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352</v>
      </c>
      <c r="E46">
        <v>608.50419999999997</v>
      </c>
      <c r="F46">
        <v>8</v>
      </c>
      <c r="G46">
        <v>3.0974349975585942</v>
      </c>
      <c r="H46">
        <v>0.25314474105834961</v>
      </c>
      <c r="I46">
        <v>6.3112974166870117E-2</v>
      </c>
      <c r="J46">
        <v>2.7456827163696289</v>
      </c>
      <c r="K46">
        <v>3.3495187759399407E-2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353</v>
      </c>
      <c r="E47">
        <v>508.79610000000002</v>
      </c>
      <c r="F47">
        <v>8</v>
      </c>
      <c r="G47">
        <v>2.7738196849822998</v>
      </c>
      <c r="H47">
        <v>0.22718024253845209</v>
      </c>
      <c r="I47">
        <v>5.2170276641845703E-2</v>
      </c>
      <c r="J47">
        <v>2.4600412845611568</v>
      </c>
      <c r="K47">
        <v>3.2426595687866211E-2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256</v>
      </c>
      <c r="E48">
        <v>461.66930000000002</v>
      </c>
      <c r="F48">
        <v>8</v>
      </c>
      <c r="G48">
        <v>3.1608269214630131</v>
      </c>
      <c r="H48">
        <v>0.27107095718383789</v>
      </c>
      <c r="I48">
        <v>7.3478221893310547E-2</v>
      </c>
      <c r="J48">
        <v>2.7902989387512211</v>
      </c>
      <c r="K48">
        <v>2.2978067398071289E-2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354</v>
      </c>
      <c r="E49">
        <v>510.18950000000001</v>
      </c>
      <c r="F49">
        <v>8</v>
      </c>
      <c r="G49">
        <v>2.8463611602783199</v>
      </c>
      <c r="H49">
        <v>0.24069404602050781</v>
      </c>
      <c r="I49">
        <v>5.5987358093261719E-2</v>
      </c>
      <c r="J49">
        <v>2.5149672031402588</v>
      </c>
      <c r="K49">
        <v>3.2711505889892578E-2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355</v>
      </c>
      <c r="E50">
        <v>769.97080000000005</v>
      </c>
      <c r="F50">
        <v>8</v>
      </c>
      <c r="G50">
        <v>3.0981955528259282</v>
      </c>
      <c r="H50">
        <v>0.26531004905700678</v>
      </c>
      <c r="I50">
        <v>6.3139915466308594E-2</v>
      </c>
      <c r="J50">
        <v>2.7299678325653081</v>
      </c>
      <c r="K50">
        <v>3.7779331207275391E-2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356</v>
      </c>
      <c r="E51">
        <v>500.4982</v>
      </c>
      <c r="F51">
        <v>8</v>
      </c>
      <c r="G51">
        <v>3.4069619178771968</v>
      </c>
      <c r="H51">
        <v>0.25909900665283198</v>
      </c>
      <c r="I51">
        <v>7.8182697296142578E-2</v>
      </c>
      <c r="J51">
        <v>3.0392014980316162</v>
      </c>
      <c r="K51">
        <v>2.8477668762207031E-2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357</v>
      </c>
      <c r="E52">
        <v>707.16030000000001</v>
      </c>
      <c r="F52">
        <v>8</v>
      </c>
      <c r="G52">
        <v>3.064226627349854</v>
      </c>
      <c r="H52">
        <v>0.26986074447631841</v>
      </c>
      <c r="I52">
        <v>6.6048145294189453E-2</v>
      </c>
      <c r="J52">
        <v>2.6993141174316411</v>
      </c>
      <c r="K52">
        <v>2.5994062423706051E-2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358</v>
      </c>
      <c r="E53">
        <v>754.27620000000002</v>
      </c>
      <c r="F53">
        <v>8</v>
      </c>
      <c r="G53">
        <v>3.0199050903320308</v>
      </c>
      <c r="H53">
        <v>0.25557971000671392</v>
      </c>
      <c r="I53">
        <v>7.2813272476196289E-2</v>
      </c>
      <c r="J53">
        <v>2.658900260925293</v>
      </c>
      <c r="K53">
        <v>3.1612157821655273E-2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359</v>
      </c>
      <c r="E54">
        <v>690.88919999999996</v>
      </c>
      <c r="F54">
        <v>8</v>
      </c>
      <c r="G54">
        <v>3.035413503646851</v>
      </c>
      <c r="H54">
        <v>0.25681304931640619</v>
      </c>
      <c r="I54">
        <v>6.6559791564941406E-2</v>
      </c>
      <c r="J54">
        <v>2.6806178092956539</v>
      </c>
      <c r="K54">
        <v>2.942347526550293E-2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360</v>
      </c>
      <c r="E55">
        <v>447.76659999999998</v>
      </c>
      <c r="F55">
        <v>8</v>
      </c>
      <c r="G55">
        <v>3.383726835250854</v>
      </c>
      <c r="H55">
        <v>0.26395726203918463</v>
      </c>
      <c r="I55">
        <v>6.4193964004516602E-2</v>
      </c>
      <c r="J55">
        <v>3.0255882740020752</v>
      </c>
      <c r="K55">
        <v>2.7987241744995121E-2</v>
      </c>
    </row>
    <row r="56" spans="1:11" x14ac:dyDescent="0.25">
      <c r="A56">
        <v>54</v>
      </c>
      <c r="B56" t="s">
        <v>119</v>
      </c>
      <c r="C56">
        <v>479.9898</v>
      </c>
      <c r="D56" t="s">
        <v>361</v>
      </c>
      <c r="E56">
        <v>604.26649999999995</v>
      </c>
      <c r="F56">
        <v>8</v>
      </c>
      <c r="G56">
        <v>3.264581441879272</v>
      </c>
      <c r="H56">
        <v>0.26350617408752441</v>
      </c>
      <c r="I56">
        <v>6.7604541778564453E-2</v>
      </c>
      <c r="J56">
        <v>2.8980176448822021</v>
      </c>
      <c r="K56">
        <v>3.2468318939208977E-2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362</v>
      </c>
      <c r="E57">
        <v>649.40530000000001</v>
      </c>
      <c r="F57">
        <v>8</v>
      </c>
      <c r="G57">
        <v>3.5123558044433589</v>
      </c>
      <c r="H57">
        <v>0.30009222030639648</v>
      </c>
      <c r="I57">
        <v>7.5436592102050781E-2</v>
      </c>
      <c r="J57">
        <v>3.102832555770874</v>
      </c>
      <c r="K57">
        <v>3.099727630615234E-2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363</v>
      </c>
      <c r="E58">
        <v>498.10199999999998</v>
      </c>
      <c r="F58">
        <v>8</v>
      </c>
      <c r="G58">
        <v>3.069806814193726</v>
      </c>
      <c r="H58">
        <v>0.25291085243225098</v>
      </c>
      <c r="I58">
        <v>6.4003705978393555E-2</v>
      </c>
      <c r="J58">
        <v>2.71993088722229</v>
      </c>
      <c r="K58">
        <v>3.1961202621459961E-2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364</v>
      </c>
      <c r="E59">
        <v>440.44749999999999</v>
      </c>
      <c r="F59">
        <v>8</v>
      </c>
      <c r="G59">
        <v>3.5336887836456299</v>
      </c>
      <c r="H59">
        <v>0.2782750129699707</v>
      </c>
      <c r="I59">
        <v>7.3460578918457031E-2</v>
      </c>
      <c r="J59">
        <v>3.1429727077484131</v>
      </c>
      <c r="K59">
        <v>3.5979270935058587E-2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365</v>
      </c>
      <c r="E60">
        <v>479.13869999999997</v>
      </c>
      <c r="F60">
        <v>8</v>
      </c>
      <c r="G60">
        <v>3.2135136127471919</v>
      </c>
      <c r="H60">
        <v>0.25641179084777832</v>
      </c>
      <c r="I60">
        <v>6.7547321319580078E-2</v>
      </c>
      <c r="J60">
        <v>2.85004711151123</v>
      </c>
      <c r="K60">
        <v>3.6828994750976563E-2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366</v>
      </c>
      <c r="E61">
        <v>685.71</v>
      </c>
      <c r="F61">
        <v>8</v>
      </c>
      <c r="G61">
        <v>3.2405481338500981</v>
      </c>
      <c r="H61">
        <v>0.28626227378845209</v>
      </c>
      <c r="I61">
        <v>6.9945812225341797E-2</v>
      </c>
      <c r="J61">
        <v>2.8643729686737061</v>
      </c>
      <c r="K61">
        <v>1.7969608306884769E-2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367</v>
      </c>
      <c r="E62">
        <v>670.923</v>
      </c>
      <c r="F62">
        <v>8</v>
      </c>
      <c r="G62">
        <v>3.0319514274597168</v>
      </c>
      <c r="H62">
        <v>0.25194573402404791</v>
      </c>
      <c r="I62">
        <v>6.1593055725097663E-2</v>
      </c>
      <c r="J62">
        <v>2.6823949813842769</v>
      </c>
      <c r="K62">
        <v>3.3010482788085938E-2</v>
      </c>
    </row>
    <row r="63" spans="1:11" x14ac:dyDescent="0.25">
      <c r="A63">
        <v>61</v>
      </c>
      <c r="B63" t="s">
        <v>133</v>
      </c>
      <c r="C63">
        <v>446.476</v>
      </c>
      <c r="D63" t="s">
        <v>368</v>
      </c>
      <c r="E63">
        <v>446.476</v>
      </c>
      <c r="F63">
        <v>8</v>
      </c>
      <c r="G63">
        <v>3.529495000839233</v>
      </c>
      <c r="H63">
        <v>0.26456570625305181</v>
      </c>
      <c r="I63">
        <v>8.4542989730834961E-2</v>
      </c>
      <c r="J63">
        <v>3.151273250579834</v>
      </c>
      <c r="K63">
        <v>2.6113033294677731E-2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369</v>
      </c>
      <c r="E64">
        <v>452.69799999999998</v>
      </c>
      <c r="F64">
        <v>8</v>
      </c>
      <c r="G64">
        <v>2.6919479370117192</v>
      </c>
      <c r="H64">
        <v>0.23836016654968259</v>
      </c>
      <c r="I64">
        <v>5.8105230331420898E-2</v>
      </c>
      <c r="J64">
        <v>2.374478816986084</v>
      </c>
      <c r="K64">
        <v>1.9000053405761719E-2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370</v>
      </c>
      <c r="E65">
        <v>465.32049999999998</v>
      </c>
      <c r="F65">
        <v>8</v>
      </c>
      <c r="G65">
        <v>3.2939586639404301</v>
      </c>
      <c r="H65">
        <v>0.27183818817138672</v>
      </c>
      <c r="I65">
        <v>6.323552131652832E-2</v>
      </c>
      <c r="J65">
        <v>2.9298868179321289</v>
      </c>
      <c r="K65">
        <v>2.7001142501831051E-2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371</v>
      </c>
      <c r="E66">
        <v>571.16759999999999</v>
      </c>
      <c r="F66">
        <v>8</v>
      </c>
      <c r="G66">
        <v>2.9642503261566162</v>
      </c>
      <c r="H66">
        <v>0.2577672004699707</v>
      </c>
      <c r="I66">
        <v>6.4023494720458984E-2</v>
      </c>
      <c r="J66">
        <v>2.603235006332397</v>
      </c>
      <c r="K66">
        <v>3.5223484039306641E-2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372</v>
      </c>
      <c r="E67">
        <v>526.9357</v>
      </c>
      <c r="F67">
        <v>8</v>
      </c>
      <c r="G67">
        <v>3.3098280429840088</v>
      </c>
      <c r="H67">
        <v>0.23969745635986331</v>
      </c>
      <c r="I67">
        <v>6.9362640380859375E-2</v>
      </c>
      <c r="J67">
        <v>2.9582736492156978</v>
      </c>
      <c r="K67">
        <v>3.9494991302490227E-2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373</v>
      </c>
      <c r="E68">
        <v>418.25</v>
      </c>
      <c r="F68">
        <v>8</v>
      </c>
      <c r="G68">
        <v>3.1583375930786128</v>
      </c>
      <c r="H68">
        <v>0.25090289115905762</v>
      </c>
      <c r="I68">
        <v>7.7736377716064453E-2</v>
      </c>
      <c r="J68">
        <v>2.7982356548309331</v>
      </c>
      <c r="K68">
        <v>2.947187423706055E-2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374</v>
      </c>
      <c r="E69">
        <v>609.27470000000005</v>
      </c>
      <c r="F69">
        <v>8</v>
      </c>
      <c r="G69">
        <v>3.2734324932098389</v>
      </c>
      <c r="H69">
        <v>0.28254032135009771</v>
      </c>
      <c r="I69">
        <v>7.1601629257202148E-2</v>
      </c>
      <c r="J69">
        <v>2.9008126258850102</v>
      </c>
      <c r="K69">
        <v>1.64799690246582E-2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375</v>
      </c>
      <c r="E70">
        <v>685.39509999999996</v>
      </c>
      <c r="F70">
        <v>8</v>
      </c>
      <c r="G70">
        <v>2.709494829177856</v>
      </c>
      <c r="H70">
        <v>0.23456406593322751</v>
      </c>
      <c r="I70">
        <v>6.7003011703491211E-2</v>
      </c>
      <c r="J70">
        <v>2.369902610778809</v>
      </c>
      <c r="K70">
        <v>3.6023855209350593E-2</v>
      </c>
    </row>
    <row r="71" spans="1:11" x14ac:dyDescent="0.25">
      <c r="A71">
        <v>69</v>
      </c>
      <c r="B71" t="s">
        <v>149</v>
      </c>
      <c r="C71">
        <v>460.09</v>
      </c>
      <c r="D71" t="s">
        <v>376</v>
      </c>
      <c r="E71">
        <v>460.09</v>
      </c>
      <c r="F71">
        <v>8</v>
      </c>
      <c r="G71">
        <v>3.3434593677520752</v>
      </c>
      <c r="H71">
        <v>0.27286791801452642</v>
      </c>
      <c r="I71">
        <v>7.6976776123046875E-2</v>
      </c>
      <c r="J71">
        <v>2.9567339420318599</v>
      </c>
      <c r="K71">
        <v>3.4881114959716797E-2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280</v>
      </c>
      <c r="E72">
        <v>467.5992</v>
      </c>
      <c r="F72">
        <v>8</v>
      </c>
      <c r="G72">
        <v>3.5023515224456792</v>
      </c>
      <c r="H72">
        <v>0.26679468154907232</v>
      </c>
      <c r="I72">
        <v>8.0962181091308594E-2</v>
      </c>
      <c r="J72">
        <v>3.124011754989624</v>
      </c>
      <c r="K72">
        <v>2.7982473373413089E-2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377</v>
      </c>
      <c r="E73">
        <v>637.03240000000005</v>
      </c>
      <c r="F73">
        <v>8</v>
      </c>
      <c r="G73">
        <v>2.6271908283233638</v>
      </c>
      <c r="H73">
        <v>0.2395429611206055</v>
      </c>
      <c r="I73">
        <v>5.0495147705078118E-2</v>
      </c>
      <c r="J73">
        <v>2.3080935478210449</v>
      </c>
      <c r="K73">
        <v>2.7060270309448239E-2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378</v>
      </c>
      <c r="E74">
        <v>551.78060000000005</v>
      </c>
      <c r="F74">
        <v>8</v>
      </c>
      <c r="G74">
        <v>3.2486758232116699</v>
      </c>
      <c r="H74">
        <v>0.27221274375915527</v>
      </c>
      <c r="I74">
        <v>7.5716018676757813E-2</v>
      </c>
      <c r="J74">
        <v>2.873749732971191</v>
      </c>
      <c r="K74">
        <v>2.4997711181640622E-2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379</v>
      </c>
      <c r="E75">
        <v>553.1499</v>
      </c>
      <c r="F75">
        <v>8</v>
      </c>
      <c r="G75">
        <v>3.4091818332672119</v>
      </c>
      <c r="H75">
        <v>0.28608250617980963</v>
      </c>
      <c r="I75">
        <v>6.8401336669921875E-2</v>
      </c>
      <c r="J75">
        <v>3.01836109161377</v>
      </c>
      <c r="K75">
        <v>3.3334255218505859E-2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380</v>
      </c>
      <c r="E76">
        <v>630.14260000000002</v>
      </c>
      <c r="F76">
        <v>8</v>
      </c>
      <c r="G76">
        <v>2.8813285827636719</v>
      </c>
      <c r="H76">
        <v>0.23824381828308111</v>
      </c>
      <c r="I76">
        <v>5.8028697967529297E-2</v>
      </c>
      <c r="J76">
        <v>2.551073312759399</v>
      </c>
      <c r="K76">
        <v>3.1982660293579102E-2</v>
      </c>
    </row>
    <row r="77" spans="1:11" x14ac:dyDescent="0.25">
      <c r="A77">
        <v>75</v>
      </c>
      <c r="B77" t="s">
        <v>161</v>
      </c>
      <c r="C77">
        <v>559.9606</v>
      </c>
      <c r="D77" t="s">
        <v>381</v>
      </c>
      <c r="E77">
        <v>571.82309999999995</v>
      </c>
      <c r="F77">
        <v>8</v>
      </c>
      <c r="G77">
        <v>3.2223935127258301</v>
      </c>
      <c r="H77">
        <v>0.254608154296875</v>
      </c>
      <c r="I77">
        <v>7.689666748046875E-2</v>
      </c>
      <c r="J77">
        <v>2.8595325946807861</v>
      </c>
      <c r="K77">
        <v>2.934169769287109E-2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382</v>
      </c>
      <c r="E78">
        <v>646.4615</v>
      </c>
      <c r="F78">
        <v>8</v>
      </c>
      <c r="G78">
        <v>3.2225925922393799</v>
      </c>
      <c r="H78">
        <v>0.27006101608276373</v>
      </c>
      <c r="I78">
        <v>6.7868947982788086E-2</v>
      </c>
      <c r="J78">
        <v>2.844677209854126</v>
      </c>
      <c r="K78">
        <v>3.6984443664550781E-2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383</v>
      </c>
      <c r="E79">
        <v>694.13810000000001</v>
      </c>
      <c r="F79">
        <v>8</v>
      </c>
      <c r="G79">
        <v>3.2555897235870361</v>
      </c>
      <c r="H79">
        <v>0.26250028610229492</v>
      </c>
      <c r="I79">
        <v>7.6103448867797852E-2</v>
      </c>
      <c r="J79">
        <v>2.879106760025024</v>
      </c>
      <c r="K79">
        <v>3.4879446029663093E-2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384</v>
      </c>
      <c r="E80">
        <v>797.90300000000002</v>
      </c>
      <c r="F80">
        <v>8</v>
      </c>
      <c r="G80">
        <v>3.4188508987426758</v>
      </c>
      <c r="H80">
        <v>0.25944375991821289</v>
      </c>
      <c r="I80">
        <v>6.6196918487548828E-2</v>
      </c>
      <c r="J80">
        <v>3.0543487071990971</v>
      </c>
      <c r="K80">
        <v>3.6861896514892578E-2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385</v>
      </c>
      <c r="E81">
        <v>526.19659999999999</v>
      </c>
      <c r="F81">
        <v>8</v>
      </c>
      <c r="G81">
        <v>2.9785640239715581</v>
      </c>
      <c r="H81">
        <v>0.26908016204833979</v>
      </c>
      <c r="I81">
        <v>6.3600778579711914E-2</v>
      </c>
      <c r="J81">
        <v>2.610683679580688</v>
      </c>
      <c r="K81">
        <v>3.1661033630371087E-2</v>
      </c>
    </row>
    <row r="82" spans="1:11" x14ac:dyDescent="0.25">
      <c r="A82">
        <v>80</v>
      </c>
      <c r="B82" t="s">
        <v>171</v>
      </c>
      <c r="C82">
        <v>766.1961</v>
      </c>
      <c r="D82" t="s">
        <v>386</v>
      </c>
      <c r="E82">
        <v>773.99469999999997</v>
      </c>
      <c r="F82">
        <v>8</v>
      </c>
      <c r="G82">
        <v>3.0069677829742432</v>
      </c>
      <c r="H82">
        <v>0.2473454475402832</v>
      </c>
      <c r="I82">
        <v>6.512761116027832E-2</v>
      </c>
      <c r="J82">
        <v>2.663480281829834</v>
      </c>
      <c r="K82">
        <v>2.901363372802734E-2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387</v>
      </c>
      <c r="E83">
        <v>520.25890000000004</v>
      </c>
      <c r="F83">
        <v>8</v>
      </c>
      <c r="G83">
        <v>3.3554401397705078</v>
      </c>
      <c r="H83">
        <v>0.27102446556091309</v>
      </c>
      <c r="I83">
        <v>7.5712680816650391E-2</v>
      </c>
      <c r="J83">
        <v>2.9727034568786621</v>
      </c>
      <c r="K83">
        <v>3.3998727798461907E-2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388</v>
      </c>
      <c r="E84">
        <v>424.2199</v>
      </c>
      <c r="F84">
        <v>8</v>
      </c>
      <c r="G84">
        <v>3.3197910785675049</v>
      </c>
      <c r="H84">
        <v>0.26369476318359381</v>
      </c>
      <c r="I84">
        <v>6.9025278091430664E-2</v>
      </c>
      <c r="J84">
        <v>2.9550728797912602</v>
      </c>
      <c r="K84">
        <v>2.9998779296875E-2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389</v>
      </c>
      <c r="E85">
        <v>581.0127</v>
      </c>
      <c r="F85">
        <v>8</v>
      </c>
      <c r="G85">
        <v>2.92853856086731</v>
      </c>
      <c r="H85">
        <v>0.24360918998718259</v>
      </c>
      <c r="I85">
        <v>6.8481683731079102E-2</v>
      </c>
      <c r="J85">
        <v>2.5823769569396968</v>
      </c>
      <c r="K85">
        <v>3.207087516784668E-2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390</v>
      </c>
      <c r="E86">
        <v>585.06050000000005</v>
      </c>
      <c r="F86">
        <v>8</v>
      </c>
      <c r="G86">
        <v>3.2138195037841801</v>
      </c>
      <c r="H86">
        <v>0.25473499298095698</v>
      </c>
      <c r="I86">
        <v>6.8315505981445313E-2</v>
      </c>
      <c r="J86">
        <v>2.857327938079834</v>
      </c>
      <c r="K86">
        <v>3.0441045761108398E-2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295</v>
      </c>
      <c r="E87">
        <v>617.84299999999996</v>
      </c>
      <c r="F87">
        <v>8</v>
      </c>
      <c r="G87">
        <v>3.397104024887085</v>
      </c>
      <c r="H87">
        <v>0.26050305366516108</v>
      </c>
      <c r="I87">
        <v>7.1706295013427734E-2</v>
      </c>
      <c r="J87">
        <v>3.0303456783294682</v>
      </c>
      <c r="K87">
        <v>3.1540393829345703E-2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391</v>
      </c>
      <c r="E88">
        <v>581.4873</v>
      </c>
      <c r="F88">
        <v>8</v>
      </c>
      <c r="G88">
        <v>2.912866592407227</v>
      </c>
      <c r="H88">
        <v>0.24704194068908689</v>
      </c>
      <c r="I88">
        <v>6.2323808670043952E-2</v>
      </c>
      <c r="J88">
        <v>2.568804025650024</v>
      </c>
      <c r="K88">
        <v>3.2696723937988281E-2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392</v>
      </c>
      <c r="E89">
        <v>487.21690000000001</v>
      </c>
      <c r="F89">
        <v>8</v>
      </c>
      <c r="G89">
        <v>3.11606764793396</v>
      </c>
      <c r="H89">
        <v>0.26201486587524409</v>
      </c>
      <c r="I89">
        <v>7.5507640838623047E-2</v>
      </c>
      <c r="J89">
        <v>2.7383377552032471</v>
      </c>
      <c r="K89">
        <v>3.720402717590332E-2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393</v>
      </c>
      <c r="E90">
        <v>654.89729999999997</v>
      </c>
      <c r="F90">
        <v>8</v>
      </c>
      <c r="G90">
        <v>3.2986574172973628</v>
      </c>
      <c r="H90">
        <v>0.25802898406982422</v>
      </c>
      <c r="I90">
        <v>6.0437679290771477E-2</v>
      </c>
      <c r="J90">
        <v>2.9456315040588379</v>
      </c>
      <c r="K90">
        <v>3.1560897827148438E-2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8</v>
      </c>
      <c r="G91">
        <v>2.7582697868347168</v>
      </c>
      <c r="H91">
        <v>0.2461287975311279</v>
      </c>
      <c r="I91">
        <v>5.4983377456665039E-2</v>
      </c>
      <c r="J91">
        <v>2.4319875240325932</v>
      </c>
      <c r="K91">
        <v>2.3223161697387699E-2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394</v>
      </c>
      <c r="E92">
        <v>466.36410000000001</v>
      </c>
      <c r="F92">
        <v>8</v>
      </c>
      <c r="G92">
        <v>3.2134771347045898</v>
      </c>
      <c r="H92">
        <v>0.2601325511932373</v>
      </c>
      <c r="I92">
        <v>7.097935676574707E-2</v>
      </c>
      <c r="J92">
        <v>2.8393757343292241</v>
      </c>
      <c r="K92">
        <v>3.9988994598388672E-2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395</v>
      </c>
      <c r="E93">
        <v>908.08720000000005</v>
      </c>
      <c r="F93">
        <v>8</v>
      </c>
      <c r="G93">
        <v>2.7611086368560791</v>
      </c>
      <c r="H93">
        <v>0.23664093017578119</v>
      </c>
      <c r="I93">
        <v>6.1443567276000977E-2</v>
      </c>
      <c r="J93">
        <v>2.4270129203796391</v>
      </c>
      <c r="K93">
        <v>3.3007383346557617E-2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396</v>
      </c>
      <c r="E94">
        <v>554.19880000000001</v>
      </c>
      <c r="F94">
        <v>8</v>
      </c>
      <c r="G94">
        <v>3.2889516353607182</v>
      </c>
      <c r="H94">
        <v>0.24354672431945801</v>
      </c>
      <c r="I94">
        <v>7.0596694946289063E-2</v>
      </c>
      <c r="J94">
        <v>2.9345099925994869</v>
      </c>
      <c r="K94">
        <v>3.8300037384033203E-2</v>
      </c>
    </row>
    <row r="95" spans="1:11" x14ac:dyDescent="0.25">
      <c r="A95">
        <v>93</v>
      </c>
      <c r="B95" t="s">
        <v>197</v>
      </c>
      <c r="C95">
        <v>536.197</v>
      </c>
      <c r="D95" t="s">
        <v>397</v>
      </c>
      <c r="E95">
        <v>556.78020000000004</v>
      </c>
      <c r="F95">
        <v>8</v>
      </c>
      <c r="G95">
        <v>2.7776739597320561</v>
      </c>
      <c r="H95">
        <v>0.25676798820495611</v>
      </c>
      <c r="I95">
        <v>5.8186054229736328E-2</v>
      </c>
      <c r="J95">
        <v>2.435297012329102</v>
      </c>
      <c r="K95">
        <v>2.6422977447509769E-2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398</v>
      </c>
      <c r="E96">
        <v>640.5471</v>
      </c>
      <c r="F96">
        <v>8</v>
      </c>
      <c r="G96">
        <v>3.224831104278564</v>
      </c>
      <c r="H96">
        <v>0.28551673889160162</v>
      </c>
      <c r="I96">
        <v>7.6443195343017578E-2</v>
      </c>
      <c r="J96">
        <v>2.8300461769103999</v>
      </c>
      <c r="K96">
        <v>3.0825138092041019E-2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399</v>
      </c>
      <c r="E97">
        <v>792.57809999999995</v>
      </c>
      <c r="F97">
        <v>8</v>
      </c>
      <c r="G97">
        <v>2.860324382781982</v>
      </c>
      <c r="H97">
        <v>0.24509191513061521</v>
      </c>
      <c r="I97">
        <v>6.4645051956176758E-2</v>
      </c>
      <c r="J97">
        <v>2.5233974456787109</v>
      </c>
      <c r="K97">
        <v>2.6190519332885739E-2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400</v>
      </c>
      <c r="E98">
        <v>556.73929999999996</v>
      </c>
      <c r="F98">
        <v>8</v>
      </c>
      <c r="G98">
        <v>3.0853226184844971</v>
      </c>
      <c r="H98">
        <v>0.24732804298400879</v>
      </c>
      <c r="I98">
        <v>7.4491024017333984E-2</v>
      </c>
      <c r="J98">
        <v>2.7305130958557129</v>
      </c>
      <c r="K98">
        <v>2.899074554443359E-2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401</v>
      </c>
      <c r="E99">
        <v>422.06470000000002</v>
      </c>
      <c r="F99">
        <v>8</v>
      </c>
      <c r="G99">
        <v>3.412082433700562</v>
      </c>
      <c r="H99">
        <v>0.28074526786804199</v>
      </c>
      <c r="I99">
        <v>6.8540811538696289E-2</v>
      </c>
      <c r="J99">
        <v>3.0417978763580318</v>
      </c>
      <c r="K99">
        <v>1.8999338150024411E-2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402</v>
      </c>
      <c r="E100">
        <v>828.25530000000003</v>
      </c>
      <c r="F100">
        <v>8</v>
      </c>
      <c r="G100">
        <v>2.8710155487060551</v>
      </c>
      <c r="H100">
        <v>0.2415165901184082</v>
      </c>
      <c r="I100">
        <v>6.8513393402099609E-2</v>
      </c>
      <c r="J100">
        <v>2.52250075340271</v>
      </c>
      <c r="K100">
        <v>3.5484075546264648E-2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403</v>
      </c>
      <c r="E101">
        <v>613.0077</v>
      </c>
      <c r="F101">
        <v>8</v>
      </c>
      <c r="G101">
        <v>3.5908010005950932</v>
      </c>
      <c r="H101">
        <v>0.28210258483886719</v>
      </c>
      <c r="I101">
        <v>8.8114738464355469E-2</v>
      </c>
      <c r="J101">
        <v>3.1855728626251221</v>
      </c>
      <c r="K101">
        <v>3.3011674880981452E-2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CE63-79B7-4D20-ACBF-A55A1E755F6B}">
  <dimension ref="A1:K101"/>
  <sheetViews>
    <sheetView topLeftCell="A49" workbookViewId="0">
      <selection activeCell="D81" sqref="D81"/>
    </sheetView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505.09980000000002</v>
      </c>
      <c r="F2">
        <v>4</v>
      </c>
      <c r="G2">
        <v>1.6542844772338869</v>
      </c>
      <c r="H2">
        <v>0.25181484222412109</v>
      </c>
      <c r="I2">
        <v>6.7152738571166992E-2</v>
      </c>
      <c r="J2">
        <v>1.292274475097656</v>
      </c>
      <c r="K2">
        <v>4.2042255401611328E-2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561.71690000000001</v>
      </c>
      <c r="F3">
        <v>4</v>
      </c>
      <c r="G3">
        <v>1.6485345363616939</v>
      </c>
      <c r="H3">
        <v>0.2539222240447998</v>
      </c>
      <c r="I3">
        <v>6.0466289520263672E-2</v>
      </c>
      <c r="J3">
        <v>1.3055098056793211</v>
      </c>
      <c r="K3">
        <v>2.5635480880737301E-2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630.62869999999998</v>
      </c>
      <c r="F4">
        <v>4</v>
      </c>
      <c r="G4">
        <v>1.7205879688262939</v>
      </c>
      <c r="H4">
        <v>0.2584388256072998</v>
      </c>
      <c r="I4">
        <v>6.8699121475219727E-2</v>
      </c>
      <c r="J4">
        <v>1.3504612445831301</v>
      </c>
      <c r="K4">
        <v>4.098963737487793E-2</v>
      </c>
    </row>
    <row r="5" spans="1:11" x14ac:dyDescent="0.25">
      <c r="A5">
        <v>3</v>
      </c>
      <c r="B5" t="s">
        <v>17</v>
      </c>
      <c r="C5">
        <v>524.95079999999996</v>
      </c>
      <c r="D5" t="s">
        <v>214</v>
      </c>
      <c r="E5">
        <v>523.59799999999996</v>
      </c>
      <c r="F5">
        <v>4</v>
      </c>
      <c r="G5">
        <v>1.8279232978820801</v>
      </c>
      <c r="H5">
        <v>0.26748418807983398</v>
      </c>
      <c r="I5">
        <v>7.0254087448120117E-2</v>
      </c>
      <c r="J5">
        <v>1.457077264785767</v>
      </c>
      <c r="K5">
        <v>2.9108047485351559E-2</v>
      </c>
    </row>
    <row r="6" spans="1:11" x14ac:dyDescent="0.25">
      <c r="A6">
        <v>4</v>
      </c>
      <c r="B6" t="s">
        <v>19</v>
      </c>
      <c r="C6">
        <v>680.5299</v>
      </c>
      <c r="D6" t="s">
        <v>215</v>
      </c>
      <c r="E6">
        <v>694.13340000000005</v>
      </c>
      <c r="F6">
        <v>4</v>
      </c>
      <c r="G6">
        <v>1.8008685111999509</v>
      </c>
      <c r="H6">
        <v>0.25365686416625982</v>
      </c>
      <c r="I6">
        <v>7.3107004165649414E-2</v>
      </c>
      <c r="J6">
        <v>1.4341685771942141</v>
      </c>
      <c r="K6">
        <v>3.7934780120849609E-2</v>
      </c>
    </row>
    <row r="7" spans="1:11" x14ac:dyDescent="0.25">
      <c r="A7">
        <v>5</v>
      </c>
      <c r="B7" t="s">
        <v>21</v>
      </c>
      <c r="C7">
        <v>528.43060000000003</v>
      </c>
      <c r="D7" t="s">
        <v>216</v>
      </c>
      <c r="E7">
        <v>535.83240000000001</v>
      </c>
      <c r="F7">
        <v>4</v>
      </c>
      <c r="G7">
        <v>1.7280251979827881</v>
      </c>
      <c r="H7">
        <v>0.25539016723632813</v>
      </c>
      <c r="I7">
        <v>7.0103168487548828E-2</v>
      </c>
      <c r="J7">
        <v>1.3696491718292241</v>
      </c>
      <c r="K7">
        <v>2.988076210021973E-2</v>
      </c>
    </row>
    <row r="8" spans="1:11" x14ac:dyDescent="0.25">
      <c r="A8">
        <v>6</v>
      </c>
      <c r="B8" t="s">
        <v>23</v>
      </c>
      <c r="C8">
        <v>447.22449999999998</v>
      </c>
      <c r="D8" t="s">
        <v>217</v>
      </c>
      <c r="E8">
        <v>450.65589999999997</v>
      </c>
      <c r="F8">
        <v>4</v>
      </c>
      <c r="G8">
        <v>1.746930599212646</v>
      </c>
      <c r="H8">
        <v>0.25312614440917969</v>
      </c>
      <c r="I8">
        <v>6.9972515106201172E-2</v>
      </c>
      <c r="J8">
        <v>1.393973112106323</v>
      </c>
      <c r="K8">
        <v>2.685904502868652E-2</v>
      </c>
    </row>
    <row r="9" spans="1:11" x14ac:dyDescent="0.25">
      <c r="A9">
        <v>7</v>
      </c>
      <c r="B9" t="s">
        <v>25</v>
      </c>
      <c r="C9">
        <v>744.61490000000003</v>
      </c>
      <c r="D9" t="s">
        <v>218</v>
      </c>
      <c r="E9">
        <v>762.94090000000006</v>
      </c>
      <c r="F9">
        <v>4</v>
      </c>
      <c r="G9">
        <v>1.658317565917969</v>
      </c>
      <c r="H9">
        <v>0.27835774421691889</v>
      </c>
      <c r="I9">
        <v>6.3233852386474609E-2</v>
      </c>
      <c r="J9">
        <v>1.2897160053253169</v>
      </c>
      <c r="K9">
        <v>2.4009943008422852E-2</v>
      </c>
    </row>
    <row r="10" spans="1:11" x14ac:dyDescent="0.25">
      <c r="A10">
        <v>8</v>
      </c>
      <c r="B10" t="s">
        <v>27</v>
      </c>
      <c r="C10">
        <v>619.3922</v>
      </c>
      <c r="D10" t="s">
        <v>219</v>
      </c>
      <c r="E10">
        <v>645.27980000000002</v>
      </c>
      <c r="F10">
        <v>4</v>
      </c>
      <c r="G10">
        <v>1.833147287368774</v>
      </c>
      <c r="H10">
        <v>0.25390958786010742</v>
      </c>
      <c r="I10">
        <v>6.9306612014770508E-2</v>
      </c>
      <c r="J10">
        <v>1.473937511444092</v>
      </c>
      <c r="K10">
        <v>3.3993244171142578E-2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220</v>
      </c>
      <c r="E11">
        <v>488.31619999999998</v>
      </c>
      <c r="F11">
        <v>4</v>
      </c>
      <c r="G11">
        <v>1.6762504577636721</v>
      </c>
      <c r="H11">
        <v>0.27254891395568848</v>
      </c>
      <c r="I11">
        <v>6.6942930221557617E-2</v>
      </c>
      <c r="J11">
        <v>1.3035192489624019</v>
      </c>
      <c r="K11">
        <v>3.1239032745361332E-2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221</v>
      </c>
      <c r="E12">
        <v>659.83450000000005</v>
      </c>
      <c r="F12">
        <v>4</v>
      </c>
      <c r="G12">
        <v>1.7167525291442871</v>
      </c>
      <c r="H12">
        <v>0.25469589233398438</v>
      </c>
      <c r="I12">
        <v>6.4318418502807617E-2</v>
      </c>
      <c r="J12">
        <v>1.3630433082580571</v>
      </c>
      <c r="K12">
        <v>3.1699180603027337E-2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222</v>
      </c>
      <c r="E13">
        <v>496.02249999999998</v>
      </c>
      <c r="F13">
        <v>4</v>
      </c>
      <c r="G13">
        <v>1.7474439144134519</v>
      </c>
      <c r="H13">
        <v>0.26109838485717768</v>
      </c>
      <c r="I13">
        <v>6.7753076553344727E-2</v>
      </c>
      <c r="J13">
        <v>1.379580974578857</v>
      </c>
      <c r="K13">
        <v>3.7012100219726563E-2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223</v>
      </c>
      <c r="E14">
        <v>656.46249999999998</v>
      </c>
      <c r="F14">
        <v>4</v>
      </c>
      <c r="G14">
        <v>1.851290702819824</v>
      </c>
      <c r="H14">
        <v>0.25809168815612787</v>
      </c>
      <c r="I14">
        <v>7.3892593383789063E-2</v>
      </c>
      <c r="J14">
        <v>1.489079475402832</v>
      </c>
      <c r="K14">
        <v>2.7258396148681641E-2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224</v>
      </c>
      <c r="E15">
        <v>481.71469999999999</v>
      </c>
      <c r="F15">
        <v>4</v>
      </c>
      <c r="G15">
        <v>1.574256896972656</v>
      </c>
      <c r="H15">
        <v>0.25145387649536127</v>
      </c>
      <c r="I15">
        <v>6.4926624298095703E-2</v>
      </c>
      <c r="J15">
        <v>1.2286808490753169</v>
      </c>
      <c r="K15">
        <v>2.719569206237793E-2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225</v>
      </c>
      <c r="E16">
        <v>456.68970000000002</v>
      </c>
      <c r="F16">
        <v>4</v>
      </c>
      <c r="G16">
        <v>1.7930235862731929</v>
      </c>
      <c r="H16">
        <v>0.2564551830291748</v>
      </c>
      <c r="I16">
        <v>6.2826633453369141E-2</v>
      </c>
      <c r="J16">
        <v>1.438740730285645</v>
      </c>
      <c r="K16">
        <v>3.2005548477172852E-2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226</v>
      </c>
      <c r="E17">
        <v>547.95630000000006</v>
      </c>
      <c r="F17">
        <v>4</v>
      </c>
      <c r="G17">
        <v>1.5316951274871831</v>
      </c>
      <c r="H17">
        <v>0.23857450485229489</v>
      </c>
      <c r="I17">
        <v>5.4994344711303711E-2</v>
      </c>
      <c r="J17">
        <v>1.201678991317749</v>
      </c>
      <c r="K17">
        <v>3.3668994903564453E-2</v>
      </c>
    </row>
    <row r="18" spans="1:11" x14ac:dyDescent="0.25">
      <c r="A18">
        <v>16</v>
      </c>
      <c r="B18" t="s">
        <v>43</v>
      </c>
      <c r="C18">
        <v>788.2722</v>
      </c>
      <c r="D18" t="s">
        <v>227</v>
      </c>
      <c r="E18">
        <v>709.2242</v>
      </c>
      <c r="F18">
        <v>4</v>
      </c>
      <c r="G18">
        <v>1.3816263675689699</v>
      </c>
      <c r="H18">
        <v>0.23201107978820801</v>
      </c>
      <c r="I18">
        <v>4.972386360168457E-2</v>
      </c>
      <c r="J18">
        <v>1.0619068145751951</v>
      </c>
      <c r="K18">
        <v>3.5984039306640618E-2</v>
      </c>
    </row>
    <row r="19" spans="1:11" x14ac:dyDescent="0.25">
      <c r="A19">
        <v>17</v>
      </c>
      <c r="B19" t="s">
        <v>45</v>
      </c>
      <c r="C19">
        <v>567.34289999999999</v>
      </c>
      <c r="D19" t="s">
        <v>228</v>
      </c>
      <c r="E19">
        <v>583.34680000000003</v>
      </c>
      <c r="F19">
        <v>4</v>
      </c>
      <c r="G19">
        <v>1.6670184135437009</v>
      </c>
      <c r="H19">
        <v>0.26056551933288569</v>
      </c>
      <c r="I19">
        <v>7.3922395706176758E-2</v>
      </c>
      <c r="J19">
        <v>1.30555248260498</v>
      </c>
      <c r="K19">
        <v>2.3976564407348629E-2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229</v>
      </c>
      <c r="E20">
        <v>518.19380000000001</v>
      </c>
      <c r="F20">
        <v>4</v>
      </c>
      <c r="G20">
        <v>1.731465339660645</v>
      </c>
      <c r="H20">
        <v>0.25746417045593262</v>
      </c>
      <c r="I20">
        <v>6.9057464599609375E-2</v>
      </c>
      <c r="J20">
        <v>1.3683567047119141</v>
      </c>
      <c r="K20">
        <v>3.458857536315918E-2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230</v>
      </c>
      <c r="E21">
        <v>460.67110000000002</v>
      </c>
      <c r="F21">
        <v>4</v>
      </c>
      <c r="G21">
        <v>1.6289384365081789</v>
      </c>
      <c r="H21">
        <v>0.25596070289611822</v>
      </c>
      <c r="I21">
        <v>6.2701225280761719E-2</v>
      </c>
      <c r="J21">
        <v>1.281252384185791</v>
      </c>
      <c r="K21">
        <v>2.7020931243896481E-2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4</v>
      </c>
      <c r="G22">
        <v>1.817532062530518</v>
      </c>
      <c r="H22">
        <v>0.25542497634887701</v>
      </c>
      <c r="I22">
        <v>7.1050405502319336E-2</v>
      </c>
      <c r="J22">
        <v>1.4657061100006099</v>
      </c>
      <c r="K22">
        <v>2.18358039855957E-2</v>
      </c>
    </row>
    <row r="23" spans="1:11" x14ac:dyDescent="0.25">
      <c r="A23">
        <v>21</v>
      </c>
      <c r="B23" t="s">
        <v>53</v>
      </c>
      <c r="C23">
        <v>615.8614</v>
      </c>
      <c r="D23" t="s">
        <v>231</v>
      </c>
      <c r="E23">
        <v>622.49599999999998</v>
      </c>
      <c r="F23">
        <v>4</v>
      </c>
      <c r="G23">
        <v>1.710362434387207</v>
      </c>
      <c r="H23">
        <v>0.2640068531036377</v>
      </c>
      <c r="I23">
        <v>7.1085453033447266E-2</v>
      </c>
      <c r="J23">
        <v>1.3418605327606199</v>
      </c>
      <c r="K23">
        <v>3.1408548355102539E-2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232</v>
      </c>
      <c r="E24">
        <v>437.73930000000001</v>
      </c>
      <c r="F24">
        <v>4</v>
      </c>
      <c r="G24">
        <v>1.8102602958679199</v>
      </c>
      <c r="H24">
        <v>0.26351213455200201</v>
      </c>
      <c r="I24">
        <v>7.3446750640869141E-2</v>
      </c>
      <c r="J24">
        <v>1.4462788105010991</v>
      </c>
      <c r="K24">
        <v>2.4023294448852539E-2</v>
      </c>
    </row>
    <row r="25" spans="1:11" x14ac:dyDescent="0.25">
      <c r="A25">
        <v>23</v>
      </c>
      <c r="B25" t="s">
        <v>57</v>
      </c>
      <c r="C25">
        <v>650.0308</v>
      </c>
      <c r="D25" t="s">
        <v>233</v>
      </c>
      <c r="E25">
        <v>650.0308</v>
      </c>
      <c r="F25">
        <v>4</v>
      </c>
      <c r="G25">
        <v>1.739121675491333</v>
      </c>
      <c r="H25">
        <v>0.26328778266906738</v>
      </c>
      <c r="I25">
        <v>5.8505058288574219E-2</v>
      </c>
      <c r="J25">
        <v>1.3803989887237551</v>
      </c>
      <c r="K25">
        <v>3.3931493759155273E-2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234</v>
      </c>
      <c r="E26">
        <v>506.89850000000001</v>
      </c>
      <c r="F26">
        <v>4</v>
      </c>
      <c r="G26">
        <v>1.50013256072998</v>
      </c>
      <c r="H26">
        <v>0.23179483413696289</v>
      </c>
      <c r="I26">
        <v>6.5597772598266602E-2</v>
      </c>
      <c r="J26">
        <v>1.166725635528564</v>
      </c>
      <c r="K26">
        <v>3.3015966415405273E-2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235</v>
      </c>
      <c r="E27">
        <v>595.65369999999996</v>
      </c>
      <c r="F27">
        <v>4</v>
      </c>
      <c r="G27">
        <v>1.821692228317261</v>
      </c>
      <c r="H27">
        <v>0.24870109558105469</v>
      </c>
      <c r="I27">
        <v>7.6555013656616211E-2</v>
      </c>
      <c r="J27">
        <v>1.467428922653198</v>
      </c>
      <c r="K27">
        <v>2.70075798034668E-2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236</v>
      </c>
      <c r="E28">
        <v>576.16030000000001</v>
      </c>
      <c r="F28">
        <v>4</v>
      </c>
      <c r="G28">
        <v>1.463178157806396</v>
      </c>
      <c r="H28">
        <v>0.24703311920166021</v>
      </c>
      <c r="I28">
        <v>5.6107997894287109E-2</v>
      </c>
      <c r="J28">
        <v>1.1279346942901609</v>
      </c>
      <c r="K28">
        <v>2.910566329956055E-2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237</v>
      </c>
      <c r="E29">
        <v>619.7998</v>
      </c>
      <c r="F29">
        <v>4</v>
      </c>
      <c r="G29">
        <v>1.6780707836151121</v>
      </c>
      <c r="H29">
        <v>0.25790214538574219</v>
      </c>
      <c r="I29">
        <v>6.0160160064697273E-2</v>
      </c>
      <c r="J29">
        <v>1.3319945335388179</v>
      </c>
      <c r="K29">
        <v>2.5012016296386719E-2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238</v>
      </c>
      <c r="E30">
        <v>616.06730000000005</v>
      </c>
      <c r="F30">
        <v>4</v>
      </c>
      <c r="G30">
        <v>1.642756462097168</v>
      </c>
      <c r="H30">
        <v>0.24440836906433111</v>
      </c>
      <c r="I30">
        <v>6.4736843109130859E-2</v>
      </c>
      <c r="J30">
        <v>1.289482116699219</v>
      </c>
      <c r="K30">
        <v>4.2129039764404297E-2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239</v>
      </c>
      <c r="E31">
        <v>412.71910000000003</v>
      </c>
      <c r="F31">
        <v>4</v>
      </c>
      <c r="G31">
        <v>1.7608761787414551</v>
      </c>
      <c r="H31">
        <v>0.26474952697753912</v>
      </c>
      <c r="I31">
        <v>6.6181182861328125E-2</v>
      </c>
      <c r="J31">
        <v>1.3975474834442141</v>
      </c>
      <c r="K31">
        <v>2.939701080322266E-2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240</v>
      </c>
      <c r="E32">
        <v>499.10419999999999</v>
      </c>
      <c r="F32">
        <v>4</v>
      </c>
      <c r="G32">
        <v>1.6433084011077881</v>
      </c>
      <c r="H32">
        <v>0.25563955307006841</v>
      </c>
      <c r="I32">
        <v>6.8346023559570313E-2</v>
      </c>
      <c r="J32">
        <v>1.28785228729248</v>
      </c>
      <c r="K32">
        <v>2.7472257614135739E-2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241</v>
      </c>
      <c r="E33">
        <v>478.839</v>
      </c>
      <c r="F33">
        <v>4</v>
      </c>
      <c r="G33">
        <v>1.8419761657714839</v>
      </c>
      <c r="H33">
        <v>0.24857211112976069</v>
      </c>
      <c r="I33">
        <v>7.6888084411621094E-2</v>
      </c>
      <c r="J33">
        <v>1.477071285247803</v>
      </c>
      <c r="K33">
        <v>3.7433624267578118E-2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242</v>
      </c>
      <c r="E34">
        <v>649.21500000000003</v>
      </c>
      <c r="F34">
        <v>4</v>
      </c>
      <c r="G34">
        <v>1.5017035007476811</v>
      </c>
      <c r="H34">
        <v>0.25158166885375982</v>
      </c>
      <c r="I34">
        <v>5.8600425720214837E-2</v>
      </c>
      <c r="J34">
        <v>1.168770313262939</v>
      </c>
      <c r="K34">
        <v>2.175140380859375E-2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243</v>
      </c>
      <c r="E35">
        <v>428.46820000000002</v>
      </c>
      <c r="F35">
        <v>4</v>
      </c>
      <c r="G35">
        <v>1.731261730194092</v>
      </c>
      <c r="H35">
        <v>0.2490849494934082</v>
      </c>
      <c r="I35">
        <v>6.4570426940917969E-2</v>
      </c>
      <c r="J35">
        <v>1.3853685855865481</v>
      </c>
      <c r="K35">
        <v>3.023886680603027E-2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244</v>
      </c>
      <c r="E36">
        <v>689.03560000000004</v>
      </c>
      <c r="F36">
        <v>4</v>
      </c>
      <c r="G36">
        <v>1.608977794647217</v>
      </c>
      <c r="H36">
        <v>0.26101946830749512</v>
      </c>
      <c r="I36">
        <v>7.0612430572509766E-2</v>
      </c>
      <c r="J36">
        <v>1.2534248828887939</v>
      </c>
      <c r="K36">
        <v>2.1921157836914059E-2</v>
      </c>
    </row>
    <row r="37" spans="1:11" x14ac:dyDescent="0.25">
      <c r="A37">
        <v>35</v>
      </c>
      <c r="B37" t="s">
        <v>81</v>
      </c>
      <c r="C37">
        <v>296.69</v>
      </c>
      <c r="D37" t="s">
        <v>245</v>
      </c>
      <c r="E37">
        <v>303.44799999999998</v>
      </c>
      <c r="F37">
        <v>4</v>
      </c>
      <c r="G37">
        <v>1.737889289855957</v>
      </c>
      <c r="H37">
        <v>0.25106358528137213</v>
      </c>
      <c r="I37">
        <v>6.4694881439208984E-2</v>
      </c>
      <c r="J37">
        <v>1.387187719345093</v>
      </c>
      <c r="K37">
        <v>3.2941341400146477E-2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246</v>
      </c>
      <c r="E38">
        <v>579.14269999999999</v>
      </c>
      <c r="F38">
        <v>4</v>
      </c>
      <c r="G38">
        <v>1.7110681533813481</v>
      </c>
      <c r="H38">
        <v>0.26062583923339838</v>
      </c>
      <c r="I38">
        <v>7.1976661682128906E-2</v>
      </c>
      <c r="J38">
        <v>1.3476624488830571</v>
      </c>
      <c r="K38">
        <v>2.6809930801391602E-2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247</v>
      </c>
      <c r="E39">
        <v>595.52070000000003</v>
      </c>
      <c r="F39">
        <v>4</v>
      </c>
      <c r="G39">
        <v>1.728017330169678</v>
      </c>
      <c r="H39">
        <v>0.2615044116973877</v>
      </c>
      <c r="I39">
        <v>6.7873001098632813E-2</v>
      </c>
      <c r="J39">
        <v>1.364632368087769</v>
      </c>
      <c r="K39">
        <v>3.1007528305053711E-2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248</v>
      </c>
      <c r="E40">
        <v>528.30880000000002</v>
      </c>
      <c r="F40">
        <v>4</v>
      </c>
      <c r="G40">
        <v>1.7869622707366939</v>
      </c>
      <c r="H40">
        <v>0.26632237434387213</v>
      </c>
      <c r="I40">
        <v>6.769561767578125E-2</v>
      </c>
      <c r="J40">
        <v>1.422993659973145</v>
      </c>
      <c r="K40">
        <v>2.8951406478881839E-2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249</v>
      </c>
      <c r="E41">
        <v>725.17819999999995</v>
      </c>
      <c r="F41">
        <v>4</v>
      </c>
      <c r="G41">
        <v>1.7097330093383789</v>
      </c>
      <c r="H41">
        <v>0.27084660530090332</v>
      </c>
      <c r="I41">
        <v>6.3379526138305664E-2</v>
      </c>
      <c r="J41">
        <v>1.3485107421875</v>
      </c>
      <c r="K41">
        <v>2.3996353149414059E-2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250</v>
      </c>
      <c r="E42">
        <v>454.60789999999997</v>
      </c>
      <c r="F42">
        <v>4</v>
      </c>
      <c r="G42">
        <v>1.8722047805786131</v>
      </c>
      <c r="H42">
        <v>0.24748516082763669</v>
      </c>
      <c r="I42">
        <v>7.4522256851196289E-2</v>
      </c>
      <c r="J42">
        <v>1.5156745910644529</v>
      </c>
      <c r="K42">
        <v>3.1526803970336907E-2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251</v>
      </c>
      <c r="E43">
        <v>588.7346</v>
      </c>
      <c r="F43">
        <v>4</v>
      </c>
      <c r="G43">
        <v>1.6877367496490481</v>
      </c>
      <c r="H43">
        <v>0.25308370590209961</v>
      </c>
      <c r="I43">
        <v>6.5163850784301758E-2</v>
      </c>
      <c r="J43">
        <v>1.3368151187896731</v>
      </c>
      <c r="K43">
        <v>2.8673410415649411E-2</v>
      </c>
    </row>
    <row r="44" spans="1:11" x14ac:dyDescent="0.25">
      <c r="A44">
        <v>42</v>
      </c>
      <c r="B44" t="s">
        <v>95</v>
      </c>
      <c r="C44">
        <v>518.7903</v>
      </c>
      <c r="D44" t="s">
        <v>252</v>
      </c>
      <c r="E44">
        <v>493.60980000000001</v>
      </c>
      <c r="F44">
        <v>4</v>
      </c>
      <c r="G44">
        <v>1.813018321990967</v>
      </c>
      <c r="H44">
        <v>0.28064632415771479</v>
      </c>
      <c r="I44">
        <v>6.4539194107055664E-2</v>
      </c>
      <c r="J44">
        <v>1.4363610744476321</v>
      </c>
      <c r="K44">
        <v>2.8471231460571289E-2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253</v>
      </c>
      <c r="E45">
        <v>432.14729999999997</v>
      </c>
      <c r="F45">
        <v>4</v>
      </c>
      <c r="G45">
        <v>1.720186233520508</v>
      </c>
      <c r="H45">
        <v>0.25014829635620123</v>
      </c>
      <c r="I45">
        <v>6.7543745040893555E-2</v>
      </c>
      <c r="J45">
        <v>1.369469165802002</v>
      </c>
      <c r="K45">
        <v>3.10215950012207E-2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254</v>
      </c>
      <c r="E46">
        <v>614.60990000000004</v>
      </c>
      <c r="F46">
        <v>4</v>
      </c>
      <c r="G46">
        <v>1.646977424621582</v>
      </c>
      <c r="H46">
        <v>0.24117159843444819</v>
      </c>
      <c r="I46">
        <v>6.2797307968139648E-2</v>
      </c>
      <c r="J46">
        <v>1.3031754493713379</v>
      </c>
      <c r="K46">
        <v>3.6832571029663093E-2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255</v>
      </c>
      <c r="E47">
        <v>458.10570000000001</v>
      </c>
      <c r="F47">
        <v>4</v>
      </c>
      <c r="G47">
        <v>1.7299790382385249</v>
      </c>
      <c r="H47">
        <v>0.23876714706420901</v>
      </c>
      <c r="I47">
        <v>6.4513206481933594E-2</v>
      </c>
      <c r="J47">
        <v>1.394467830657959</v>
      </c>
      <c r="K47">
        <v>2.9229879379272461E-2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256</v>
      </c>
      <c r="E48">
        <v>461.66930000000002</v>
      </c>
      <c r="F48">
        <v>4</v>
      </c>
      <c r="G48">
        <v>1.7144124507904051</v>
      </c>
      <c r="H48">
        <v>0.28093481063842768</v>
      </c>
      <c r="I48">
        <v>6.9023370742797852E-2</v>
      </c>
      <c r="J48">
        <v>1.340942859649658</v>
      </c>
      <c r="K48">
        <v>2.151083946228027E-2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257</v>
      </c>
      <c r="E49">
        <v>504.69970000000001</v>
      </c>
      <c r="F49">
        <v>4</v>
      </c>
      <c r="G49">
        <v>1.639954090118408</v>
      </c>
      <c r="H49">
        <v>0.25143027305603027</v>
      </c>
      <c r="I49">
        <v>6.3731908798217773E-2</v>
      </c>
      <c r="J49">
        <v>1.2987842559814451</v>
      </c>
      <c r="K49">
        <v>2.500605583190918E-2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258</v>
      </c>
      <c r="E50">
        <v>772.81550000000004</v>
      </c>
      <c r="F50">
        <v>4</v>
      </c>
      <c r="G50">
        <v>1.6200242042541499</v>
      </c>
      <c r="H50">
        <v>0.2524724006652832</v>
      </c>
      <c r="I50">
        <v>6.5751075744628906E-2</v>
      </c>
      <c r="J50">
        <v>1.2722949981689451</v>
      </c>
      <c r="K50">
        <v>2.8508186340332031E-2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259</v>
      </c>
      <c r="E51">
        <v>532.44140000000004</v>
      </c>
      <c r="F51">
        <v>4</v>
      </c>
      <c r="G51">
        <v>1.8955280780792241</v>
      </c>
      <c r="H51">
        <v>0.25443100929260248</v>
      </c>
      <c r="I51">
        <v>7.557225227355957E-2</v>
      </c>
      <c r="J51">
        <v>1.533535480499268</v>
      </c>
      <c r="K51">
        <v>2.7987957000732418E-2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260</v>
      </c>
      <c r="E52">
        <v>711.29489999999998</v>
      </c>
      <c r="F52">
        <v>4</v>
      </c>
      <c r="G52">
        <v>1.6711597442626951</v>
      </c>
      <c r="H52">
        <v>0.27203011512756348</v>
      </c>
      <c r="I52">
        <v>6.499934196472168E-2</v>
      </c>
      <c r="J52">
        <v>1.2978508472442629</v>
      </c>
      <c r="K52">
        <v>3.4109115600585938E-2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261</v>
      </c>
      <c r="E53">
        <v>722.27970000000005</v>
      </c>
      <c r="F53">
        <v>4</v>
      </c>
      <c r="G53">
        <v>1.758164644241333</v>
      </c>
      <c r="H53">
        <v>0.26993083953857422</v>
      </c>
      <c r="I53">
        <v>6.6529512405395508E-2</v>
      </c>
      <c r="J53">
        <v>1.395688533782959</v>
      </c>
      <c r="K53">
        <v>2.401375770568848E-2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262</v>
      </c>
      <c r="E54">
        <v>697.93610000000001</v>
      </c>
      <c r="F54">
        <v>4</v>
      </c>
      <c r="G54">
        <v>1.6821532249450679</v>
      </c>
      <c r="H54">
        <v>0.2701261043548584</v>
      </c>
      <c r="I54">
        <v>7.3637247085571289E-2</v>
      </c>
      <c r="J54">
        <v>1.30488109588623</v>
      </c>
      <c r="K54">
        <v>3.1507968902587891E-2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263</v>
      </c>
      <c r="E55">
        <v>455.28399999999999</v>
      </c>
      <c r="F55">
        <v>4</v>
      </c>
      <c r="G55">
        <v>1.76011061668396</v>
      </c>
      <c r="H55">
        <v>0.25415825843811041</v>
      </c>
      <c r="I55">
        <v>6.4990520477294922E-2</v>
      </c>
      <c r="J55">
        <v>1.40795373916626</v>
      </c>
      <c r="K55">
        <v>3.100895881652832E-2</v>
      </c>
    </row>
    <row r="56" spans="1:11" x14ac:dyDescent="0.25">
      <c r="A56">
        <v>54</v>
      </c>
      <c r="B56" t="s">
        <v>119</v>
      </c>
      <c r="C56">
        <v>479.9898</v>
      </c>
      <c r="D56" t="s">
        <v>264</v>
      </c>
      <c r="E56">
        <v>482.81549999999999</v>
      </c>
      <c r="F56">
        <v>4</v>
      </c>
      <c r="G56">
        <v>1.771307229995728</v>
      </c>
      <c r="H56">
        <v>0.24501991271972659</v>
      </c>
      <c r="I56">
        <v>7.4404478073120117E-2</v>
      </c>
      <c r="J56">
        <v>1.4129011631011961</v>
      </c>
      <c r="K56">
        <v>3.6982059478759773E-2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265</v>
      </c>
      <c r="E57">
        <v>639.36869999999999</v>
      </c>
      <c r="F57">
        <v>4</v>
      </c>
      <c r="G57">
        <v>1.8204958438873291</v>
      </c>
      <c r="H57">
        <v>0.27647137641906738</v>
      </c>
      <c r="I57">
        <v>6.4829587936401367E-2</v>
      </c>
      <c r="J57">
        <v>1.4407622814178469</v>
      </c>
      <c r="K57">
        <v>3.6432504653930657E-2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266</v>
      </c>
      <c r="E58">
        <v>498.10199999999998</v>
      </c>
      <c r="F58">
        <v>4</v>
      </c>
      <c r="G58">
        <v>1.7119817733764651</v>
      </c>
      <c r="H58">
        <v>0.26024055480957031</v>
      </c>
      <c r="I58">
        <v>5.9877634048461907E-2</v>
      </c>
      <c r="J58">
        <v>1.360860347747803</v>
      </c>
      <c r="K58">
        <v>2.5006294250488281E-2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267</v>
      </c>
      <c r="E59">
        <v>440.81049999999999</v>
      </c>
      <c r="F59">
        <v>4</v>
      </c>
      <c r="G59">
        <v>1.733021020889282</v>
      </c>
      <c r="H59">
        <v>0.24822807312011719</v>
      </c>
      <c r="I59">
        <v>7.385706901550293E-2</v>
      </c>
      <c r="J59">
        <v>1.370098829269409</v>
      </c>
      <c r="K59">
        <v>3.7837743759155273E-2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268</v>
      </c>
      <c r="E60">
        <v>520.40790000000004</v>
      </c>
      <c r="F60">
        <v>4</v>
      </c>
      <c r="G60">
        <v>1.8294210433959961</v>
      </c>
      <c r="H60">
        <v>0.26269006729125982</v>
      </c>
      <c r="I60">
        <v>7.2904825210571289E-2</v>
      </c>
      <c r="J60">
        <v>1.4658412933349609</v>
      </c>
      <c r="K60">
        <v>2.498173713684082E-2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269</v>
      </c>
      <c r="E61">
        <v>686.9864</v>
      </c>
      <c r="F61">
        <v>4</v>
      </c>
      <c r="G61">
        <v>1.872988224029541</v>
      </c>
      <c r="H61">
        <v>0.27935242652893072</v>
      </c>
      <c r="I61">
        <v>6.4970731735229492E-2</v>
      </c>
      <c r="J61">
        <v>1.4864745140075679</v>
      </c>
      <c r="K61">
        <v>3.9177417755126953E-2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270</v>
      </c>
      <c r="E62">
        <v>697.58040000000005</v>
      </c>
      <c r="F62">
        <v>4</v>
      </c>
      <c r="G62">
        <v>1.5324370861053469</v>
      </c>
      <c r="H62">
        <v>0.26592826843261719</v>
      </c>
      <c r="I62">
        <v>5.6574821472167969E-2</v>
      </c>
      <c r="J62">
        <v>1.1839251518249509</v>
      </c>
      <c r="K62">
        <v>2.400875091552734E-2</v>
      </c>
    </row>
    <row r="63" spans="1:11" x14ac:dyDescent="0.25">
      <c r="A63">
        <v>61</v>
      </c>
      <c r="B63" t="s">
        <v>133</v>
      </c>
      <c r="C63">
        <v>446.476</v>
      </c>
      <c r="D63" t="s">
        <v>271</v>
      </c>
      <c r="E63">
        <v>450.91669999999999</v>
      </c>
      <c r="F63">
        <v>4</v>
      </c>
      <c r="G63">
        <v>1.851373434066772</v>
      </c>
      <c r="H63">
        <v>0.26166129112243652</v>
      </c>
      <c r="I63">
        <v>7.2964191436767578E-2</v>
      </c>
      <c r="J63">
        <v>1.4865965843200679</v>
      </c>
      <c r="K63">
        <v>2.5153398513793949E-2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272</v>
      </c>
      <c r="E64">
        <v>458.28039999999999</v>
      </c>
      <c r="F64">
        <v>4</v>
      </c>
      <c r="G64">
        <v>1.692540168762207</v>
      </c>
      <c r="H64">
        <v>0.28471827507019037</v>
      </c>
      <c r="I64">
        <v>6.7362308502197266E-2</v>
      </c>
      <c r="J64">
        <v>1.3130660057067871</v>
      </c>
      <c r="K64">
        <v>2.5398015975952148E-2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273</v>
      </c>
      <c r="E65">
        <v>483.28750000000002</v>
      </c>
      <c r="F65">
        <v>4</v>
      </c>
      <c r="G65">
        <v>1.5995979309082029</v>
      </c>
      <c r="H65">
        <v>0.23829054832458499</v>
      </c>
      <c r="I65">
        <v>5.7600975036621087E-2</v>
      </c>
      <c r="J65">
        <v>1.2705650329589839</v>
      </c>
      <c r="K65">
        <v>3.014016151428223E-2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274</v>
      </c>
      <c r="E66">
        <v>560.65639999999996</v>
      </c>
      <c r="F66">
        <v>4</v>
      </c>
      <c r="G66">
        <v>1.7396647930145259</v>
      </c>
      <c r="H66">
        <v>0.27970576286315918</v>
      </c>
      <c r="I66">
        <v>7.5576066970825195E-2</v>
      </c>
      <c r="J66">
        <v>1.357857942581177</v>
      </c>
      <c r="K66">
        <v>2.4525165557861332E-2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275</v>
      </c>
      <c r="E67">
        <v>513.50400000000002</v>
      </c>
      <c r="F67">
        <v>4</v>
      </c>
      <c r="G67">
        <v>1.847537040710449</v>
      </c>
      <c r="H67">
        <v>0.26989245414733892</v>
      </c>
      <c r="I67">
        <v>7.2263717651367188E-2</v>
      </c>
      <c r="J67">
        <v>1.4785003662109379</v>
      </c>
      <c r="K67">
        <v>2.4880170822143551E-2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276</v>
      </c>
      <c r="E68">
        <v>421.25479999999999</v>
      </c>
      <c r="F68">
        <v>4</v>
      </c>
      <c r="G68">
        <v>1.977247476577759</v>
      </c>
      <c r="H68">
        <v>0.29306983947753912</v>
      </c>
      <c r="I68">
        <v>8.5269451141357422E-2</v>
      </c>
      <c r="J68">
        <v>1.565321683883667</v>
      </c>
      <c r="K68">
        <v>3.0586957931518551E-2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277</v>
      </c>
      <c r="E69">
        <v>650.45489999999995</v>
      </c>
      <c r="F69">
        <v>4</v>
      </c>
      <c r="G69">
        <v>1.6409440040588379</v>
      </c>
      <c r="H69">
        <v>0.25736427307128912</v>
      </c>
      <c r="I69">
        <v>7.0943593978881836E-2</v>
      </c>
      <c r="J69">
        <v>1.281605005264282</v>
      </c>
      <c r="K69">
        <v>2.901506423950195E-2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278</v>
      </c>
      <c r="E70">
        <v>685.39509999999996</v>
      </c>
      <c r="F70">
        <v>4</v>
      </c>
      <c r="G70">
        <v>1.5778160095214839</v>
      </c>
      <c r="H70">
        <v>0.2475593090057373</v>
      </c>
      <c r="I70">
        <v>6.2536954879760742E-2</v>
      </c>
      <c r="J70">
        <v>1.231732845306396</v>
      </c>
      <c r="K70">
        <v>3.298640251159668E-2</v>
      </c>
    </row>
    <row r="71" spans="1:11" x14ac:dyDescent="0.25">
      <c r="A71">
        <v>69</v>
      </c>
      <c r="B71" t="s">
        <v>149</v>
      </c>
      <c r="C71">
        <v>460.09</v>
      </c>
      <c r="D71" t="s">
        <v>279</v>
      </c>
      <c r="E71">
        <v>471.58969999999999</v>
      </c>
      <c r="F71">
        <v>4</v>
      </c>
      <c r="G71">
        <v>1.863397598266602</v>
      </c>
      <c r="H71">
        <v>0.27711343765258789</v>
      </c>
      <c r="I71">
        <v>7.7803134918212891E-2</v>
      </c>
      <c r="J71">
        <v>1.475443363189697</v>
      </c>
      <c r="K71">
        <v>3.0035495758056641E-2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280</v>
      </c>
      <c r="E72">
        <v>467.5992</v>
      </c>
      <c r="F72">
        <v>4</v>
      </c>
      <c r="G72">
        <v>1.9588756561279299</v>
      </c>
      <c r="H72">
        <v>0.26647067070007319</v>
      </c>
      <c r="I72">
        <v>8.0249547958374023E-2</v>
      </c>
      <c r="J72">
        <v>1.5772242546081541</v>
      </c>
      <c r="K72">
        <v>3.2930612564086907E-2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281</v>
      </c>
      <c r="E73">
        <v>614.67079999999999</v>
      </c>
      <c r="F73">
        <v>4</v>
      </c>
      <c r="G73">
        <v>1.6936907768249509</v>
      </c>
      <c r="H73">
        <v>0.26627922058105469</v>
      </c>
      <c r="I73">
        <v>5.6595325469970703E-2</v>
      </c>
      <c r="J73">
        <v>1.3378069400787349</v>
      </c>
      <c r="K73">
        <v>3.1008720397949219E-2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282</v>
      </c>
      <c r="E74">
        <v>574.53740000000005</v>
      </c>
      <c r="F74">
        <v>4</v>
      </c>
      <c r="G74">
        <v>1.688383102416992</v>
      </c>
      <c r="H74">
        <v>0.26269936561584473</v>
      </c>
      <c r="I74">
        <v>6.9861412048339844E-2</v>
      </c>
      <c r="J74">
        <v>1.326550245285034</v>
      </c>
      <c r="K74">
        <v>2.727150917053223E-2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283</v>
      </c>
      <c r="E75">
        <v>553.1499</v>
      </c>
      <c r="F75">
        <v>4</v>
      </c>
      <c r="G75">
        <v>1.7869160175323491</v>
      </c>
      <c r="H75">
        <v>0.28309893608093262</v>
      </c>
      <c r="I75">
        <v>6.6472768783569336E-2</v>
      </c>
      <c r="J75">
        <v>1.406358957290649</v>
      </c>
      <c r="K75">
        <v>2.8985500335693359E-2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284</v>
      </c>
      <c r="E76">
        <v>630.96420000000001</v>
      </c>
      <c r="F76">
        <v>4</v>
      </c>
      <c r="G76">
        <v>1.796623706817627</v>
      </c>
      <c r="H76">
        <v>0.26121902465820313</v>
      </c>
      <c r="I76">
        <v>6.6344976425170898E-2</v>
      </c>
      <c r="J76">
        <v>1.432438850402832</v>
      </c>
      <c r="K76">
        <v>3.3620834350585938E-2</v>
      </c>
    </row>
    <row r="77" spans="1:11" x14ac:dyDescent="0.25">
      <c r="A77">
        <v>75</v>
      </c>
      <c r="B77" t="s">
        <v>161</v>
      </c>
      <c r="C77">
        <v>559.9606</v>
      </c>
      <c r="D77" t="s">
        <v>285</v>
      </c>
      <c r="E77">
        <v>613.1943</v>
      </c>
      <c r="F77">
        <v>4</v>
      </c>
      <c r="G77">
        <v>1.937936544418335</v>
      </c>
      <c r="H77">
        <v>0.27728986740112299</v>
      </c>
      <c r="I77">
        <v>8.0064535140991211E-2</v>
      </c>
      <c r="J77">
        <v>1.5481283664703369</v>
      </c>
      <c r="K77">
        <v>2.9453277587890622E-2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286</v>
      </c>
      <c r="E78">
        <v>624.17989999999998</v>
      </c>
      <c r="F78">
        <v>4</v>
      </c>
      <c r="G78">
        <v>1.594414234161377</v>
      </c>
      <c r="H78">
        <v>0.2563629150390625</v>
      </c>
      <c r="I78">
        <v>6.8052768707275391E-2</v>
      </c>
      <c r="J78">
        <v>1.2370579242706301</v>
      </c>
      <c r="K78">
        <v>2.994179725646973E-2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287</v>
      </c>
      <c r="E79">
        <v>697.62099999999998</v>
      </c>
      <c r="F79">
        <v>4</v>
      </c>
      <c r="G79">
        <v>1.7154543399810791</v>
      </c>
      <c r="H79">
        <v>0.27196574211120611</v>
      </c>
      <c r="I79">
        <v>6.1907052993774407E-2</v>
      </c>
      <c r="J79">
        <v>1.345100879669189</v>
      </c>
      <c r="K79">
        <v>3.3504247665405273E-2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288</v>
      </c>
      <c r="E80">
        <v>691.70010000000002</v>
      </c>
      <c r="F80">
        <v>4</v>
      </c>
      <c r="G80">
        <v>1.537331104278564</v>
      </c>
      <c r="H80">
        <v>0.24918532371520999</v>
      </c>
      <c r="I80">
        <v>5.6564092636108398E-2</v>
      </c>
      <c r="J80">
        <v>1.200583934783936</v>
      </c>
      <c r="K80">
        <v>2.9996871948242191E-2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289</v>
      </c>
      <c r="E81">
        <v>522.17129999999997</v>
      </c>
      <c r="F81">
        <v>4</v>
      </c>
      <c r="G81">
        <v>1.644396305084229</v>
      </c>
      <c r="H81">
        <v>0.2695767879486084</v>
      </c>
      <c r="I81">
        <v>5.5485010147094727E-2</v>
      </c>
      <c r="J81">
        <v>1.28070068359375</v>
      </c>
      <c r="K81">
        <v>3.6623477935791023E-2</v>
      </c>
    </row>
    <row r="82" spans="1:11" x14ac:dyDescent="0.25">
      <c r="A82">
        <v>80</v>
      </c>
      <c r="B82" t="s">
        <v>171</v>
      </c>
      <c r="C82">
        <v>766.1961</v>
      </c>
      <c r="D82" t="s">
        <v>290</v>
      </c>
      <c r="E82">
        <v>799.82539999999995</v>
      </c>
      <c r="F82">
        <v>4</v>
      </c>
      <c r="G82">
        <v>1.6015887260437009</v>
      </c>
      <c r="H82">
        <v>0.25085020065307623</v>
      </c>
      <c r="I82">
        <v>5.9769153594970703E-2</v>
      </c>
      <c r="J82">
        <v>1.263414144515991</v>
      </c>
      <c r="K82">
        <v>2.555537223815918E-2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291</v>
      </c>
      <c r="E83">
        <v>522.61329999999998</v>
      </c>
      <c r="F83">
        <v>4</v>
      </c>
      <c r="G83">
        <v>1.8319816589355471</v>
      </c>
      <c r="H83">
        <v>0.27314138412475591</v>
      </c>
      <c r="I83">
        <v>7.4943780899047852E-2</v>
      </c>
      <c r="J83">
        <v>1.4572112560272219</v>
      </c>
      <c r="K83">
        <v>2.4686574935913089E-2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292</v>
      </c>
      <c r="E84">
        <v>422.9717</v>
      </c>
      <c r="F84">
        <v>4</v>
      </c>
      <c r="G84">
        <v>1.522965669631958</v>
      </c>
      <c r="H84">
        <v>0.23458623886108401</v>
      </c>
      <c r="I84">
        <v>6.837153434753418E-2</v>
      </c>
      <c r="J84">
        <v>1.18878698348999</v>
      </c>
      <c r="K84">
        <v>2.723288536071777E-2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293</v>
      </c>
      <c r="E85">
        <v>594.20209999999997</v>
      </c>
      <c r="F85">
        <v>4</v>
      </c>
      <c r="G85">
        <v>1.539138555526733</v>
      </c>
      <c r="H85">
        <v>0.2373926639556885</v>
      </c>
      <c r="I85">
        <v>6.3042163848876953E-2</v>
      </c>
      <c r="J85">
        <v>1.212691068649292</v>
      </c>
      <c r="K85">
        <v>2.301335334777832E-2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294</v>
      </c>
      <c r="E86">
        <v>576.46550000000002</v>
      </c>
      <c r="F86">
        <v>4</v>
      </c>
      <c r="G86">
        <v>1.6200211048126221</v>
      </c>
      <c r="H86">
        <v>0.2498581409454346</v>
      </c>
      <c r="I86">
        <v>5.7695388793945313E-2</v>
      </c>
      <c r="J86">
        <v>1.276565790176392</v>
      </c>
      <c r="K86">
        <v>3.4901857376098633E-2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295</v>
      </c>
      <c r="E87">
        <v>617.84299999999996</v>
      </c>
      <c r="F87">
        <v>4</v>
      </c>
      <c r="G87">
        <v>1.867711067199707</v>
      </c>
      <c r="H87">
        <v>0.26784348487853998</v>
      </c>
      <c r="I87">
        <v>7.6054811477661133E-2</v>
      </c>
      <c r="J87">
        <v>1.4898190498352051</v>
      </c>
      <c r="K87">
        <v>3.1993865966796882E-2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296</v>
      </c>
      <c r="E88">
        <v>639.81050000000005</v>
      </c>
      <c r="F88">
        <v>4</v>
      </c>
      <c r="G88">
        <v>1.7719132900238039</v>
      </c>
      <c r="H88">
        <v>0.28173613548278809</v>
      </c>
      <c r="I88">
        <v>6.8312168121337891E-2</v>
      </c>
      <c r="J88">
        <v>1.383448123931885</v>
      </c>
      <c r="K88">
        <v>3.5414457321166992E-2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297</v>
      </c>
      <c r="E89">
        <v>473.98770000000002</v>
      </c>
      <c r="F89">
        <v>4</v>
      </c>
      <c r="G89">
        <v>1.6919293403625491</v>
      </c>
      <c r="H89">
        <v>0.28860902786254877</v>
      </c>
      <c r="I89">
        <v>5.9436321258544922E-2</v>
      </c>
      <c r="J89">
        <v>1.319005966186523</v>
      </c>
      <c r="K89">
        <v>2.1876335144042969E-2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298</v>
      </c>
      <c r="E90">
        <v>646.08280000000002</v>
      </c>
      <c r="F90">
        <v>4</v>
      </c>
      <c r="G90">
        <v>1.5761475563049321</v>
      </c>
      <c r="H90">
        <v>0.2484695911407471</v>
      </c>
      <c r="I90">
        <v>5.8515787124633789E-2</v>
      </c>
      <c r="J90">
        <v>1.243427038192749</v>
      </c>
      <c r="K90">
        <v>2.3737907409667969E-2</v>
      </c>
    </row>
    <row r="91" spans="1:11" x14ac:dyDescent="0.25">
      <c r="A91">
        <v>89</v>
      </c>
      <c r="B91" t="s">
        <v>189</v>
      </c>
      <c r="C91">
        <v>539.78769999999997</v>
      </c>
      <c r="D91" t="s">
        <v>299</v>
      </c>
      <c r="E91">
        <v>539.64769999999999</v>
      </c>
      <c r="F91">
        <v>4</v>
      </c>
      <c r="G91">
        <v>1.590773820877075</v>
      </c>
      <c r="H91">
        <v>0.26100897789001459</v>
      </c>
      <c r="I91">
        <v>6.1310052871704102E-2</v>
      </c>
      <c r="J91">
        <v>1.2404384613037109</v>
      </c>
      <c r="K91">
        <v>2.5017023086547852E-2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300</v>
      </c>
      <c r="E92">
        <v>558.18299999999999</v>
      </c>
      <c r="F92">
        <v>4</v>
      </c>
      <c r="G92">
        <v>1.7969570159912109</v>
      </c>
      <c r="H92">
        <v>0.27687907218933111</v>
      </c>
      <c r="I92">
        <v>8.3929538726806641E-2</v>
      </c>
      <c r="J92">
        <v>1.399126291275024</v>
      </c>
      <c r="K92">
        <v>3.4023284912109382E-2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301</v>
      </c>
      <c r="E93">
        <v>827.72550000000001</v>
      </c>
      <c r="F93">
        <v>4</v>
      </c>
      <c r="G93">
        <v>1.7590653896331789</v>
      </c>
      <c r="H93">
        <v>0.25988388061523438</v>
      </c>
      <c r="I93">
        <v>6.2998771667480469E-2</v>
      </c>
      <c r="J93">
        <v>1.407166481018066</v>
      </c>
      <c r="K93">
        <v>2.601981163024902E-2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302</v>
      </c>
      <c r="E94">
        <v>530.57860000000005</v>
      </c>
      <c r="F94">
        <v>4</v>
      </c>
      <c r="G94">
        <v>1.707607507705688</v>
      </c>
      <c r="H94">
        <v>0.26606965065002441</v>
      </c>
      <c r="I94">
        <v>6.0928106307983398E-2</v>
      </c>
      <c r="J94">
        <v>1.3536257743835449</v>
      </c>
      <c r="K94">
        <v>2.4984121322631839E-2</v>
      </c>
    </row>
    <row r="95" spans="1:11" x14ac:dyDescent="0.25">
      <c r="A95">
        <v>93</v>
      </c>
      <c r="B95" t="s">
        <v>197</v>
      </c>
      <c r="C95">
        <v>536.197</v>
      </c>
      <c r="D95" t="s">
        <v>303</v>
      </c>
      <c r="E95">
        <v>536.197</v>
      </c>
      <c r="F95">
        <v>4</v>
      </c>
      <c r="G95">
        <v>1.7364087104797361</v>
      </c>
      <c r="H95">
        <v>0.2614898681640625</v>
      </c>
      <c r="I95">
        <v>7.0205926895141602E-2</v>
      </c>
      <c r="J95">
        <v>1.3697235584259031</v>
      </c>
      <c r="K95">
        <v>3.2990694046020508E-2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304</v>
      </c>
      <c r="E96">
        <v>634.20770000000005</v>
      </c>
      <c r="F96">
        <v>4</v>
      </c>
      <c r="G96">
        <v>1.4618468284606929</v>
      </c>
      <c r="H96">
        <v>0.23483180999755859</v>
      </c>
      <c r="I96">
        <v>6.6258430480957031E-2</v>
      </c>
      <c r="J96">
        <v>1.1318027973175051</v>
      </c>
      <c r="K96">
        <v>2.6953220367431641E-2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305</v>
      </c>
      <c r="E97">
        <v>793.10230000000001</v>
      </c>
      <c r="F97">
        <v>4</v>
      </c>
      <c r="G97">
        <v>1.8229799270629881</v>
      </c>
      <c r="H97">
        <v>0.26932835578918463</v>
      </c>
      <c r="I97">
        <v>7.297062873840332E-2</v>
      </c>
      <c r="J97">
        <v>1.452666044235229</v>
      </c>
      <c r="K97">
        <v>2.5014877319335941E-2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306</v>
      </c>
      <c r="E98">
        <v>518.78120000000001</v>
      </c>
      <c r="F98">
        <v>4</v>
      </c>
      <c r="G98">
        <v>1.7337207794189451</v>
      </c>
      <c r="H98">
        <v>0.26704072952270508</v>
      </c>
      <c r="I98">
        <v>7.7291250228881836E-2</v>
      </c>
      <c r="J98">
        <v>1.365394592285156</v>
      </c>
      <c r="K98">
        <v>1.9994020462036129E-2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307</v>
      </c>
      <c r="E99">
        <v>422.00130000000001</v>
      </c>
      <c r="F99">
        <v>4</v>
      </c>
      <c r="G99">
        <v>1.661760807037354</v>
      </c>
      <c r="H99">
        <v>0.25415539741516108</v>
      </c>
      <c r="I99">
        <v>5.0707101821899407E-2</v>
      </c>
      <c r="J99">
        <v>1.324691534042358</v>
      </c>
      <c r="K99">
        <v>3.1206607818603519E-2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308</v>
      </c>
      <c r="E100">
        <v>828.25530000000003</v>
      </c>
      <c r="F100">
        <v>4</v>
      </c>
      <c r="G100">
        <v>1.67084264755249</v>
      </c>
      <c r="H100">
        <v>0.2647559642791748</v>
      </c>
      <c r="I100">
        <v>6.8994045257568359E-2</v>
      </c>
      <c r="J100">
        <v>1.3050234317779541</v>
      </c>
      <c r="K100">
        <v>2.907156944274902E-2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309</v>
      </c>
      <c r="E101">
        <v>661.6001</v>
      </c>
      <c r="F101">
        <v>4</v>
      </c>
      <c r="G101">
        <v>1.6600053310394289</v>
      </c>
      <c r="H101">
        <v>0.24218201637268069</v>
      </c>
      <c r="I101">
        <v>5.849909782409668E-2</v>
      </c>
      <c r="J101">
        <v>1.324327945709229</v>
      </c>
      <c r="K101">
        <v>3.2995939254760742E-2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D754-E9E0-44D7-8AF4-F84379371A63}">
  <dimension ref="A1:K101"/>
  <sheetViews>
    <sheetView topLeftCell="A61" workbookViewId="0">
      <selection activeCell="D81" sqref="D81"/>
    </sheetView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12</v>
      </c>
      <c r="E2">
        <v>535.73159999999996</v>
      </c>
      <c r="F2">
        <v>1</v>
      </c>
      <c r="G2">
        <v>0.63266825675964355</v>
      </c>
      <c r="H2">
        <v>0.29904317855834961</v>
      </c>
      <c r="I2">
        <v>0.19600176811218259</v>
      </c>
      <c r="J2">
        <v>0.1060621738433838</v>
      </c>
      <c r="K2">
        <v>2.7559757232666019E-2</v>
      </c>
    </row>
    <row r="3" spans="1:11" x14ac:dyDescent="0.25">
      <c r="A3">
        <v>1</v>
      </c>
      <c r="B3" t="s">
        <v>13</v>
      </c>
      <c r="C3">
        <v>523.78510000000006</v>
      </c>
      <c r="D3" t="s">
        <v>14</v>
      </c>
      <c r="E3">
        <v>523.78510000000006</v>
      </c>
      <c r="F3">
        <v>1</v>
      </c>
      <c r="G3">
        <v>0.42995715141296392</v>
      </c>
      <c r="H3">
        <v>0.23169827461242681</v>
      </c>
      <c r="I3">
        <v>5.7539939880371087E-2</v>
      </c>
      <c r="J3">
        <v>0.1086926460266113</v>
      </c>
      <c r="K3">
        <v>2.9027223587036129E-2</v>
      </c>
    </row>
    <row r="4" spans="1:11" x14ac:dyDescent="0.25">
      <c r="A4">
        <v>2</v>
      </c>
      <c r="B4" t="s">
        <v>15</v>
      </c>
      <c r="C4">
        <v>627.32299999999998</v>
      </c>
      <c r="D4" t="s">
        <v>16</v>
      </c>
      <c r="E4">
        <v>656.01369999999997</v>
      </c>
      <c r="F4">
        <v>1</v>
      </c>
      <c r="G4">
        <v>0.45190930366516108</v>
      </c>
      <c r="H4">
        <v>0.23220229148864749</v>
      </c>
      <c r="I4">
        <v>6.4564704895019531E-2</v>
      </c>
      <c r="J4">
        <v>0.1275475025177002</v>
      </c>
      <c r="K4">
        <v>2.501726150512695E-2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1</v>
      </c>
      <c r="G5">
        <v>0.48329758644103998</v>
      </c>
      <c r="H5">
        <v>0.26521778106689448</v>
      </c>
      <c r="I5">
        <v>7.2513580322265625E-2</v>
      </c>
      <c r="J5">
        <v>0.1085555553436279</v>
      </c>
      <c r="K5">
        <v>3.4014225006103523E-2</v>
      </c>
    </row>
    <row r="6" spans="1:11" x14ac:dyDescent="0.25">
      <c r="A6">
        <v>4</v>
      </c>
      <c r="B6" t="s">
        <v>19</v>
      </c>
      <c r="C6">
        <v>680.5299</v>
      </c>
      <c r="D6" t="s">
        <v>20</v>
      </c>
      <c r="E6">
        <v>732.14359999999999</v>
      </c>
      <c r="F6">
        <v>1</v>
      </c>
      <c r="G6">
        <v>0.49308943748474121</v>
      </c>
      <c r="H6">
        <v>0.27496719360351563</v>
      </c>
      <c r="I6">
        <v>7.2123527526855469E-2</v>
      </c>
      <c r="J6">
        <v>0.1069967746734619</v>
      </c>
      <c r="K6">
        <v>3.6001920700073242E-2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1</v>
      </c>
      <c r="G7">
        <v>0.4466242790222168</v>
      </c>
      <c r="H7">
        <v>0.2544713020324707</v>
      </c>
      <c r="I7">
        <v>5.8516025543212891E-2</v>
      </c>
      <c r="J7">
        <v>0.1090631484985352</v>
      </c>
      <c r="K7">
        <v>2.2572994232177731E-2</v>
      </c>
    </row>
    <row r="8" spans="1:11" x14ac:dyDescent="0.25">
      <c r="A8">
        <v>6</v>
      </c>
      <c r="B8" t="s">
        <v>23</v>
      </c>
      <c r="C8">
        <v>447.22449999999998</v>
      </c>
      <c r="D8" t="s">
        <v>24</v>
      </c>
      <c r="E8">
        <v>446.39269999999999</v>
      </c>
      <c r="F8">
        <v>1</v>
      </c>
      <c r="G8">
        <v>0.43708062171936041</v>
      </c>
      <c r="H8">
        <v>0.23391938209533689</v>
      </c>
      <c r="I8">
        <v>6.2212705612182617E-2</v>
      </c>
      <c r="J8">
        <v>0.1060786247253418</v>
      </c>
      <c r="K8">
        <v>3.2711267471313477E-2</v>
      </c>
    </row>
    <row r="9" spans="1:11" x14ac:dyDescent="0.25">
      <c r="A9">
        <v>7</v>
      </c>
      <c r="B9" t="s">
        <v>25</v>
      </c>
      <c r="C9">
        <v>744.61490000000003</v>
      </c>
      <c r="D9" t="s">
        <v>26</v>
      </c>
      <c r="E9">
        <v>772.59939999999995</v>
      </c>
      <c r="F9">
        <v>1</v>
      </c>
      <c r="G9">
        <v>0.46810078620910639</v>
      </c>
      <c r="H9">
        <v>0.24904751777648931</v>
      </c>
      <c r="I9">
        <v>7.34405517578125E-2</v>
      </c>
      <c r="J9">
        <v>0.1070339679718018</v>
      </c>
      <c r="K9">
        <v>3.7579059600830078E-2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1</v>
      </c>
      <c r="G10">
        <v>0.46766424179077148</v>
      </c>
      <c r="H10">
        <v>0.29339718818664551</v>
      </c>
      <c r="I10">
        <v>6.618952751159668E-2</v>
      </c>
      <c r="J10">
        <v>6.9055318832397461E-2</v>
      </c>
      <c r="K10">
        <v>3.6023378372192383E-2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30</v>
      </c>
      <c r="E11">
        <v>488.31619999999998</v>
      </c>
      <c r="F11">
        <v>1</v>
      </c>
      <c r="G11">
        <v>0.46474933624267578</v>
      </c>
      <c r="H11">
        <v>0.27259683609008789</v>
      </c>
      <c r="I11">
        <v>5.4613113403320313E-2</v>
      </c>
      <c r="J11">
        <v>0.10802507400512699</v>
      </c>
      <c r="K11">
        <v>2.7506351470947269E-2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32</v>
      </c>
      <c r="E12">
        <v>689.28060000000005</v>
      </c>
      <c r="F12">
        <v>1</v>
      </c>
      <c r="G12">
        <v>0.44096183776855469</v>
      </c>
      <c r="H12">
        <v>0.26087450981140142</v>
      </c>
      <c r="I12">
        <v>5.4630041122436523E-2</v>
      </c>
      <c r="J12">
        <v>8.8572263717651367E-2</v>
      </c>
      <c r="K12">
        <v>3.3547639846801758E-2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34</v>
      </c>
      <c r="E13">
        <v>538.47190000000001</v>
      </c>
      <c r="F13">
        <v>1</v>
      </c>
      <c r="G13">
        <v>0.4861297607421875</v>
      </c>
      <c r="H13">
        <v>0.26877045631408691</v>
      </c>
      <c r="I13">
        <v>8.2301139831542969E-2</v>
      </c>
      <c r="J13">
        <v>0.103055477142334</v>
      </c>
      <c r="K13">
        <v>3.0001401901245121E-2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36</v>
      </c>
      <c r="E14">
        <v>659.49480000000005</v>
      </c>
      <c r="F14">
        <v>1</v>
      </c>
      <c r="G14">
        <v>0.47931289672851563</v>
      </c>
      <c r="H14">
        <v>0.2671504020690918</v>
      </c>
      <c r="I14">
        <v>6.8546056747436523E-2</v>
      </c>
      <c r="J14">
        <v>0.10608029365539549</v>
      </c>
      <c r="K14">
        <v>3.4523487091064453E-2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1</v>
      </c>
      <c r="G15">
        <v>0.56544876098632813</v>
      </c>
      <c r="H15">
        <v>0.24568390846252439</v>
      </c>
      <c r="I15">
        <v>7.0626974105834961E-2</v>
      </c>
      <c r="J15">
        <v>0.22115755081176761</v>
      </c>
      <c r="K15">
        <v>2.600407600402832E-2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40</v>
      </c>
      <c r="E16">
        <v>455.47489999999999</v>
      </c>
      <c r="F16">
        <v>1</v>
      </c>
      <c r="G16">
        <v>0.44845199584960938</v>
      </c>
      <c r="H16">
        <v>0.19688177108764651</v>
      </c>
      <c r="I16">
        <v>5.2103519439697273E-2</v>
      </c>
      <c r="J16">
        <v>0.1588938236236572</v>
      </c>
      <c r="K16">
        <v>3.7560939788818359E-2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42</v>
      </c>
      <c r="E17">
        <v>609.52449999999999</v>
      </c>
      <c r="F17">
        <v>1</v>
      </c>
      <c r="G17">
        <v>0.4541165828704834</v>
      </c>
      <c r="H17">
        <v>0.25898838043212891</v>
      </c>
      <c r="I17">
        <v>6.3145875930786133E-2</v>
      </c>
      <c r="J17">
        <v>9.04541015625E-2</v>
      </c>
      <c r="K17">
        <v>3.6530017852783203E-2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1</v>
      </c>
      <c r="G18">
        <v>0.46239733695983892</v>
      </c>
      <c r="H18">
        <v>0.26426315307617188</v>
      </c>
      <c r="I18">
        <v>5.7031393051147461E-2</v>
      </c>
      <c r="J18">
        <v>0.10410261154174801</v>
      </c>
      <c r="K18">
        <v>3.5000324249267578E-2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1</v>
      </c>
      <c r="G19">
        <v>0.45927548408508301</v>
      </c>
      <c r="H19">
        <v>0.20898675918579099</v>
      </c>
      <c r="I19">
        <v>6.6097259521484375E-2</v>
      </c>
      <c r="J19">
        <v>0.12818741798400879</v>
      </c>
      <c r="K19">
        <v>5.400395393371582E-2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1</v>
      </c>
      <c r="G20">
        <v>0.47259879112243652</v>
      </c>
      <c r="H20">
        <v>0.27814364433288569</v>
      </c>
      <c r="I20">
        <v>7.3564291000366211E-2</v>
      </c>
      <c r="J20">
        <v>9.2885017395019531E-2</v>
      </c>
      <c r="K20">
        <v>2.400612831115723E-2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1</v>
      </c>
      <c r="G21">
        <v>0.45886611938476563</v>
      </c>
      <c r="H21">
        <v>0.25763964653015142</v>
      </c>
      <c r="I21">
        <v>6.2913894653320313E-2</v>
      </c>
      <c r="J21">
        <v>0.1110856533050537</v>
      </c>
      <c r="K21">
        <v>2.4225234985351559E-2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1</v>
      </c>
      <c r="G22">
        <v>0.47387361526489258</v>
      </c>
      <c r="H22">
        <v>0.23926568031311041</v>
      </c>
      <c r="I22">
        <v>7.4852228164672852E-2</v>
      </c>
      <c r="J22">
        <v>0.12808823585510251</v>
      </c>
      <c r="K22">
        <v>2.815651893615723E-2</v>
      </c>
    </row>
    <row r="23" spans="1:11" x14ac:dyDescent="0.25">
      <c r="A23">
        <v>21</v>
      </c>
      <c r="B23" t="s">
        <v>53</v>
      </c>
      <c r="C23">
        <v>615.8614</v>
      </c>
      <c r="D23" t="s">
        <v>54</v>
      </c>
      <c r="E23">
        <v>615.8614</v>
      </c>
      <c r="F23">
        <v>1</v>
      </c>
      <c r="G23">
        <v>0.44988036155700678</v>
      </c>
      <c r="H23">
        <v>0.28073263168334961</v>
      </c>
      <c r="I23">
        <v>5.5553436279296882E-2</v>
      </c>
      <c r="J23">
        <v>8.1497430801391602E-2</v>
      </c>
      <c r="K23">
        <v>3.1097650527954102E-2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1</v>
      </c>
      <c r="G24">
        <v>0.51664257049560547</v>
      </c>
      <c r="H24">
        <v>0.30007433891296392</v>
      </c>
      <c r="I24">
        <v>7.5026512145996094E-2</v>
      </c>
      <c r="J24">
        <v>0.1064434051513672</v>
      </c>
      <c r="K24">
        <v>3.3097743988037109E-2</v>
      </c>
    </row>
    <row r="25" spans="1:11" x14ac:dyDescent="0.25">
      <c r="A25">
        <v>23</v>
      </c>
      <c r="B25" t="s">
        <v>57</v>
      </c>
      <c r="C25">
        <v>650.0308</v>
      </c>
      <c r="D25" t="s">
        <v>58</v>
      </c>
      <c r="E25">
        <v>653.18240000000003</v>
      </c>
      <c r="F25">
        <v>1</v>
      </c>
      <c r="G25">
        <v>0.4673159122467041</v>
      </c>
      <c r="H25">
        <v>0.25136518478393549</v>
      </c>
      <c r="I25">
        <v>6.1530351638793952E-2</v>
      </c>
      <c r="J25">
        <v>0.12660741806030271</v>
      </c>
      <c r="K25">
        <v>2.5812625885009769E-2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1</v>
      </c>
      <c r="G26">
        <v>0.46110415458679199</v>
      </c>
      <c r="H26">
        <v>0.25860905647277832</v>
      </c>
      <c r="I26">
        <v>7.4042320251464844E-2</v>
      </c>
      <c r="J26">
        <v>0.10119962692260739</v>
      </c>
      <c r="K26">
        <v>2.5256633758544918E-2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62</v>
      </c>
      <c r="E27">
        <v>627.13199999999995</v>
      </c>
      <c r="F27">
        <v>1</v>
      </c>
      <c r="G27">
        <v>0.47930741310119629</v>
      </c>
      <c r="H27">
        <v>0.27274990081787109</v>
      </c>
      <c r="I27">
        <v>7.3411941528320313E-2</v>
      </c>
      <c r="J27">
        <v>9.8168373107910156E-2</v>
      </c>
      <c r="K27">
        <v>3.1978607177734382E-2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1</v>
      </c>
      <c r="G28">
        <v>0.56521773338317871</v>
      </c>
      <c r="H28">
        <v>0.27255702018737787</v>
      </c>
      <c r="I28">
        <v>0.160961389541626</v>
      </c>
      <c r="J28">
        <v>0.1107151508331299</v>
      </c>
      <c r="K28">
        <v>1.998448371887207E-2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1</v>
      </c>
      <c r="G29">
        <v>0.48416614532470698</v>
      </c>
      <c r="H29">
        <v>0.27152514457702642</v>
      </c>
      <c r="I29">
        <v>7.7580928802490234E-2</v>
      </c>
      <c r="J29">
        <v>0.10002684593200679</v>
      </c>
      <c r="K29">
        <v>3.2035589218139648E-2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1</v>
      </c>
      <c r="G30">
        <v>0.45222377777099609</v>
      </c>
      <c r="H30">
        <v>0.25880527496337891</v>
      </c>
      <c r="I30">
        <v>6.6377162933349609E-2</v>
      </c>
      <c r="J30">
        <v>0.1010477542877197</v>
      </c>
      <c r="K30">
        <v>2.399444580078125E-2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</v>
      </c>
      <c r="G31">
        <v>0.43487000465393072</v>
      </c>
      <c r="H31">
        <v>0.22939395904541021</v>
      </c>
      <c r="I31">
        <v>5.79681396484375E-2</v>
      </c>
      <c r="J31">
        <v>0.1095468997955322</v>
      </c>
      <c r="K31">
        <v>3.3963680267333977E-2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72</v>
      </c>
      <c r="E32">
        <v>502.28559999999999</v>
      </c>
      <c r="F32">
        <v>1</v>
      </c>
      <c r="G32">
        <v>0.46009993553161621</v>
      </c>
      <c r="H32">
        <v>0.25411462783813482</v>
      </c>
      <c r="I32">
        <v>5.7007312774658203E-2</v>
      </c>
      <c r="J32">
        <v>0.1095116138458252</v>
      </c>
      <c r="K32">
        <v>3.4473657608032227E-2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1</v>
      </c>
      <c r="G33">
        <v>0.50203037261962891</v>
      </c>
      <c r="H33">
        <v>0.26830220222473139</v>
      </c>
      <c r="I33">
        <v>8.106231689453125E-2</v>
      </c>
      <c r="J33">
        <v>0.1176843643188477</v>
      </c>
      <c r="K33">
        <v>3.2980918884277337E-2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76</v>
      </c>
      <c r="E34">
        <v>584.71889999999996</v>
      </c>
      <c r="F34">
        <v>1</v>
      </c>
      <c r="G34">
        <v>0.43394637107849121</v>
      </c>
      <c r="H34">
        <v>0.2296643257141113</v>
      </c>
      <c r="I34">
        <v>6.5271615982055664E-2</v>
      </c>
      <c r="J34">
        <v>0.1030163764953613</v>
      </c>
      <c r="K34">
        <v>3.1997442245483398E-2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1</v>
      </c>
      <c r="G35">
        <v>0.44693279266357422</v>
      </c>
      <c r="H35">
        <v>0.23569273948669431</v>
      </c>
      <c r="I35">
        <v>6.0536623001098633E-2</v>
      </c>
      <c r="J35">
        <v>0.11666989326477049</v>
      </c>
      <c r="K35">
        <v>3.1032085418701168E-2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1</v>
      </c>
      <c r="G36">
        <v>0.45027327537536621</v>
      </c>
      <c r="H36">
        <v>0.27351260185241699</v>
      </c>
      <c r="I36">
        <v>6.5534591674804688E-2</v>
      </c>
      <c r="J36">
        <v>9.22088623046875E-2</v>
      </c>
      <c r="K36">
        <v>1.7012357711791989E-2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1</v>
      </c>
      <c r="G37">
        <v>0.45752453804016108</v>
      </c>
      <c r="H37">
        <v>0.30652475357055659</v>
      </c>
      <c r="I37">
        <v>6.0695409774780273E-2</v>
      </c>
      <c r="J37">
        <v>6.9258928298950195E-2</v>
      </c>
      <c r="K37">
        <v>1.904702186584473E-2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1</v>
      </c>
      <c r="G38">
        <v>0.49520158767700201</v>
      </c>
      <c r="H38">
        <v>0.27906227111816412</v>
      </c>
      <c r="I38">
        <v>7.6537609100341797E-2</v>
      </c>
      <c r="J38">
        <v>0.1070621013641357</v>
      </c>
      <c r="K38">
        <v>3.053951263427734E-2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1</v>
      </c>
      <c r="G39">
        <v>0.46413183212280268</v>
      </c>
      <c r="H39">
        <v>0.26080417633056641</v>
      </c>
      <c r="I39">
        <v>6.2666893005371094E-2</v>
      </c>
      <c r="J39">
        <v>0.1026201248168945</v>
      </c>
      <c r="K39">
        <v>3.6040544509887702E-2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1</v>
      </c>
      <c r="G40">
        <v>0.44029426574707031</v>
      </c>
      <c r="H40">
        <v>0.2301895618438721</v>
      </c>
      <c r="I40">
        <v>5.15899658203125E-2</v>
      </c>
      <c r="J40">
        <v>0.1185283660888672</v>
      </c>
      <c r="K40">
        <v>3.7986516952514648E-2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1</v>
      </c>
      <c r="G41">
        <v>0.44180822372436518</v>
      </c>
      <c r="H41">
        <v>0.24371075630187991</v>
      </c>
      <c r="I41">
        <v>6.3987493515014648E-2</v>
      </c>
      <c r="J41">
        <v>0.1050562858581543</v>
      </c>
      <c r="K41">
        <v>2.5045156478881839E-2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92</v>
      </c>
      <c r="E42">
        <v>454.60789999999997</v>
      </c>
      <c r="F42">
        <v>1</v>
      </c>
      <c r="G42">
        <v>0.46939849853515619</v>
      </c>
      <c r="H42">
        <v>0.26333260536193848</v>
      </c>
      <c r="I42">
        <v>7.3021411895751953E-2</v>
      </c>
      <c r="J42">
        <v>9.9058628082275391E-2</v>
      </c>
      <c r="K42">
        <v>3.098750114440918E-2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</v>
      </c>
      <c r="G43">
        <v>0.57294154167175293</v>
      </c>
      <c r="H43">
        <v>0.2713472843170166</v>
      </c>
      <c r="I43">
        <v>6.9577693939208984E-2</v>
      </c>
      <c r="J43">
        <v>0.19902133941650391</v>
      </c>
      <c r="K43">
        <v>2.9995441436767582E-2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1</v>
      </c>
      <c r="G44">
        <v>0.46627998352050781</v>
      </c>
      <c r="H44">
        <v>0.26418161392211909</v>
      </c>
      <c r="I44">
        <v>6.5039634704589844E-2</v>
      </c>
      <c r="J44">
        <v>0.12255859375</v>
      </c>
      <c r="K44">
        <v>1.1502504348754879E-2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1</v>
      </c>
      <c r="G45">
        <v>0.47873497009277338</v>
      </c>
      <c r="H45">
        <v>0.26432037353515619</v>
      </c>
      <c r="I45">
        <v>7.0075035095214844E-2</v>
      </c>
      <c r="J45">
        <v>0.11541652679443359</v>
      </c>
      <c r="K45">
        <v>2.49180793762207E-2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100</v>
      </c>
      <c r="E46">
        <v>614.60990000000004</v>
      </c>
      <c r="F46">
        <v>1</v>
      </c>
      <c r="G46">
        <v>0.45481562614440918</v>
      </c>
      <c r="H46">
        <v>0.26717138290405268</v>
      </c>
      <c r="I46">
        <v>6.5114259719848633E-2</v>
      </c>
      <c r="J46">
        <v>9.7592592239379883E-2</v>
      </c>
      <c r="K46">
        <v>2.1920919418334961E-2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102</v>
      </c>
      <c r="E47">
        <v>458.10570000000001</v>
      </c>
      <c r="F47">
        <v>1</v>
      </c>
      <c r="G47">
        <v>0.47394180297851563</v>
      </c>
      <c r="H47">
        <v>0.23905253410339361</v>
      </c>
      <c r="I47">
        <v>7.8927516937255859E-2</v>
      </c>
      <c r="J47">
        <v>0.11101579666137699</v>
      </c>
      <c r="K47">
        <v>4.2947530746459961E-2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1</v>
      </c>
      <c r="G48">
        <v>0.47128915786743159</v>
      </c>
      <c r="H48">
        <v>0.24706363677978521</v>
      </c>
      <c r="I48">
        <v>6.7106485366821289E-2</v>
      </c>
      <c r="J48">
        <v>0.1231040954589844</v>
      </c>
      <c r="K48">
        <v>3.2025575637817383E-2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1</v>
      </c>
      <c r="G49">
        <v>0.44154024124145508</v>
      </c>
      <c r="H49">
        <v>0.22745370864868161</v>
      </c>
      <c r="I49">
        <v>7.1584463119506836E-2</v>
      </c>
      <c r="J49">
        <v>0.10855817794799801</v>
      </c>
      <c r="K49">
        <v>3.0942201614379879E-2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1</v>
      </c>
      <c r="G50">
        <v>0.45742392539978027</v>
      </c>
      <c r="H50">
        <v>0.25206422805786127</v>
      </c>
      <c r="I50">
        <v>6.6773176193237305E-2</v>
      </c>
      <c r="J50">
        <v>0.114581823348999</v>
      </c>
      <c r="K50">
        <v>2.201938629150391E-2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1</v>
      </c>
      <c r="G51">
        <v>0.48234438896179199</v>
      </c>
      <c r="H51">
        <v>0.22828531265258789</v>
      </c>
      <c r="I51">
        <v>7.8549623489379883E-2</v>
      </c>
      <c r="J51">
        <v>0.13146877288818359</v>
      </c>
      <c r="K51">
        <v>4.2040109634399407E-2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1</v>
      </c>
      <c r="G52">
        <v>0.44808721542358398</v>
      </c>
      <c r="H52">
        <v>0.25667262077331537</v>
      </c>
      <c r="I52">
        <v>6.0919046401977539E-2</v>
      </c>
      <c r="J52">
        <v>0.10487270355224609</v>
      </c>
      <c r="K52">
        <v>2.3624420166015622E-2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1</v>
      </c>
      <c r="G53">
        <v>0.4514157772064209</v>
      </c>
      <c r="H53">
        <v>0.2095146179199219</v>
      </c>
      <c r="I53">
        <v>5.8094978332519531E-2</v>
      </c>
      <c r="J53">
        <v>0.14414763450622561</v>
      </c>
      <c r="K53">
        <v>3.7657976150512702E-2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1</v>
      </c>
      <c r="G54">
        <v>0.47351694107055659</v>
      </c>
      <c r="H54">
        <v>0.24240422248840329</v>
      </c>
      <c r="I54">
        <v>7.2018623352050781E-2</v>
      </c>
      <c r="J54">
        <v>0.1235959529876709</v>
      </c>
      <c r="K54">
        <v>3.3495903015136719E-2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1</v>
      </c>
      <c r="G55">
        <v>0.45895028114318848</v>
      </c>
      <c r="H55">
        <v>0.2586054801940918</v>
      </c>
      <c r="I55">
        <v>6.1617851257324219E-2</v>
      </c>
      <c r="J55">
        <v>0.1227326393127441</v>
      </c>
      <c r="K55">
        <v>1.398801803588867E-2</v>
      </c>
    </row>
    <row r="56" spans="1:11" x14ac:dyDescent="0.25">
      <c r="A56">
        <v>54</v>
      </c>
      <c r="B56" t="s">
        <v>119</v>
      </c>
      <c r="C56">
        <v>479.9898</v>
      </c>
      <c r="D56" t="s">
        <v>120</v>
      </c>
      <c r="E56">
        <v>497.02499999999998</v>
      </c>
      <c r="F56">
        <v>1</v>
      </c>
      <c r="G56">
        <v>0.57125091552734375</v>
      </c>
      <c r="H56">
        <v>0.25502419471740723</v>
      </c>
      <c r="I56">
        <v>0.16907668113708499</v>
      </c>
      <c r="J56">
        <v>0.1151666641235352</v>
      </c>
      <c r="K56">
        <v>2.8981685638427731E-2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122</v>
      </c>
      <c r="E57">
        <v>644.29970000000003</v>
      </c>
      <c r="F57">
        <v>1</v>
      </c>
      <c r="G57">
        <v>0.45991659164428711</v>
      </c>
      <c r="H57">
        <v>0.26575422286987299</v>
      </c>
      <c r="I57">
        <v>6.4628362655639648E-2</v>
      </c>
      <c r="J57">
        <v>7.9545736312866211E-2</v>
      </c>
      <c r="K57">
        <v>4.499053955078125E-2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124</v>
      </c>
      <c r="E58">
        <v>498.10199999999998</v>
      </c>
      <c r="F58">
        <v>1</v>
      </c>
      <c r="G58">
        <v>0.46250677108764648</v>
      </c>
      <c r="H58">
        <v>0.21737146377563479</v>
      </c>
      <c r="I58">
        <v>6.8016767501831055E-2</v>
      </c>
      <c r="J58">
        <v>0.1456191539764404</v>
      </c>
      <c r="K58">
        <v>2.9500722885131839E-2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126</v>
      </c>
      <c r="E59">
        <v>440.04450000000003</v>
      </c>
      <c r="F59">
        <v>1</v>
      </c>
      <c r="G59">
        <v>0.50905704498291016</v>
      </c>
      <c r="H59">
        <v>0.28467512130737299</v>
      </c>
      <c r="I59">
        <v>8.430933952331543E-2</v>
      </c>
      <c r="J59">
        <v>0.1050782203674316</v>
      </c>
      <c r="K59">
        <v>2.9993534088134769E-2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1</v>
      </c>
      <c r="G60">
        <v>0.4812312126159668</v>
      </c>
      <c r="H60">
        <v>0.27043771743774409</v>
      </c>
      <c r="I60">
        <v>6.5563678741455078E-2</v>
      </c>
      <c r="J60">
        <v>0.1155049800872803</v>
      </c>
      <c r="K60">
        <v>2.7714967727661129E-2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1</v>
      </c>
      <c r="G61">
        <v>0.44998359680175781</v>
      </c>
      <c r="H61">
        <v>0.25820708274841309</v>
      </c>
      <c r="I61">
        <v>6.2069892883300781E-2</v>
      </c>
      <c r="J61">
        <v>9.5007181167602539E-2</v>
      </c>
      <c r="K61">
        <v>3.1700849533081048E-2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1</v>
      </c>
      <c r="G62">
        <v>0.46028518676757813</v>
      </c>
      <c r="H62">
        <v>0.2656102180480957</v>
      </c>
      <c r="I62">
        <v>7.3132753372192383E-2</v>
      </c>
      <c r="J62">
        <v>7.9081058502197266E-2</v>
      </c>
      <c r="K62">
        <v>4.0464878082275391E-2</v>
      </c>
    </row>
    <row r="63" spans="1:11" x14ac:dyDescent="0.25">
      <c r="A63">
        <v>61</v>
      </c>
      <c r="B63" t="s">
        <v>133</v>
      </c>
      <c r="C63">
        <v>446.476</v>
      </c>
      <c r="D63" t="s">
        <v>134</v>
      </c>
      <c r="E63">
        <v>450.41590000000002</v>
      </c>
      <c r="F63">
        <v>1</v>
      </c>
      <c r="G63">
        <v>0.47386693954467768</v>
      </c>
      <c r="H63">
        <v>0.27994036674499512</v>
      </c>
      <c r="I63">
        <v>7.4997425079345703E-2</v>
      </c>
      <c r="J63">
        <v>8.4972620010375977E-2</v>
      </c>
      <c r="K63">
        <v>3.0957221984863281E-2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1</v>
      </c>
      <c r="G64">
        <v>0.43399477005004877</v>
      </c>
      <c r="H64">
        <v>0.24216413497924799</v>
      </c>
      <c r="I64">
        <v>5.6017875671386719E-2</v>
      </c>
      <c r="J64">
        <v>9.58709716796875E-2</v>
      </c>
      <c r="K64">
        <v>3.7942886352539063E-2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1</v>
      </c>
      <c r="G65">
        <v>0.42813372611999512</v>
      </c>
      <c r="H65">
        <v>0.23506903648376459</v>
      </c>
      <c r="I65">
        <v>5.4522514343261719E-2</v>
      </c>
      <c r="J65">
        <v>0.1115357875823975</v>
      </c>
      <c r="K65">
        <v>2.5000333786010739E-2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1</v>
      </c>
      <c r="G66">
        <v>0.4680333137512207</v>
      </c>
      <c r="H66">
        <v>0.24981880187988281</v>
      </c>
      <c r="I66">
        <v>6.748199462890625E-2</v>
      </c>
      <c r="J66">
        <v>0.13107967376708979</v>
      </c>
      <c r="K66">
        <v>1.8008232116699219E-2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1</v>
      </c>
      <c r="G67">
        <v>0.50256943702697754</v>
      </c>
      <c r="H67">
        <v>0.27776932716369629</v>
      </c>
      <c r="I67">
        <v>7.6028823852539063E-2</v>
      </c>
      <c r="J67">
        <v>0.1182823181152344</v>
      </c>
      <c r="K67">
        <v>2.750754356384277E-2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1</v>
      </c>
      <c r="G68">
        <v>0.47711968421936041</v>
      </c>
      <c r="H68">
        <v>0.27923130989074713</v>
      </c>
      <c r="I68">
        <v>7.0328235626220703E-2</v>
      </c>
      <c r="J68">
        <v>9.9584579467773438E-2</v>
      </c>
      <c r="K68">
        <v>2.4977445602416989E-2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1</v>
      </c>
      <c r="G69">
        <v>0.56732892990112305</v>
      </c>
      <c r="H69">
        <v>0.22958087921142581</v>
      </c>
      <c r="I69">
        <v>0.17571520805358889</v>
      </c>
      <c r="J69">
        <v>0.1115882396697998</v>
      </c>
      <c r="K69">
        <v>4.8459529876708977E-2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1</v>
      </c>
      <c r="G70">
        <v>0.45738983154296881</v>
      </c>
      <c r="H70">
        <v>0.28430747985839838</v>
      </c>
      <c r="I70">
        <v>6.001591682434082E-2</v>
      </c>
      <c r="J70">
        <v>8.0531120300292969E-2</v>
      </c>
      <c r="K70">
        <v>3.0520439147949219E-2</v>
      </c>
    </row>
    <row r="71" spans="1:11" x14ac:dyDescent="0.25">
      <c r="A71">
        <v>69</v>
      </c>
      <c r="B71" t="s">
        <v>149</v>
      </c>
      <c r="C71">
        <v>460.09</v>
      </c>
      <c r="D71" t="s">
        <v>150</v>
      </c>
      <c r="E71">
        <v>483.75630000000001</v>
      </c>
      <c r="F71">
        <v>1</v>
      </c>
      <c r="G71">
        <v>0.42532491683959961</v>
      </c>
      <c r="H71">
        <v>0.24493217468261719</v>
      </c>
      <c r="I71">
        <v>4.7590970993041992E-2</v>
      </c>
      <c r="J71">
        <v>0.1077659130096436</v>
      </c>
      <c r="K71">
        <v>2.303409576416016E-2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1</v>
      </c>
      <c r="G72">
        <v>0.47509860992431641</v>
      </c>
      <c r="H72">
        <v>0.25095176696777338</v>
      </c>
      <c r="I72">
        <v>7.4142932891845703E-2</v>
      </c>
      <c r="J72">
        <v>0.1222820281982422</v>
      </c>
      <c r="K72">
        <v>2.572321891784668E-2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1</v>
      </c>
      <c r="G73">
        <v>0.46545791625976563</v>
      </c>
      <c r="H73">
        <v>0.24325895309448239</v>
      </c>
      <c r="I73">
        <v>6.5666675567626953E-2</v>
      </c>
      <c r="J73">
        <v>0.1145560741424561</v>
      </c>
      <c r="K73">
        <v>3.8973331451416023E-2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156</v>
      </c>
      <c r="E74">
        <v>601.99680000000001</v>
      </c>
      <c r="F74">
        <v>1</v>
      </c>
      <c r="G74">
        <v>0.43974566459655762</v>
      </c>
      <c r="H74">
        <v>0.24705648422241211</v>
      </c>
      <c r="I74">
        <v>7.1140527725219727E-2</v>
      </c>
      <c r="J74">
        <v>9.4522714614868164E-2</v>
      </c>
      <c r="K74">
        <v>2.502799034118652E-2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1</v>
      </c>
      <c r="G75">
        <v>0.45020484924316412</v>
      </c>
      <c r="H75">
        <v>0.27240705490112299</v>
      </c>
      <c r="I75">
        <v>5.5502891540527337E-2</v>
      </c>
      <c r="J75">
        <v>9.6016645431518555E-2</v>
      </c>
      <c r="K75">
        <v>2.327680587768555E-2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160</v>
      </c>
      <c r="E76">
        <v>655.17129999999997</v>
      </c>
      <c r="F76">
        <v>1</v>
      </c>
      <c r="G76">
        <v>0.45411157608032232</v>
      </c>
      <c r="H76">
        <v>0.2128300666809082</v>
      </c>
      <c r="I76">
        <v>6.2567949295043945E-2</v>
      </c>
      <c r="J76">
        <v>0.12468671798706051</v>
      </c>
      <c r="K76">
        <v>5.1025152206420898E-2</v>
      </c>
    </row>
    <row r="77" spans="1:11" x14ac:dyDescent="0.25">
      <c r="A77">
        <v>75</v>
      </c>
      <c r="B77" t="s">
        <v>161</v>
      </c>
      <c r="C77">
        <v>559.9606</v>
      </c>
      <c r="D77" t="s">
        <v>162</v>
      </c>
      <c r="E77">
        <v>569.7414</v>
      </c>
      <c r="F77">
        <v>1</v>
      </c>
      <c r="G77">
        <v>0.45265579223632813</v>
      </c>
      <c r="H77">
        <v>0.2438616752624512</v>
      </c>
      <c r="I77">
        <v>6.9058656692504883E-2</v>
      </c>
      <c r="J77">
        <v>0.1046884059906006</v>
      </c>
      <c r="K77">
        <v>3.3034563064575202E-2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1</v>
      </c>
      <c r="G78">
        <v>0.4593055248260498</v>
      </c>
      <c r="H78">
        <v>0.26340103149414063</v>
      </c>
      <c r="I78">
        <v>5.9781074523925781E-2</v>
      </c>
      <c r="J78">
        <v>9.058380126953125E-2</v>
      </c>
      <c r="K78">
        <v>4.2540788650512702E-2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166</v>
      </c>
      <c r="E79">
        <v>678.76819999999998</v>
      </c>
      <c r="F79">
        <v>1</v>
      </c>
      <c r="G79">
        <v>0.43370914459228521</v>
      </c>
      <c r="H79">
        <v>0.2374920845031738</v>
      </c>
      <c r="I79">
        <v>6.1615705490112298E-2</v>
      </c>
      <c r="J79">
        <v>0.107595682144165</v>
      </c>
      <c r="K79">
        <v>2.5004863739013668E-2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168</v>
      </c>
      <c r="E80">
        <v>683.54430000000002</v>
      </c>
      <c r="F80">
        <v>1</v>
      </c>
      <c r="G80">
        <v>0.42955684661865229</v>
      </c>
      <c r="H80">
        <v>0.21758699417114261</v>
      </c>
      <c r="I80">
        <v>5.3546667098999023E-2</v>
      </c>
      <c r="J80">
        <v>0.1184024810791016</v>
      </c>
      <c r="K80">
        <v>3.9020776748657227E-2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1</v>
      </c>
      <c r="G81">
        <v>0.43628978729248052</v>
      </c>
      <c r="H81">
        <v>0.24657011032104489</v>
      </c>
      <c r="I81">
        <v>5.7179450988769531E-2</v>
      </c>
      <c r="J81">
        <v>9.8331451416015625E-2</v>
      </c>
      <c r="K81">
        <v>3.1207561492919918E-2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1</v>
      </c>
      <c r="G82">
        <v>0.57699441909790039</v>
      </c>
      <c r="H82">
        <v>0.27243947982788091</v>
      </c>
      <c r="I82">
        <v>0.16498708724975589</v>
      </c>
      <c r="J82">
        <v>0.10654211044311521</v>
      </c>
      <c r="K82">
        <v>2.9023885726928711E-2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1</v>
      </c>
      <c r="G83">
        <v>0.47632074356079102</v>
      </c>
      <c r="H83">
        <v>0.26724433898925781</v>
      </c>
      <c r="I83">
        <v>7.0567607879638672E-2</v>
      </c>
      <c r="J83">
        <v>0.1040372848510742</v>
      </c>
      <c r="K83">
        <v>3.2471179962158203E-2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1</v>
      </c>
      <c r="G84">
        <v>0.44136738777160639</v>
      </c>
      <c r="H84">
        <v>0.2407186031341553</v>
      </c>
      <c r="I84">
        <v>6.5036296844482422E-2</v>
      </c>
      <c r="J84">
        <v>0.10008955001831051</v>
      </c>
      <c r="K84">
        <v>3.0515909194946289E-2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178</v>
      </c>
      <c r="E85">
        <v>592.60950000000003</v>
      </c>
      <c r="F85">
        <v>1</v>
      </c>
      <c r="G85">
        <v>0.47011375427246088</v>
      </c>
      <c r="H85">
        <v>0.24135351181030271</v>
      </c>
      <c r="I85">
        <v>8.4572076797485352E-2</v>
      </c>
      <c r="J85">
        <v>9.5581293106079102E-2</v>
      </c>
      <c r="K85">
        <v>4.5613527297973633E-2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1</v>
      </c>
      <c r="G86">
        <v>0.45886778831481928</v>
      </c>
      <c r="H86">
        <v>0.26538610458374018</v>
      </c>
      <c r="I86">
        <v>6.2517881393432617E-2</v>
      </c>
      <c r="J86">
        <v>0.1006603240966797</v>
      </c>
      <c r="K86">
        <v>2.8298616409301761E-2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1</v>
      </c>
      <c r="G87">
        <v>0.4842827320098877</v>
      </c>
      <c r="H87">
        <v>0.27718281745910639</v>
      </c>
      <c r="I87">
        <v>7.7550649642944336E-2</v>
      </c>
      <c r="J87">
        <v>9.5528602600097656E-2</v>
      </c>
      <c r="K87">
        <v>3.0021429061889648E-2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1</v>
      </c>
      <c r="G88">
        <v>0.44738125801086431</v>
      </c>
      <c r="H88">
        <v>0.21027183532714841</v>
      </c>
      <c r="I88">
        <v>6.0001611709594727E-2</v>
      </c>
      <c r="J88">
        <v>0.12510967254638669</v>
      </c>
      <c r="K88">
        <v>5.0996303558349609E-2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1</v>
      </c>
      <c r="G89">
        <v>0.45677280426025391</v>
      </c>
      <c r="H89">
        <v>0.25367569923400879</v>
      </c>
      <c r="I89">
        <v>6.4522504806518555E-2</v>
      </c>
      <c r="J89">
        <v>0.106569766998291</v>
      </c>
      <c r="K89">
        <v>3.100490570068359E-2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188</v>
      </c>
      <c r="E90">
        <v>653.45140000000004</v>
      </c>
      <c r="F90">
        <v>1</v>
      </c>
      <c r="G90">
        <v>0.44861412048339838</v>
      </c>
      <c r="H90">
        <v>0.29553461074829102</v>
      </c>
      <c r="I90">
        <v>5.0534248352050781E-2</v>
      </c>
      <c r="J90">
        <v>7.9828262329101563E-2</v>
      </c>
      <c r="K90">
        <v>2.1717548370361332E-2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1</v>
      </c>
      <c r="G91">
        <v>0.44229912757873541</v>
      </c>
      <c r="H91">
        <v>0.25717401504516602</v>
      </c>
      <c r="I91">
        <v>5.6499242782592773E-2</v>
      </c>
      <c r="J91">
        <v>9.2315196990966797E-2</v>
      </c>
      <c r="K91">
        <v>3.4310817718505859E-2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1</v>
      </c>
      <c r="G92">
        <v>0.44414067268371582</v>
      </c>
      <c r="H92">
        <v>0.24551200866699219</v>
      </c>
      <c r="I92">
        <v>6.0535192489624023E-2</v>
      </c>
      <c r="J92">
        <v>0.11358642578125</v>
      </c>
      <c r="K92">
        <v>2.25071907043457E-2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1</v>
      </c>
      <c r="G93">
        <v>0.46568846702575678</v>
      </c>
      <c r="H93">
        <v>0.26425909996032709</v>
      </c>
      <c r="I93">
        <v>6.6555023193359375E-2</v>
      </c>
      <c r="J93">
        <v>0.1014711856842041</v>
      </c>
      <c r="K93">
        <v>3.1404018402099609E-2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1</v>
      </c>
      <c r="G94">
        <v>0.48281192779541021</v>
      </c>
      <c r="H94">
        <v>0.26423549652099609</v>
      </c>
      <c r="I94">
        <v>7.6575756072998047E-2</v>
      </c>
      <c r="J94">
        <v>0.1064538955688477</v>
      </c>
      <c r="K94">
        <v>3.2540798187255859E-2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1</v>
      </c>
      <c r="G95">
        <v>0.44803714752197271</v>
      </c>
      <c r="H95">
        <v>0.28447246551513672</v>
      </c>
      <c r="I95">
        <v>5.6006908416748047E-2</v>
      </c>
      <c r="J95">
        <v>8.6019754409790039E-2</v>
      </c>
      <c r="K95">
        <v>1.9521713256835941E-2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1</v>
      </c>
      <c r="G96">
        <v>0.46443510055541992</v>
      </c>
      <c r="H96">
        <v>0.24087190628051761</v>
      </c>
      <c r="I96">
        <v>6.3552141189575195E-2</v>
      </c>
      <c r="J96">
        <v>0.1204395294189453</v>
      </c>
      <c r="K96">
        <v>3.5570621490478523E-2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1</v>
      </c>
      <c r="G97">
        <v>0.41863727569580078</v>
      </c>
      <c r="H97">
        <v>0.2341768741607666</v>
      </c>
      <c r="I97">
        <v>4.8377752304077148E-2</v>
      </c>
      <c r="J97">
        <v>0.1020412445068359</v>
      </c>
      <c r="K97">
        <v>3.3040761947631843E-2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1</v>
      </c>
      <c r="G98">
        <v>0.43685722351074219</v>
      </c>
      <c r="H98">
        <v>0.23695468902587891</v>
      </c>
      <c r="I98">
        <v>6.854701042175293E-2</v>
      </c>
      <c r="J98">
        <v>0.1045496463775635</v>
      </c>
      <c r="K98">
        <v>2.4806022644042969E-2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1</v>
      </c>
      <c r="G99">
        <v>0.54272246360778809</v>
      </c>
      <c r="H99">
        <v>0.2278180122375488</v>
      </c>
      <c r="I99">
        <v>0.164189338684082</v>
      </c>
      <c r="J99">
        <v>0.11064958572387699</v>
      </c>
      <c r="K99">
        <v>3.7072420120239258E-2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208</v>
      </c>
      <c r="E100">
        <v>828.27650000000006</v>
      </c>
      <c r="F100">
        <v>1</v>
      </c>
      <c r="G100">
        <v>0.43248152732849121</v>
      </c>
      <c r="H100">
        <v>0.23129820823669431</v>
      </c>
      <c r="I100">
        <v>5.9732198715209961E-2</v>
      </c>
      <c r="J100">
        <v>0.1139178276062012</v>
      </c>
      <c r="K100">
        <v>2.553462982177734E-2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210</v>
      </c>
      <c r="E101">
        <v>639.58000000000004</v>
      </c>
      <c r="F101">
        <v>1</v>
      </c>
      <c r="G101">
        <v>0.5138702392578125</v>
      </c>
      <c r="H101">
        <v>0.28736162185668951</v>
      </c>
      <c r="I101">
        <v>8.8372230529785156E-2</v>
      </c>
      <c r="J101">
        <v>0.11010408401489261</v>
      </c>
      <c r="K101">
        <v>2.6031494140625E-2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M101"/>
  <sheetViews>
    <sheetView workbookViewId="0">
      <selection activeCell="H4" sqref="H4"/>
    </sheetView>
  </sheetViews>
  <sheetFormatPr defaultRowHeight="15" x14ac:dyDescent="0.25"/>
  <cols>
    <col min="9" max="9" width="32.42578125" customWidth="1"/>
  </cols>
  <sheetData>
    <row r="1" spans="1:13" x14ac:dyDescent="0.25">
      <c r="A1" t="s">
        <v>1248</v>
      </c>
      <c r="C1" t="s">
        <v>1249</v>
      </c>
      <c r="E1" t="s">
        <v>1254</v>
      </c>
      <c r="G1" t="s">
        <v>1250</v>
      </c>
    </row>
    <row r="2" spans="1:13" x14ac:dyDescent="0.25">
      <c r="A2">
        <f>data_MCTS_13_1[[#This Row],[MCTS długość]]/data_MCTS_13_1[[#This Row],[OR Tools długość]]*100</f>
        <v>106.06450448010472</v>
      </c>
      <c r="B2">
        <f>MAX(A:A)</f>
        <v>117.40123090913883</v>
      </c>
      <c r="C2">
        <f>data_MCTS_13_4[[#This Row],[MCTS długość]]/data_MCTS_13_4[[#This Row],[OR Tools długość]]*100</f>
        <v>100</v>
      </c>
      <c r="D2">
        <f>MAX(C:C)</f>
        <v>119.68824358478707</v>
      </c>
      <c r="E2">
        <f>data_MCTS_13_8[[#This Row],[MCTS długość]]/data_MCTS_13_8[[#This Row],[OR Tools długość]]*100</f>
        <v>100</v>
      </c>
      <c r="F2">
        <f>MAX(E:E)</f>
        <v>130.37376576930089</v>
      </c>
      <c r="G2">
        <f>data_MCTS_13_16[[#This Row],[MCTS długość]]/data_MCTS_13_16[[#This Row],[OR Tools długość]]*100</f>
        <v>100</v>
      </c>
      <c r="H2">
        <f>MAX(G:G)</f>
        <v>114.47254912831578</v>
      </c>
      <c r="I2" t="s">
        <v>1251</v>
      </c>
    </row>
    <row r="3" spans="1:13" x14ac:dyDescent="0.25">
      <c r="A3">
        <f>data_MCTS_13_1[[#This Row],[MCTS długość]]/data_MCTS_13_1[[#This Row],[OR Tools długość]]*100</f>
        <v>100</v>
      </c>
      <c r="B3">
        <f>MIN(A:A)</f>
        <v>85.521328959690081</v>
      </c>
      <c r="C3">
        <f>data_MCTS_13_4[[#This Row],[MCTS długość]]/data_MCTS_13_4[[#This Row],[OR Tools długość]]*100</f>
        <v>107.24186312287233</v>
      </c>
      <c r="D3">
        <f>MIN(C:C)</f>
        <v>84.555622181088196</v>
      </c>
      <c r="E3">
        <f>data_MCTS_13_8[[#This Row],[MCTS długość]]/data_MCTS_13_8[[#This Row],[OR Tools długość]]*100</f>
        <v>107.54179528970947</v>
      </c>
      <c r="F3">
        <f>MIN(E:E)</f>
        <v>85.207442275309262</v>
      </c>
      <c r="G3">
        <f>data_MCTS_13_16[[#This Row],[MCTS długość]]/data_MCTS_13_16[[#This Row],[OR Tools długość]]*100</f>
        <v>106.28544034566846</v>
      </c>
      <c r="H3">
        <f>MIN(G:G)</f>
        <v>87.667446579430219</v>
      </c>
      <c r="I3" t="s">
        <v>1252</v>
      </c>
    </row>
    <row r="4" spans="1:13" x14ac:dyDescent="0.25">
      <c r="A4">
        <f>data_MCTS_13_1[[#This Row],[MCTS długość]]/data_MCTS_13_1[[#This Row],[OR Tools długość]]*100</f>
        <v>104.57351316626362</v>
      </c>
      <c r="B4">
        <f>AVERAGE(A:A)</f>
        <v>102.83423534905354</v>
      </c>
      <c r="C4">
        <f>data_MCTS_13_4[[#This Row],[MCTS długość]]/data_MCTS_13_4[[#This Row],[OR Tools długość]]*100</f>
        <v>100.52695341953029</v>
      </c>
      <c r="D4">
        <f>AVERAGE(C:C)</f>
        <v>102.25478852304121</v>
      </c>
      <c r="E4">
        <f>data_MCTS_13_8[[#This Row],[MCTS długość]]/data_MCTS_13_8[[#This Row],[OR Tools długość]]*100</f>
        <v>100.53171970420343</v>
      </c>
      <c r="F4">
        <f>AVERAGE(E:E)</f>
        <v>102.85619037237652</v>
      </c>
      <c r="G4">
        <f>data_MCTS_13_16[[#This Row],[MCTS długość]]/data_MCTS_13_16[[#This Row],[OR Tools długość]]*100</f>
        <v>102.46566760663964</v>
      </c>
      <c r="H4">
        <f>AVERAGE(G:G)</f>
        <v>101.90347543322568</v>
      </c>
      <c r="I4" t="s">
        <v>1253</v>
      </c>
      <c r="K4" t="s">
        <v>1249</v>
      </c>
      <c r="L4">
        <v>84.555622181088196</v>
      </c>
      <c r="M4" t="s">
        <v>1264</v>
      </c>
    </row>
    <row r="5" spans="1:13" x14ac:dyDescent="0.25">
      <c r="A5">
        <f>data_MCTS_13_1[[#This Row],[MCTS długość]]/data_MCTS_13_1[[#This Row],[OR Tools długość]]*100</f>
        <v>101.31623763598418</v>
      </c>
      <c r="B5">
        <f>AVERAGE(data_MCTS_13_1!G:G)</f>
        <v>0.46957050561904906</v>
      </c>
      <c r="C5">
        <f>data_MCTS_13_4[[#This Row],[MCTS długość]]/data_MCTS_13_4[[#This Row],[OR Tools długość]]*100</f>
        <v>99.742299659320452</v>
      </c>
      <c r="D5">
        <f>AVERAGE(data_MCTS_13_4!G:G)</f>
        <v>1.711160295009613</v>
      </c>
      <c r="E5">
        <f>data_MCTS_13_8[[#This Row],[MCTS długość]]/data_MCTS_13_8[[#This Row],[OR Tools długość]]*100</f>
        <v>100.38653146161509</v>
      </c>
      <c r="F5">
        <f>AVERAGE(data_MCTS_13_8!G:G)</f>
        <v>3.1196379613876344</v>
      </c>
      <c r="G5">
        <f>data_MCTS_13_16[[#This Row],[MCTS długość]]/data_MCTS_13_16[[#This Row],[OR Tools długość]]*100</f>
        <v>103.23700811580818</v>
      </c>
      <c r="H5">
        <f>AVERAGE(data_MCTS_13_16!G:G)</f>
        <v>5.6947718930244449</v>
      </c>
      <c r="I5" t="s">
        <v>1259</v>
      </c>
    </row>
    <row r="6" spans="1:13" x14ac:dyDescent="0.25">
      <c r="A6">
        <f>data_MCTS_13_1[[#This Row],[MCTS długość]]/data_MCTS_13_1[[#This Row],[OR Tools długość]]*100</f>
        <v>107.58433979168291</v>
      </c>
      <c r="C6">
        <f>data_MCTS_13_4[[#This Row],[MCTS długość]]/data_MCTS_13_4[[#This Row],[OR Tools długość]]*100</f>
        <v>101.99895698925205</v>
      </c>
      <c r="E6">
        <f>data_MCTS_13_8[[#This Row],[MCTS długość]]/data_MCTS_13_8[[#This Row],[OR Tools długość]]*100</f>
        <v>107.33421117867121</v>
      </c>
      <c r="G6">
        <f>data_MCTS_13_16[[#This Row],[MCTS długość]]/data_MCTS_13_16[[#This Row],[OR Tools długość]]*100</f>
        <v>108.06521506255639</v>
      </c>
    </row>
    <row r="7" spans="1:13" x14ac:dyDescent="0.25">
      <c r="A7">
        <f>data_MCTS_13_1[[#This Row],[MCTS długość]]/data_MCTS_13_1[[#This Row],[OR Tools długość]]*100</f>
        <v>102.84881307024992</v>
      </c>
      <c r="C7">
        <f>data_MCTS_13_4[[#This Row],[MCTS długość]]/data_MCTS_13_4[[#This Row],[OR Tools długość]]*100</f>
        <v>101.4007137361084</v>
      </c>
      <c r="E7">
        <f>data_MCTS_13_8[[#This Row],[MCTS długość]]/data_MCTS_13_8[[#This Row],[OR Tools długość]]*100</f>
        <v>101.23259326768736</v>
      </c>
      <c r="G7">
        <f>data_MCTS_13_16[[#This Row],[MCTS długość]]/data_MCTS_13_16[[#This Row],[OR Tools długość]]*100</f>
        <v>105.39387764448161</v>
      </c>
    </row>
    <row r="8" spans="1:13" x14ac:dyDescent="0.25">
      <c r="A8">
        <f>data_MCTS_13_1[[#This Row],[MCTS długość]]/data_MCTS_13_1[[#This Row],[OR Tools długość]]*100</f>
        <v>99.814008400702562</v>
      </c>
      <c r="C8">
        <f>data_MCTS_13_4[[#This Row],[MCTS długość]]/data_MCTS_13_4[[#This Row],[OR Tools długość]]*100</f>
        <v>100.76726565740472</v>
      </c>
      <c r="E8">
        <f>data_MCTS_13_8[[#This Row],[MCTS długość]]/data_MCTS_13_8[[#This Row],[OR Tools długość]]*100</f>
        <v>99.814008400702562</v>
      </c>
      <c r="G8">
        <f>data_MCTS_13_16[[#This Row],[MCTS długość]]/data_MCTS_13_16[[#This Row],[OR Tools długość]]*100</f>
        <v>99.814008400702562</v>
      </c>
    </row>
    <row r="9" spans="1:13" x14ac:dyDescent="0.25">
      <c r="A9">
        <f>data_MCTS_13_1[[#This Row],[MCTS długość]]/data_MCTS_13_1[[#This Row],[OR Tools długość]]*100</f>
        <v>103.75825141291155</v>
      </c>
      <c r="C9">
        <f>data_MCTS_13_4[[#This Row],[MCTS długość]]/data_MCTS_13_4[[#This Row],[OR Tools długość]]*100</f>
        <v>102.46113796541003</v>
      </c>
      <c r="E9">
        <f>data_MCTS_13_8[[#This Row],[MCTS długość]]/data_MCTS_13_8[[#This Row],[OR Tools długość]]*100</f>
        <v>102.46113796541003</v>
      </c>
      <c r="G9">
        <f>data_MCTS_13_16[[#This Row],[MCTS długość]]/data_MCTS_13_16[[#This Row],[OR Tools długość]]*100</f>
        <v>102.46113796541003</v>
      </c>
    </row>
    <row r="10" spans="1:13" x14ac:dyDescent="0.25">
      <c r="A10">
        <f>data_MCTS_13_1[[#This Row],[MCTS długość]]/data_MCTS_13_1[[#This Row],[OR Tools długość]]*100</f>
        <v>108.07523891970223</v>
      </c>
      <c r="C10">
        <f>data_MCTS_13_4[[#This Row],[MCTS długość]]/data_MCTS_13_4[[#This Row],[OR Tools długość]]*100</f>
        <v>104.17951662936666</v>
      </c>
      <c r="E10">
        <f>data_MCTS_13_8[[#This Row],[MCTS długość]]/data_MCTS_13_8[[#This Row],[OR Tools długość]]*100</f>
        <v>110.15792578595598</v>
      </c>
      <c r="G10">
        <f>data_MCTS_13_16[[#This Row],[MCTS długość]]/data_MCTS_13_16[[#This Row],[OR Tools długość]]*100</f>
        <v>102.23189765709029</v>
      </c>
    </row>
    <row r="11" spans="1:13" x14ac:dyDescent="0.25">
      <c r="A11">
        <f>data_MCTS_13_1[[#This Row],[MCTS długość]]/data_MCTS_13_1[[#This Row],[OR Tools długość]]*100</f>
        <v>100.82986232420919</v>
      </c>
      <c r="C11">
        <f>data_MCTS_13_4[[#This Row],[MCTS długość]]/data_MCTS_13_4[[#This Row],[OR Tools długość]]*100</f>
        <v>100.82986232420919</v>
      </c>
      <c r="E11">
        <f>data_MCTS_13_8[[#This Row],[MCTS długość]]/data_MCTS_13_8[[#This Row],[OR Tools długość]]*100</f>
        <v>101.40155673004099</v>
      </c>
      <c r="G11">
        <f>data_MCTS_13_16[[#This Row],[MCTS długość]]/data_MCTS_13_16[[#This Row],[OR Tools długość]]*100</f>
        <v>102.85706793266614</v>
      </c>
    </row>
    <row r="12" spans="1:13" x14ac:dyDescent="0.25">
      <c r="A12">
        <f>data_MCTS_13_1[[#This Row],[MCTS długość]]/data_MCTS_13_1[[#This Row],[OR Tools długość]]*100</f>
        <v>111.93094350064501</v>
      </c>
      <c r="C12">
        <f>data_MCTS_13_4[[#This Row],[MCTS długość]]/data_MCTS_13_4[[#This Row],[OR Tools długość]]*100</f>
        <v>107.14924827316533</v>
      </c>
      <c r="E12">
        <f>data_MCTS_13_8[[#This Row],[MCTS długość]]/data_MCTS_13_8[[#This Row],[OR Tools długość]]*100</f>
        <v>104.4895590969145</v>
      </c>
      <c r="G12">
        <f>data_MCTS_13_16[[#This Row],[MCTS długość]]/data_MCTS_13_16[[#This Row],[OR Tools długość]]*100</f>
        <v>108.66059400255403</v>
      </c>
    </row>
    <row r="13" spans="1:13" x14ac:dyDescent="0.25">
      <c r="A13">
        <f>data_MCTS_13_1[[#This Row],[MCTS długość]]/data_MCTS_13_1[[#This Row],[OR Tools długość]]*100</f>
        <v>108.55795856034757</v>
      </c>
      <c r="C13">
        <f>data_MCTS_13_4[[#This Row],[MCTS długość]]/data_MCTS_13_4[[#This Row],[OR Tools długość]]*100</f>
        <v>100</v>
      </c>
      <c r="E13">
        <f>data_MCTS_13_8[[#This Row],[MCTS długość]]/data_MCTS_13_8[[#This Row],[OR Tools długość]]*100</f>
        <v>116.28438226088535</v>
      </c>
      <c r="G13">
        <f>data_MCTS_13_16[[#This Row],[MCTS długość]]/data_MCTS_13_16[[#This Row],[OR Tools długość]]*100</f>
        <v>114.47254912831578</v>
      </c>
    </row>
    <row r="14" spans="1:13" x14ac:dyDescent="0.25">
      <c r="A14">
        <f>data_MCTS_13_1[[#This Row],[MCTS długość]]/data_MCTS_13_1[[#This Row],[OR Tools długość]]*100</f>
        <v>102.8365811705125</v>
      </c>
      <c r="C14">
        <f>data_MCTS_13_4[[#This Row],[MCTS długość]]/data_MCTS_13_4[[#This Row],[OR Tools długość]]*100</f>
        <v>102.36374747253134</v>
      </c>
      <c r="E14">
        <f>data_MCTS_13_8[[#This Row],[MCTS długość]]/data_MCTS_13_8[[#This Row],[OR Tools długość]]*100</f>
        <v>102.36374747253134</v>
      </c>
      <c r="G14">
        <f>data_MCTS_13_16[[#This Row],[MCTS długość]]/data_MCTS_13_16[[#This Row],[OR Tools długość]]*100</f>
        <v>102.36374747253134</v>
      </c>
    </row>
    <row r="15" spans="1:13" x14ac:dyDescent="0.25">
      <c r="A15">
        <f>data_MCTS_13_1[[#This Row],[MCTS długość]]/data_MCTS_13_1[[#This Row],[OR Tools długość]]*100</f>
        <v>116.38316206667558</v>
      </c>
      <c r="C15">
        <f>data_MCTS_13_4[[#This Row],[MCTS długość]]/data_MCTS_13_4[[#This Row],[OR Tools długość]]*100</f>
        <v>100</v>
      </c>
      <c r="E15">
        <f>data_MCTS_13_8[[#This Row],[MCTS długość]]/data_MCTS_13_8[[#This Row],[OR Tools długość]]*100</f>
        <v>103.03202289654021</v>
      </c>
      <c r="G15">
        <f>data_MCTS_13_16[[#This Row],[MCTS długość]]/data_MCTS_13_16[[#This Row],[OR Tools długość]]*100</f>
        <v>100</v>
      </c>
    </row>
    <row r="16" spans="1:13" x14ac:dyDescent="0.25">
      <c r="A16">
        <f>data_MCTS_13_1[[#This Row],[MCTS długość]]/data_MCTS_13_1[[#This Row],[OR Tools długość]]*100</f>
        <v>100</v>
      </c>
      <c r="C16">
        <f>data_MCTS_13_4[[#This Row],[MCTS długość]]/data_MCTS_13_4[[#This Row],[OR Tools długość]]*100</f>
        <v>100.26671063542689</v>
      </c>
      <c r="E16">
        <f>data_MCTS_13_8[[#This Row],[MCTS długość]]/data_MCTS_13_8[[#This Row],[OR Tools długość]]*100</f>
        <v>105.98873834760158</v>
      </c>
      <c r="G16">
        <f>data_MCTS_13_16[[#This Row],[MCTS długość]]/data_MCTS_13_16[[#This Row],[OR Tools długość]]*100</f>
        <v>100.32620897441329</v>
      </c>
    </row>
    <row r="17" spans="1:13" x14ac:dyDescent="0.25">
      <c r="A17">
        <f>data_MCTS_13_1[[#This Row],[MCTS długość]]/data_MCTS_13_1[[#This Row],[OR Tools długość]]*100</f>
        <v>113.96517424097945</v>
      </c>
      <c r="C17">
        <f>data_MCTS_13_4[[#This Row],[MCTS długość]]/data_MCTS_13_4[[#This Row],[OR Tools długość]]*100</f>
        <v>102.45352763661251</v>
      </c>
      <c r="E17">
        <f>data_MCTS_13_8[[#This Row],[MCTS długość]]/data_MCTS_13_8[[#This Row],[OR Tools długość]]*100</f>
        <v>114.28594666756415</v>
      </c>
      <c r="G17">
        <f>data_MCTS_13_16[[#This Row],[MCTS długość]]/data_MCTS_13_16[[#This Row],[OR Tools długość]]*100</f>
        <v>114.28321684859229</v>
      </c>
    </row>
    <row r="18" spans="1:13" x14ac:dyDescent="0.25">
      <c r="A18">
        <f>data_MCTS_13_1[[#This Row],[MCTS długość]]/data_MCTS_13_1[[#This Row],[OR Tools długość]]*100</f>
        <v>89.922453183050223</v>
      </c>
      <c r="C18">
        <f>data_MCTS_13_4[[#This Row],[MCTS długość]]/data_MCTS_13_4[[#This Row],[OR Tools długość]]*100</f>
        <v>89.971991908378854</v>
      </c>
      <c r="E18">
        <f>data_MCTS_13_8[[#This Row],[MCTS długość]]/data_MCTS_13_8[[#This Row],[OR Tools długość]]*100</f>
        <v>89.922453183050223</v>
      </c>
      <c r="G18">
        <f>data_MCTS_13_16[[#This Row],[MCTS długość]]/data_MCTS_13_16[[#This Row],[OR Tools długość]]*100</f>
        <v>89.956362789401936</v>
      </c>
    </row>
    <row r="19" spans="1:13" x14ac:dyDescent="0.25">
      <c r="A19">
        <f>data_MCTS_13_1[[#This Row],[MCTS długość]]/data_MCTS_13_1[[#This Row],[OR Tools długość]]*100</f>
        <v>100</v>
      </c>
      <c r="C19">
        <f>data_MCTS_13_4[[#This Row],[MCTS długość]]/data_MCTS_13_4[[#This Row],[OR Tools długość]]*100</f>
        <v>102.82085137577293</v>
      </c>
      <c r="E19">
        <f>data_MCTS_13_8[[#This Row],[MCTS długość]]/data_MCTS_13_8[[#This Row],[OR Tools długość]]*100</f>
        <v>100</v>
      </c>
      <c r="G19">
        <f>data_MCTS_13_16[[#This Row],[MCTS długość]]/data_MCTS_13_16[[#This Row],[OR Tools długość]]*100</f>
        <v>100</v>
      </c>
    </row>
    <row r="20" spans="1:13" x14ac:dyDescent="0.25">
      <c r="A20">
        <f>data_MCTS_13_1[[#This Row],[MCTS długość]]/data_MCTS_13_1[[#This Row],[OR Tools długość]]*100</f>
        <v>99.989850387769224</v>
      </c>
      <c r="C20">
        <f>data_MCTS_13_4[[#This Row],[MCTS długość]]/data_MCTS_13_4[[#This Row],[OR Tools długość]]*100</f>
        <v>99.989850387769224</v>
      </c>
      <c r="E20">
        <f>data_MCTS_13_8[[#This Row],[MCTS długość]]/data_MCTS_13_8[[#This Row],[OR Tools długość]]*100</f>
        <v>99.989850387769224</v>
      </c>
      <c r="G20">
        <f>data_MCTS_13_16[[#This Row],[MCTS długość]]/data_MCTS_13_16[[#This Row],[OR Tools długość]]*100</f>
        <v>99.989850387769224</v>
      </c>
    </row>
    <row r="21" spans="1:13" x14ac:dyDescent="0.25">
      <c r="A21">
        <f>data_MCTS_13_1[[#This Row],[MCTS długość]]/data_MCTS_13_1[[#This Row],[OR Tools długość]]*100</f>
        <v>100</v>
      </c>
      <c r="C21">
        <f>data_MCTS_13_4[[#This Row],[MCTS długość]]/data_MCTS_13_4[[#This Row],[OR Tools długość]]*100</f>
        <v>101.50757123878958</v>
      </c>
      <c r="E21">
        <f>data_MCTS_13_8[[#This Row],[MCTS długość]]/data_MCTS_13_8[[#This Row],[OR Tools długość]]*100</f>
        <v>100</v>
      </c>
      <c r="G21">
        <f>data_MCTS_13_16[[#This Row],[MCTS długość]]/data_MCTS_13_16[[#This Row],[OR Tools długość]]*100</f>
        <v>100</v>
      </c>
    </row>
    <row r="22" spans="1:13" x14ac:dyDescent="0.25">
      <c r="A22">
        <f>data_MCTS_13_1[[#This Row],[MCTS długość]]/data_MCTS_13_1[[#This Row],[OR Tools długość]]*100</f>
        <v>100</v>
      </c>
      <c r="C22">
        <f>data_MCTS_13_4[[#This Row],[MCTS długość]]/data_MCTS_13_4[[#This Row],[OR Tools długość]]*100</f>
        <v>100</v>
      </c>
      <c r="E22">
        <f>data_MCTS_13_8[[#This Row],[MCTS długość]]/data_MCTS_13_8[[#This Row],[OR Tools długość]]*100</f>
        <v>105.66747631354964</v>
      </c>
      <c r="G22">
        <f>data_MCTS_13_16[[#This Row],[MCTS długość]]/data_MCTS_13_16[[#This Row],[OR Tools długość]]*100</f>
        <v>100</v>
      </c>
    </row>
    <row r="23" spans="1:13" x14ac:dyDescent="0.25">
      <c r="A23">
        <f>data_MCTS_13_1[[#This Row],[MCTS długość]]/data_MCTS_13_1[[#This Row],[OR Tools długość]]*100</f>
        <v>100</v>
      </c>
      <c r="C23">
        <f>data_MCTS_13_4[[#This Row],[MCTS długość]]/data_MCTS_13_4[[#This Row],[OR Tools długość]]*100</f>
        <v>101.07728784431043</v>
      </c>
      <c r="E23">
        <f>data_MCTS_13_8[[#This Row],[MCTS długość]]/data_MCTS_13_8[[#This Row],[OR Tools długość]]*100</f>
        <v>101.40560846969788</v>
      </c>
      <c r="G23">
        <f>data_MCTS_13_16[[#This Row],[MCTS długość]]/data_MCTS_13_16[[#This Row],[OR Tools długość]]*100</f>
        <v>101.61734442197545</v>
      </c>
    </row>
    <row r="24" spans="1:13" x14ac:dyDescent="0.25">
      <c r="A24">
        <f>data_MCTS_13_1[[#This Row],[MCTS długość]]/data_MCTS_13_1[[#This Row],[OR Tools długość]]*100</f>
        <v>99.947483809473042</v>
      </c>
      <c r="C24">
        <f>data_MCTS_13_4[[#This Row],[MCTS długość]]/data_MCTS_13_4[[#This Row],[OR Tools długość]]*100</f>
        <v>103.22586654662067</v>
      </c>
      <c r="E24">
        <f>data_MCTS_13_8[[#This Row],[MCTS długość]]/data_MCTS_13_8[[#This Row],[OR Tools długość]]*100</f>
        <v>130.37376576930089</v>
      </c>
      <c r="G24">
        <f>data_MCTS_13_16[[#This Row],[MCTS długość]]/data_MCTS_13_16[[#This Row],[OR Tools długość]]*100</f>
        <v>100</v>
      </c>
    </row>
    <row r="25" spans="1:13" x14ac:dyDescent="0.25">
      <c r="A25">
        <f>data_MCTS_13_1[[#This Row],[MCTS długość]]/data_MCTS_13_1[[#This Row],[OR Tools długość]]*100</f>
        <v>100.48483856457264</v>
      </c>
      <c r="C25">
        <f>data_MCTS_13_4[[#This Row],[MCTS długość]]/data_MCTS_13_4[[#This Row],[OR Tools długość]]*100</f>
        <v>100</v>
      </c>
      <c r="E25">
        <f>data_MCTS_13_8[[#This Row],[MCTS długość]]/data_MCTS_13_8[[#This Row],[OR Tools długość]]*100</f>
        <v>100</v>
      </c>
      <c r="G25">
        <f>data_MCTS_13_16[[#This Row],[MCTS długość]]/data_MCTS_13_16[[#This Row],[OR Tools długość]]*100</f>
        <v>100.1958368741912</v>
      </c>
    </row>
    <row r="26" spans="1:13" x14ac:dyDescent="0.25">
      <c r="A26">
        <f>data_MCTS_13_1[[#This Row],[MCTS długość]]/data_MCTS_13_1[[#This Row],[OR Tools długość]]*100</f>
        <v>104.33621326557486</v>
      </c>
      <c r="C26">
        <f>data_MCTS_13_4[[#This Row],[MCTS długość]]/data_MCTS_13_4[[#This Row],[OR Tools długość]]*100</f>
        <v>100</v>
      </c>
      <c r="E26">
        <f>data_MCTS_13_8[[#This Row],[MCTS długość]]/data_MCTS_13_8[[#This Row],[OR Tools długość]]*100</f>
        <v>103.89089729008865</v>
      </c>
      <c r="G26">
        <f>data_MCTS_13_16[[#This Row],[MCTS długość]]/data_MCTS_13_16[[#This Row],[OR Tools długość]]*100</f>
        <v>104.2225810492633</v>
      </c>
    </row>
    <row r="27" spans="1:13" x14ac:dyDescent="0.25">
      <c r="A27">
        <f>data_MCTS_13_1[[#This Row],[MCTS długość]]/data_MCTS_13_1[[#This Row],[OR Tools długość]]*100</f>
        <v>105.99254050699403</v>
      </c>
      <c r="C27">
        <f>data_MCTS_13_4[[#This Row],[MCTS długość]]/data_MCTS_13_4[[#This Row],[OR Tools długość]]*100</f>
        <v>100.67234477811826</v>
      </c>
      <c r="E27">
        <f>data_MCTS_13_8[[#This Row],[MCTS długość]]/data_MCTS_13_8[[#This Row],[OR Tools długość]]*100</f>
        <v>100</v>
      </c>
      <c r="G27">
        <f>data_MCTS_13_16[[#This Row],[MCTS długość]]/data_MCTS_13_16[[#This Row],[OR Tools długość]]*100</f>
        <v>109.50145654138856</v>
      </c>
    </row>
    <row r="28" spans="1:13" x14ac:dyDescent="0.25">
      <c r="A28">
        <f>data_MCTS_13_1[[#This Row],[MCTS długość]]/data_MCTS_13_1[[#This Row],[OR Tools długość]]*100</f>
        <v>106.86598647395</v>
      </c>
      <c r="C28">
        <f>data_MCTS_13_4[[#This Row],[MCTS długość]]/data_MCTS_13_4[[#This Row],[OR Tools długość]]*100</f>
        <v>103.9283735892627</v>
      </c>
      <c r="E28">
        <f>data_MCTS_13_8[[#This Row],[MCTS długość]]/data_MCTS_13_8[[#This Row],[OR Tools długość]]*100</f>
        <v>105.19674065955593</v>
      </c>
      <c r="G28">
        <f>data_MCTS_13_16[[#This Row],[MCTS długość]]/data_MCTS_13_16[[#This Row],[OR Tools długość]]*100</f>
        <v>105.19674065955593</v>
      </c>
    </row>
    <row r="29" spans="1:13" x14ac:dyDescent="0.25">
      <c r="A29">
        <f>data_MCTS_13_1[[#This Row],[MCTS długość]]/data_MCTS_13_1[[#This Row],[OR Tools długość]]*100</f>
        <v>99.968991231706894</v>
      </c>
      <c r="C29">
        <f>data_MCTS_13_4[[#This Row],[MCTS długość]]/data_MCTS_13_4[[#This Row],[OR Tools długość]]*100</f>
        <v>100.57157711309503</v>
      </c>
      <c r="E29">
        <f>data_MCTS_13_8[[#This Row],[MCTS długość]]/data_MCTS_13_8[[#This Row],[OR Tools długość]]*100</f>
        <v>99.968991231706894</v>
      </c>
      <c r="G29">
        <f>data_MCTS_13_16[[#This Row],[MCTS długość]]/data_MCTS_13_16[[#This Row],[OR Tools długość]]*100</f>
        <v>99.968991231706894</v>
      </c>
    </row>
    <row r="30" spans="1:13" x14ac:dyDescent="0.25">
      <c r="A30">
        <f>data_MCTS_13_1[[#This Row],[MCTS długość]]/data_MCTS_13_1[[#This Row],[OR Tools długość]]*100</f>
        <v>106.77255228939066</v>
      </c>
      <c r="C30">
        <f>data_MCTS_13_4[[#This Row],[MCTS długość]]/data_MCTS_13_4[[#This Row],[OR Tools długość]]*100</f>
        <v>102.0408423545141</v>
      </c>
      <c r="E30">
        <f>data_MCTS_13_8[[#This Row],[MCTS długość]]/data_MCTS_13_8[[#This Row],[OR Tools długość]]*100</f>
        <v>100</v>
      </c>
      <c r="G30">
        <f>data_MCTS_13_16[[#This Row],[MCTS długość]]/data_MCTS_13_16[[#This Row],[OR Tools długość]]*100</f>
        <v>100</v>
      </c>
    </row>
    <row r="31" spans="1:13" x14ac:dyDescent="0.25">
      <c r="A31">
        <f>data_MCTS_13_1[[#This Row],[MCTS długość]]/data_MCTS_13_1[[#This Row],[OR Tools długość]]*100</f>
        <v>100</v>
      </c>
      <c r="C31">
        <f>data_MCTS_13_4[[#This Row],[MCTS długość]]/data_MCTS_13_4[[#This Row],[OR Tools długość]]*100</f>
        <v>104.94756424594075</v>
      </c>
      <c r="E31">
        <f>data_MCTS_13_8[[#This Row],[MCTS długość]]/data_MCTS_13_8[[#This Row],[OR Tools długość]]*100</f>
        <v>100</v>
      </c>
      <c r="G31">
        <f>data_MCTS_13_16[[#This Row],[MCTS długość]]/data_MCTS_13_16[[#This Row],[OR Tools długość]]*100</f>
        <v>100</v>
      </c>
      <c r="K31" t="s">
        <v>1254</v>
      </c>
      <c r="L31">
        <v>130.37376576930089</v>
      </c>
      <c r="M31" t="s">
        <v>1265</v>
      </c>
    </row>
    <row r="32" spans="1:13" x14ac:dyDescent="0.25">
      <c r="A32">
        <f>data_MCTS_13_1[[#This Row],[MCTS długość]]/data_MCTS_13_1[[#This Row],[OR Tools długość]]*100</f>
        <v>101.94055901478312</v>
      </c>
      <c r="C32">
        <f>data_MCTS_13_4[[#This Row],[MCTS długość]]/data_MCTS_13_4[[#This Row],[OR Tools długość]]*100</f>
        <v>101.29488313944522</v>
      </c>
      <c r="E32">
        <f>data_MCTS_13_8[[#This Row],[MCTS długość]]/data_MCTS_13_8[[#This Row],[OR Tools długość]]*100</f>
        <v>104.37019507878648</v>
      </c>
      <c r="G32">
        <f>data_MCTS_13_16[[#This Row],[MCTS długość]]/data_MCTS_13_16[[#This Row],[OR Tools długość]]*100</f>
        <v>101.09769363781753</v>
      </c>
    </row>
    <row r="33" spans="1:7" x14ac:dyDescent="0.25">
      <c r="A33">
        <f>data_MCTS_13_1[[#This Row],[MCTS długość]]/data_MCTS_13_1[[#This Row],[OR Tools długość]]*100</f>
        <v>108.38376612036116</v>
      </c>
      <c r="C33">
        <f>data_MCTS_13_4[[#This Row],[MCTS długość]]/data_MCTS_13_4[[#This Row],[OR Tools długość]]*100</f>
        <v>100.75454547367401</v>
      </c>
      <c r="E33">
        <f>data_MCTS_13_8[[#This Row],[MCTS długość]]/data_MCTS_13_8[[#This Row],[OR Tools długość]]*100</f>
        <v>105.96528585826918</v>
      </c>
      <c r="G33">
        <f>data_MCTS_13_16[[#This Row],[MCTS długość]]/data_MCTS_13_16[[#This Row],[OR Tools długość]]*100</f>
        <v>105.85656481915949</v>
      </c>
    </row>
    <row r="34" spans="1:7" x14ac:dyDescent="0.25">
      <c r="A34">
        <f>data_MCTS_13_1[[#This Row],[MCTS długość]]/data_MCTS_13_1[[#This Row],[OR Tools długość]]*100</f>
        <v>100</v>
      </c>
      <c r="C34">
        <f>data_MCTS_13_4[[#This Row],[MCTS długość]]/data_MCTS_13_4[[#This Row],[OR Tools długość]]*100</f>
        <v>111.03027454730814</v>
      </c>
      <c r="E34">
        <f>data_MCTS_13_8[[#This Row],[MCTS długość]]/data_MCTS_13_8[[#This Row],[OR Tools długość]]*100</f>
        <v>100.84202853713127</v>
      </c>
      <c r="G34">
        <f>data_MCTS_13_16[[#This Row],[MCTS długość]]/data_MCTS_13_16[[#This Row],[OR Tools długość]]*100</f>
        <v>100</v>
      </c>
    </row>
    <row r="35" spans="1:7" x14ac:dyDescent="0.25">
      <c r="A35">
        <f>data_MCTS_13_1[[#This Row],[MCTS długość]]/data_MCTS_13_1[[#This Row],[OR Tools długość]]*100</f>
        <v>101.00217417912167</v>
      </c>
      <c r="C35">
        <f>data_MCTS_13_4[[#This Row],[MCTS długość]]/data_MCTS_13_4[[#This Row],[OR Tools długość]]*100</f>
        <v>108.80245442019604</v>
      </c>
      <c r="E35">
        <f>data_MCTS_13_8[[#This Row],[MCTS długość]]/data_MCTS_13_8[[#This Row],[OR Tools długość]]*100</f>
        <v>104.70879153527721</v>
      </c>
      <c r="G35">
        <f>data_MCTS_13_16[[#This Row],[MCTS długość]]/data_MCTS_13_16[[#This Row],[OR Tools długość]]*100</f>
        <v>103.34877418653655</v>
      </c>
    </row>
    <row r="36" spans="1:7" x14ac:dyDescent="0.25">
      <c r="A36">
        <f>data_MCTS_13_1[[#This Row],[MCTS długość]]/data_MCTS_13_1[[#This Row],[OR Tools długość]]*100</f>
        <v>100.74697318200427</v>
      </c>
      <c r="C36">
        <f>data_MCTS_13_4[[#This Row],[MCTS długość]]/data_MCTS_13_4[[#This Row],[OR Tools długość]]*100</f>
        <v>100.77360587504631</v>
      </c>
      <c r="E36">
        <f>data_MCTS_13_8[[#This Row],[MCTS długość]]/data_MCTS_13_8[[#This Row],[OR Tools długość]]*100</f>
        <v>100</v>
      </c>
      <c r="G36">
        <f>data_MCTS_13_16[[#This Row],[MCTS długość]]/data_MCTS_13_16[[#This Row],[OR Tools długość]]*100</f>
        <v>100</v>
      </c>
    </row>
    <row r="37" spans="1:7" x14ac:dyDescent="0.25">
      <c r="A37">
        <f>data_MCTS_13_1[[#This Row],[MCTS długość]]/data_MCTS_13_1[[#This Row],[OR Tools długość]]*100</f>
        <v>102.27779837540866</v>
      </c>
      <c r="C37">
        <f>data_MCTS_13_4[[#This Row],[MCTS długość]]/data_MCTS_13_4[[#This Row],[OR Tools długość]]*100</f>
        <v>102.27779837540866</v>
      </c>
      <c r="E37">
        <f>data_MCTS_13_8[[#This Row],[MCTS długość]]/data_MCTS_13_8[[#This Row],[OR Tools długość]]*100</f>
        <v>102.52596986753851</v>
      </c>
      <c r="G37">
        <f>data_MCTS_13_16[[#This Row],[MCTS długość]]/data_MCTS_13_16[[#This Row],[OR Tools długość]]*100</f>
        <v>108.70710168863123</v>
      </c>
    </row>
    <row r="38" spans="1:7" x14ac:dyDescent="0.25">
      <c r="A38">
        <f>data_MCTS_13_1[[#This Row],[MCTS długość]]/data_MCTS_13_1[[#This Row],[OR Tools długość]]*100</f>
        <v>102.85898503246314</v>
      </c>
      <c r="C38">
        <f>data_MCTS_13_4[[#This Row],[MCTS długość]]/data_MCTS_13_4[[#This Row],[OR Tools długość]]*100</f>
        <v>101.44222659692291</v>
      </c>
      <c r="E38">
        <f>data_MCTS_13_8[[#This Row],[MCTS długość]]/data_MCTS_13_8[[#This Row],[OR Tools długość]]*100</f>
        <v>102.36484314747938</v>
      </c>
      <c r="G38">
        <f>data_MCTS_13_16[[#This Row],[MCTS długość]]/data_MCTS_13_16[[#This Row],[OR Tools długość]]*100</f>
        <v>100</v>
      </c>
    </row>
    <row r="39" spans="1:7" x14ac:dyDescent="0.25">
      <c r="A39">
        <f>data_MCTS_13_1[[#This Row],[MCTS długość]]/data_MCTS_13_1[[#This Row],[OR Tools długość]]*100</f>
        <v>103.68118360013108</v>
      </c>
      <c r="C39">
        <f>data_MCTS_13_4[[#This Row],[MCTS długość]]/data_MCTS_13_4[[#This Row],[OR Tools długość]]*100</f>
        <v>104.30108355513693</v>
      </c>
      <c r="E39">
        <f>data_MCTS_13_8[[#This Row],[MCTS długość]]/data_MCTS_13_8[[#This Row],[OR Tools długość]]*100</f>
        <v>100</v>
      </c>
      <c r="G39">
        <f>data_MCTS_13_16[[#This Row],[MCTS długość]]/data_MCTS_13_16[[#This Row],[OR Tools długość]]*100</f>
        <v>100</v>
      </c>
    </row>
    <row r="40" spans="1:7" x14ac:dyDescent="0.25">
      <c r="A40">
        <f>data_MCTS_13_1[[#This Row],[MCTS długość]]/data_MCTS_13_1[[#This Row],[OR Tools długość]]*100</f>
        <v>100</v>
      </c>
      <c r="C40">
        <f>data_MCTS_13_4[[#This Row],[MCTS długość]]/data_MCTS_13_4[[#This Row],[OR Tools długość]]*100</f>
        <v>100.08898545030105</v>
      </c>
      <c r="E40">
        <f>data_MCTS_13_8[[#This Row],[MCTS długość]]/data_MCTS_13_8[[#This Row],[OR Tools długość]]*100</f>
        <v>100</v>
      </c>
      <c r="G40">
        <f>data_MCTS_13_16[[#This Row],[MCTS długość]]/data_MCTS_13_16[[#This Row],[OR Tools długość]]*100</f>
        <v>100</v>
      </c>
    </row>
    <row r="41" spans="1:7" x14ac:dyDescent="0.25">
      <c r="A41">
        <f>data_MCTS_13_1[[#This Row],[MCTS długość]]/data_MCTS_13_1[[#This Row],[OR Tools długość]]*100</f>
        <v>102.32712150269209</v>
      </c>
      <c r="C41">
        <f>data_MCTS_13_4[[#This Row],[MCTS długość]]/data_MCTS_13_4[[#This Row],[OR Tools długość]]*100</f>
        <v>115.77783908504018</v>
      </c>
      <c r="E41">
        <f>data_MCTS_13_8[[#This Row],[MCTS długość]]/data_MCTS_13_8[[#This Row],[OR Tools długość]]*100</f>
        <v>110.43130297729779</v>
      </c>
      <c r="G41">
        <f>data_MCTS_13_16[[#This Row],[MCTS długość]]/data_MCTS_13_16[[#This Row],[OR Tools długość]]*100</f>
        <v>105.9352295158706</v>
      </c>
    </row>
    <row r="42" spans="1:7" x14ac:dyDescent="0.25">
      <c r="A42">
        <f>data_MCTS_13_1[[#This Row],[MCTS długość]]/data_MCTS_13_1[[#This Row],[OR Tools długość]]*100</f>
        <v>100</v>
      </c>
      <c r="C42">
        <f>data_MCTS_13_4[[#This Row],[MCTS długość]]/data_MCTS_13_4[[#This Row],[OR Tools długość]]*100</f>
        <v>100</v>
      </c>
      <c r="E42">
        <f>data_MCTS_13_8[[#This Row],[MCTS długość]]/data_MCTS_13_8[[#This Row],[OR Tools długość]]*100</f>
        <v>100.36006853378483</v>
      </c>
      <c r="G42">
        <f>data_MCTS_13_16[[#This Row],[MCTS długość]]/data_MCTS_13_16[[#This Row],[OR Tools długość]]*100</f>
        <v>100.36006853378483</v>
      </c>
    </row>
    <row r="43" spans="1:7" x14ac:dyDescent="0.25">
      <c r="A43">
        <f>data_MCTS_13_1[[#This Row],[MCTS długość]]/data_MCTS_13_1[[#This Row],[OR Tools długość]]*100</f>
        <v>100</v>
      </c>
      <c r="C43">
        <f>data_MCTS_13_4[[#This Row],[MCTS długość]]/data_MCTS_13_4[[#This Row],[OR Tools długość]]*100</f>
        <v>103.24742922521453</v>
      </c>
      <c r="E43">
        <f>data_MCTS_13_8[[#This Row],[MCTS długość]]/data_MCTS_13_8[[#This Row],[OR Tools długość]]*100</f>
        <v>100</v>
      </c>
      <c r="G43">
        <f>data_MCTS_13_16[[#This Row],[MCTS długość]]/data_MCTS_13_16[[#This Row],[OR Tools długość]]*100</f>
        <v>100</v>
      </c>
    </row>
    <row r="44" spans="1:7" x14ac:dyDescent="0.25">
      <c r="A44">
        <f>data_MCTS_13_1[[#This Row],[MCTS długość]]/data_MCTS_13_1[[#This Row],[OR Tools długość]]*100</f>
        <v>96.833460455987705</v>
      </c>
      <c r="C44">
        <f>data_MCTS_13_4[[#This Row],[MCTS długość]]/data_MCTS_13_4[[#This Row],[OR Tools długość]]*100</f>
        <v>95.146304778635994</v>
      </c>
      <c r="E44">
        <f>data_MCTS_13_8[[#This Row],[MCTS długość]]/data_MCTS_13_8[[#This Row],[OR Tools długość]]*100</f>
        <v>95.146304778635994</v>
      </c>
      <c r="G44">
        <f>data_MCTS_13_16[[#This Row],[MCTS długość]]/data_MCTS_13_16[[#This Row],[OR Tools długość]]*100</f>
        <v>96.816594296385261</v>
      </c>
    </row>
    <row r="45" spans="1:7" x14ac:dyDescent="0.25">
      <c r="A45">
        <f>data_MCTS_13_1[[#This Row],[MCTS długość]]/data_MCTS_13_1[[#This Row],[OR Tools długość]]*100</f>
        <v>100</v>
      </c>
      <c r="C45">
        <f>data_MCTS_13_4[[#This Row],[MCTS długość]]/data_MCTS_13_4[[#This Row],[OR Tools długość]]*100</f>
        <v>100</v>
      </c>
      <c r="E45">
        <f>data_MCTS_13_8[[#This Row],[MCTS długość]]/data_MCTS_13_8[[#This Row],[OR Tools długość]]*100</f>
        <v>100</v>
      </c>
      <c r="G45">
        <f>data_MCTS_13_16[[#This Row],[MCTS długość]]/data_MCTS_13_16[[#This Row],[OR Tools długość]]*100</f>
        <v>100</v>
      </c>
    </row>
    <row r="46" spans="1:7" x14ac:dyDescent="0.25">
      <c r="A46">
        <f>data_MCTS_13_1[[#This Row],[MCTS długość]]/data_MCTS_13_1[[#This Row],[OR Tools długość]]*100</f>
        <v>101.32673901316667</v>
      </c>
      <c r="C46">
        <f>data_MCTS_13_4[[#This Row],[MCTS długość]]/data_MCTS_13_4[[#This Row],[OR Tools długość]]*100</f>
        <v>101.32673901316667</v>
      </c>
      <c r="E46">
        <f>data_MCTS_13_8[[#This Row],[MCTS długość]]/data_MCTS_13_8[[#This Row],[OR Tools długość]]*100</f>
        <v>100.32013194355601</v>
      </c>
      <c r="G46">
        <f>data_MCTS_13_16[[#This Row],[MCTS długość]]/data_MCTS_13_16[[#This Row],[OR Tools długość]]*100</f>
        <v>104.42869521750771</v>
      </c>
    </row>
    <row r="47" spans="1:7" x14ac:dyDescent="0.25">
      <c r="A47">
        <f>data_MCTS_13_1[[#This Row],[MCTS długość]]/data_MCTS_13_1[[#This Row],[OR Tools długość]]*100</f>
        <v>100</v>
      </c>
      <c r="C47">
        <f>data_MCTS_13_4[[#This Row],[MCTS długość]]/data_MCTS_13_4[[#This Row],[OR Tools długość]]*100</f>
        <v>100</v>
      </c>
      <c r="E47">
        <f>data_MCTS_13_8[[#This Row],[MCTS długość]]/data_MCTS_13_8[[#This Row],[OR Tools długość]]*100</f>
        <v>111.06521922778958</v>
      </c>
      <c r="G47">
        <f>data_MCTS_13_16[[#This Row],[MCTS długość]]/data_MCTS_13_16[[#This Row],[OR Tools długość]]*100</f>
        <v>100</v>
      </c>
    </row>
    <row r="48" spans="1:7" x14ac:dyDescent="0.25">
      <c r="A48">
        <f>data_MCTS_13_1[[#This Row],[MCTS długość]]/data_MCTS_13_1[[#This Row],[OR Tools długość]]*100</f>
        <v>100</v>
      </c>
      <c r="C48">
        <f>data_MCTS_13_4[[#This Row],[MCTS długość]]/data_MCTS_13_4[[#This Row],[OR Tools długość]]*100</f>
        <v>100</v>
      </c>
      <c r="E48">
        <f>data_MCTS_13_8[[#This Row],[MCTS długość]]/data_MCTS_13_8[[#This Row],[OR Tools długość]]*100</f>
        <v>100</v>
      </c>
      <c r="G48">
        <f>data_MCTS_13_16[[#This Row],[MCTS długość]]/data_MCTS_13_16[[#This Row],[OR Tools długość]]*100</f>
        <v>104.57628436632022</v>
      </c>
    </row>
    <row r="49" spans="1:7" x14ac:dyDescent="0.25">
      <c r="A49">
        <f>data_MCTS_13_1[[#This Row],[MCTS długość]]/data_MCTS_13_1[[#This Row],[OR Tools długość]]*100</f>
        <v>103.55324166033782</v>
      </c>
      <c r="C49">
        <f>data_MCTS_13_4[[#This Row],[MCTS długość]]/data_MCTS_13_4[[#This Row],[OR Tools długość]]*100</f>
        <v>100</v>
      </c>
      <c r="E49">
        <f>data_MCTS_13_8[[#This Row],[MCTS długość]]/data_MCTS_13_8[[#This Row],[OR Tools długość]]*100</f>
        <v>101.08773593485394</v>
      </c>
      <c r="G49">
        <f>data_MCTS_13_16[[#This Row],[MCTS długość]]/data_MCTS_13_16[[#This Row],[OR Tools długość]]*100</f>
        <v>100</v>
      </c>
    </row>
    <row r="50" spans="1:7" x14ac:dyDescent="0.25">
      <c r="A50">
        <f>data_MCTS_13_1[[#This Row],[MCTS długość]]/data_MCTS_13_1[[#This Row],[OR Tools długość]]*100</f>
        <v>104.14828504498304</v>
      </c>
      <c r="C50">
        <f>data_MCTS_13_4[[#This Row],[MCTS długość]]/data_MCTS_13_4[[#This Row],[OR Tools długość]]*100</f>
        <v>103.97830115403106</v>
      </c>
      <c r="E50">
        <f>data_MCTS_13_8[[#This Row],[MCTS długość]]/data_MCTS_13_8[[#This Row],[OR Tools długość]]*100</f>
        <v>103.59556158256429</v>
      </c>
      <c r="G50">
        <f>data_MCTS_13_16[[#This Row],[MCTS długość]]/data_MCTS_13_16[[#This Row],[OR Tools długość]]*100</f>
        <v>103.10069238095711</v>
      </c>
    </row>
    <row r="51" spans="1:7" x14ac:dyDescent="0.25">
      <c r="A51">
        <f>data_MCTS_13_1[[#This Row],[MCTS długość]]/data_MCTS_13_1[[#This Row],[OR Tools długość]]*100</f>
        <v>104.04281662770936</v>
      </c>
      <c r="C51">
        <f>data_MCTS_13_4[[#This Row],[MCTS długość]]/data_MCTS_13_4[[#This Row],[OR Tools długość]]*100</f>
        <v>106.53562443149735</v>
      </c>
      <c r="E51">
        <f>data_MCTS_13_8[[#This Row],[MCTS długość]]/data_MCTS_13_8[[#This Row],[OR Tools długość]]*100</f>
        <v>100.1441440576192</v>
      </c>
      <c r="G51">
        <f>data_MCTS_13_16[[#This Row],[MCTS długość]]/data_MCTS_13_16[[#This Row],[OR Tools długość]]*100</f>
        <v>100.1441440576192</v>
      </c>
    </row>
    <row r="52" spans="1:7" x14ac:dyDescent="0.25">
      <c r="A52">
        <f>data_MCTS_13_1[[#This Row],[MCTS długość]]/data_MCTS_13_1[[#This Row],[OR Tools długość]]*100</f>
        <v>101.77628591499266</v>
      </c>
      <c r="C52">
        <f>data_MCTS_13_4[[#This Row],[MCTS długość]]/data_MCTS_13_4[[#This Row],[OR Tools długość]]*100</f>
        <v>104.66409691143789</v>
      </c>
      <c r="E52">
        <f>data_MCTS_13_8[[#This Row],[MCTS długość]]/data_MCTS_13_8[[#This Row],[OR Tools długość]]*100</f>
        <v>104.05570765532201</v>
      </c>
      <c r="G52">
        <f>data_MCTS_13_16[[#This Row],[MCTS długość]]/data_MCTS_13_16[[#This Row],[OR Tools długość]]*100</f>
        <v>104.68250485802042</v>
      </c>
    </row>
    <row r="53" spans="1:7" x14ac:dyDescent="0.25">
      <c r="A53">
        <f>data_MCTS_13_1[[#This Row],[MCTS długość]]/data_MCTS_13_1[[#This Row],[OR Tools długość]]*100</f>
        <v>101.32626020425344</v>
      </c>
      <c r="C53">
        <f>data_MCTS_13_4[[#This Row],[MCTS długość]]/data_MCTS_13_4[[#This Row],[OR Tools długość]]*100</f>
        <v>100.09098932669977</v>
      </c>
      <c r="E53">
        <f>data_MCTS_13_8[[#This Row],[MCTS długość]]/data_MCTS_13_8[[#This Row],[OR Tools długość]]*100</f>
        <v>104.52495215300064</v>
      </c>
      <c r="G53">
        <f>data_MCTS_13_16[[#This Row],[MCTS długość]]/data_MCTS_13_16[[#This Row],[OR Tools długość]]*100</f>
        <v>100.09098932669977</v>
      </c>
    </row>
    <row r="54" spans="1:7" x14ac:dyDescent="0.25">
      <c r="A54">
        <f>data_MCTS_13_1[[#This Row],[MCTS długość]]/data_MCTS_13_1[[#This Row],[OR Tools długość]]*100</f>
        <v>100.68036450096788</v>
      </c>
      <c r="C54">
        <f>data_MCTS_13_4[[#This Row],[MCTS długość]]/data_MCTS_13_4[[#This Row],[OR Tools długość]]*100</f>
        <v>101.70727946881206</v>
      </c>
      <c r="E54">
        <f>data_MCTS_13_8[[#This Row],[MCTS długość]]/data_MCTS_13_8[[#This Row],[OR Tools długość]]*100</f>
        <v>100.68036450096788</v>
      </c>
      <c r="G54">
        <f>data_MCTS_13_16[[#This Row],[MCTS długość]]/data_MCTS_13_16[[#This Row],[OR Tools długość]]*100</f>
        <v>100.68036450096788</v>
      </c>
    </row>
    <row r="55" spans="1:7" x14ac:dyDescent="0.25">
      <c r="A55">
        <f>data_MCTS_13_1[[#This Row],[MCTS długość]]/data_MCTS_13_1[[#This Row],[OR Tools długość]]*100</f>
        <v>117.40123090913883</v>
      </c>
      <c r="C55">
        <f>data_MCTS_13_4[[#This Row],[MCTS długość]]/data_MCTS_13_4[[#This Row],[OR Tools długość]]*100</f>
        <v>101.67886573049441</v>
      </c>
      <c r="E55">
        <f>data_MCTS_13_8[[#This Row],[MCTS długość]]/data_MCTS_13_8[[#This Row],[OR Tools długość]]*100</f>
        <v>100</v>
      </c>
      <c r="G55">
        <f>data_MCTS_13_16[[#This Row],[MCTS długość]]/data_MCTS_13_16[[#This Row],[OR Tools długość]]*100</f>
        <v>100</v>
      </c>
    </row>
    <row r="56" spans="1:7" x14ac:dyDescent="0.25">
      <c r="A56">
        <f>data_MCTS_13_1[[#This Row],[MCTS długość]]/data_MCTS_13_1[[#This Row],[OR Tools długość]]*100</f>
        <v>103.54907541785263</v>
      </c>
      <c r="C56">
        <f>data_MCTS_13_4[[#This Row],[MCTS długość]]/data_MCTS_13_4[[#This Row],[OR Tools długość]]*100</f>
        <v>100.58870000987521</v>
      </c>
      <c r="E56">
        <f>data_MCTS_13_8[[#This Row],[MCTS długość]]/data_MCTS_13_8[[#This Row],[OR Tools długość]]*100</f>
        <v>125.89152936166559</v>
      </c>
      <c r="G56">
        <f>data_MCTS_13_16[[#This Row],[MCTS długość]]/data_MCTS_13_16[[#This Row],[OR Tools długość]]*100</f>
        <v>110.2159462555246</v>
      </c>
    </row>
    <row r="57" spans="1:7" x14ac:dyDescent="0.25">
      <c r="A57">
        <f>data_MCTS_13_1[[#This Row],[MCTS długość]]/data_MCTS_13_1[[#This Row],[OR Tools długość]]*100</f>
        <v>101.1996157459953</v>
      </c>
      <c r="C57">
        <f>data_MCTS_13_4[[#This Row],[MCTS długość]]/data_MCTS_13_4[[#This Row],[OR Tools długość]]*100</f>
        <v>100.42510769447284</v>
      </c>
      <c r="E57">
        <f>data_MCTS_13_8[[#This Row],[MCTS długość]]/data_MCTS_13_8[[#This Row],[OR Tools długość]]*100</f>
        <v>102.00154807368807</v>
      </c>
      <c r="G57">
        <f>data_MCTS_13_16[[#This Row],[MCTS długość]]/data_MCTS_13_16[[#This Row],[OR Tools długość]]*100</f>
        <v>102.00154807368807</v>
      </c>
    </row>
    <row r="58" spans="1:7" x14ac:dyDescent="0.25">
      <c r="A58">
        <f>data_MCTS_13_1[[#This Row],[MCTS długość]]/data_MCTS_13_1[[#This Row],[OR Tools długość]]*100</f>
        <v>100</v>
      </c>
      <c r="C58">
        <f>data_MCTS_13_4[[#This Row],[MCTS długość]]/data_MCTS_13_4[[#This Row],[OR Tools długość]]*100</f>
        <v>100</v>
      </c>
      <c r="E58">
        <f>data_MCTS_13_8[[#This Row],[MCTS długość]]/data_MCTS_13_8[[#This Row],[OR Tools długość]]*100</f>
        <v>100</v>
      </c>
      <c r="G58">
        <f>data_MCTS_13_16[[#This Row],[MCTS długość]]/data_MCTS_13_16[[#This Row],[OR Tools długość]]*100</f>
        <v>100</v>
      </c>
    </row>
    <row r="59" spans="1:7" x14ac:dyDescent="0.25">
      <c r="A59">
        <f>data_MCTS_13_1[[#This Row],[MCTS długość]]/data_MCTS_13_1[[#This Row],[OR Tools długość]]*100</f>
        <v>99.829173259830199</v>
      </c>
      <c r="C59">
        <f>data_MCTS_13_4[[#This Row],[MCTS długość]]/data_MCTS_13_4[[#This Row],[OR Tools długość]]*100</f>
        <v>100.00294920002948</v>
      </c>
      <c r="E59">
        <f>data_MCTS_13_8[[#This Row],[MCTS długość]]/data_MCTS_13_8[[#This Row],[OR Tools długość]]*100</f>
        <v>99.920598460744429</v>
      </c>
      <c r="G59">
        <f>data_MCTS_13_16[[#This Row],[MCTS długość]]/data_MCTS_13_16[[#This Row],[OR Tools długość]]*100</f>
        <v>100.00294920002948</v>
      </c>
    </row>
    <row r="60" spans="1:7" x14ac:dyDescent="0.25">
      <c r="A60">
        <f>data_MCTS_13_1[[#This Row],[MCTS długość]]/data_MCTS_13_1[[#This Row],[OR Tools długość]]*100</f>
        <v>100</v>
      </c>
      <c r="C60">
        <f>data_MCTS_13_4[[#This Row],[MCTS długość]]/data_MCTS_13_4[[#This Row],[OR Tools długość]]*100</f>
        <v>108.61320532029661</v>
      </c>
      <c r="E60">
        <f>data_MCTS_13_8[[#This Row],[MCTS długość]]/data_MCTS_13_8[[#This Row],[OR Tools długość]]*100</f>
        <v>100</v>
      </c>
      <c r="G60">
        <f>data_MCTS_13_16[[#This Row],[MCTS długość]]/data_MCTS_13_16[[#This Row],[OR Tools długość]]*100</f>
        <v>100</v>
      </c>
    </row>
    <row r="61" spans="1:7" x14ac:dyDescent="0.25">
      <c r="A61">
        <f>data_MCTS_13_1[[#This Row],[MCTS długość]]/data_MCTS_13_1[[#This Row],[OR Tools długość]]*100</f>
        <v>103.4010033627365</v>
      </c>
      <c r="C61">
        <f>data_MCTS_13_4[[#This Row],[MCTS długość]]/data_MCTS_13_4[[#This Row],[OR Tools długość]]*100</f>
        <v>101.89459470363067</v>
      </c>
      <c r="E61">
        <f>data_MCTS_13_8[[#This Row],[MCTS długość]]/data_MCTS_13_8[[#This Row],[OR Tools długość]]*100</f>
        <v>101.7052776215462</v>
      </c>
      <c r="G61">
        <f>data_MCTS_13_16[[#This Row],[MCTS długość]]/data_MCTS_13_16[[#This Row],[OR Tools długość]]*100</f>
        <v>109.72666196785347</v>
      </c>
    </row>
    <row r="62" spans="1:7" x14ac:dyDescent="0.25">
      <c r="A62">
        <f>data_MCTS_13_1[[#This Row],[MCTS długość]]/data_MCTS_13_1[[#This Row],[OR Tools długość]]*100</f>
        <v>106.79569922599241</v>
      </c>
      <c r="C62">
        <f>data_MCTS_13_4[[#This Row],[MCTS długość]]/data_MCTS_13_4[[#This Row],[OR Tools długość]]*100</f>
        <v>103.95912693935941</v>
      </c>
      <c r="E62">
        <f>data_MCTS_13_8[[#This Row],[MCTS długość]]/data_MCTS_13_8[[#This Row],[OR Tools długość]]*100</f>
        <v>99.986423534170143</v>
      </c>
      <c r="G62">
        <f>data_MCTS_13_16[[#This Row],[MCTS długość]]/data_MCTS_13_16[[#This Row],[OR Tools długość]]*100</f>
        <v>99.946677722569461</v>
      </c>
    </row>
    <row r="63" spans="1:7" x14ac:dyDescent="0.25">
      <c r="A63">
        <f>data_MCTS_13_1[[#This Row],[MCTS długość]]/data_MCTS_13_1[[#This Row],[OR Tools długość]]*100</f>
        <v>100.88244384916547</v>
      </c>
      <c r="C63">
        <f>data_MCTS_13_4[[#This Row],[MCTS długość]]/data_MCTS_13_4[[#This Row],[OR Tools długość]]*100</f>
        <v>100.99461113251328</v>
      </c>
      <c r="E63">
        <f>data_MCTS_13_8[[#This Row],[MCTS długość]]/data_MCTS_13_8[[#This Row],[OR Tools długość]]*100</f>
        <v>100</v>
      </c>
      <c r="G63">
        <f>data_MCTS_13_16[[#This Row],[MCTS długość]]/data_MCTS_13_16[[#This Row],[OR Tools długość]]*100</f>
        <v>100.88244384916547</v>
      </c>
    </row>
    <row r="64" spans="1:7" x14ac:dyDescent="0.25">
      <c r="A64">
        <f>data_MCTS_13_1[[#This Row],[MCTS długość]]/data_MCTS_13_1[[#This Row],[OR Tools długość]]*100</f>
        <v>105.94074857066551</v>
      </c>
      <c r="C64">
        <f>data_MCTS_13_4[[#This Row],[MCTS długość]]/data_MCTS_13_4[[#This Row],[OR Tools długość]]*100</f>
        <v>103.1999663116403</v>
      </c>
      <c r="E64">
        <f>data_MCTS_13_8[[#This Row],[MCTS długość]]/data_MCTS_13_8[[#This Row],[OR Tools długość]]*100</f>
        <v>101.94286805490032</v>
      </c>
      <c r="G64">
        <f>data_MCTS_13_16[[#This Row],[MCTS długość]]/data_MCTS_13_16[[#This Row],[OR Tools długość]]*100</f>
        <v>101.9987375872694</v>
      </c>
    </row>
    <row r="65" spans="1:7" x14ac:dyDescent="0.25">
      <c r="A65">
        <f>data_MCTS_13_1[[#This Row],[MCTS długość]]/data_MCTS_13_1[[#This Row],[OR Tools długość]]*100</f>
        <v>100</v>
      </c>
      <c r="C65">
        <f>data_MCTS_13_4[[#This Row],[MCTS długość]]/data_MCTS_13_4[[#This Row],[OR Tools długość]]*100</f>
        <v>109.04715412960498</v>
      </c>
      <c r="E65">
        <f>data_MCTS_13_8[[#This Row],[MCTS długość]]/data_MCTS_13_8[[#This Row],[OR Tools długość]]*100</f>
        <v>104.99314855684214</v>
      </c>
      <c r="G65">
        <f>data_MCTS_13_16[[#This Row],[MCTS długość]]/data_MCTS_13_16[[#This Row],[OR Tools długość]]*100</f>
        <v>101.10771578774222</v>
      </c>
    </row>
    <row r="66" spans="1:7" x14ac:dyDescent="0.25">
      <c r="A66">
        <f>data_MCTS_13_1[[#This Row],[MCTS długość]]/data_MCTS_13_1[[#This Row],[OR Tools długość]]*100</f>
        <v>101.39893852986921</v>
      </c>
      <c r="C66">
        <f>data_MCTS_13_4[[#This Row],[MCTS długość]]/data_MCTS_13_4[[#This Row],[OR Tools długość]]*100</f>
        <v>99.885871472678446</v>
      </c>
      <c r="E66">
        <f>data_MCTS_13_8[[#This Row],[MCTS długość]]/data_MCTS_13_8[[#This Row],[OR Tools długość]]*100</f>
        <v>101.7585342519201</v>
      </c>
      <c r="G66">
        <f>data_MCTS_13_16[[#This Row],[MCTS długość]]/data_MCTS_13_16[[#This Row],[OR Tools długość]]*100</f>
        <v>99.885871472678446</v>
      </c>
    </row>
    <row r="67" spans="1:7" x14ac:dyDescent="0.25">
      <c r="A67">
        <f>data_MCTS_13_1[[#This Row],[MCTS długość]]/data_MCTS_13_1[[#This Row],[OR Tools długość]]*100</f>
        <v>100.0903047263112</v>
      </c>
      <c r="C67">
        <f>data_MCTS_13_4[[#This Row],[MCTS długość]]/data_MCTS_13_4[[#This Row],[OR Tools długość]]*100</f>
        <v>100.0903047263112</v>
      </c>
      <c r="E67">
        <f>data_MCTS_13_8[[#This Row],[MCTS długość]]/data_MCTS_13_8[[#This Row],[OR Tools długość]]*100</f>
        <v>102.70836212409658</v>
      </c>
      <c r="G67">
        <f>data_MCTS_13_16[[#This Row],[MCTS długość]]/data_MCTS_13_16[[#This Row],[OR Tools długość]]*100</f>
        <v>101.08096687065957</v>
      </c>
    </row>
    <row r="68" spans="1:7" x14ac:dyDescent="0.25">
      <c r="A68">
        <f>data_MCTS_13_1[[#This Row],[MCTS długość]]/data_MCTS_13_1[[#This Row],[OR Tools długość]]*100</f>
        <v>106.17319933984876</v>
      </c>
      <c r="C68">
        <f>data_MCTS_13_4[[#This Row],[MCTS długość]]/data_MCTS_13_4[[#This Row],[OR Tools długość]]*100</f>
        <v>106.02862450790064</v>
      </c>
      <c r="E68">
        <f>data_MCTS_13_8[[#This Row],[MCTS długość]]/data_MCTS_13_8[[#This Row],[OR Tools długość]]*100</f>
        <v>105.27232496918597</v>
      </c>
      <c r="G68">
        <f>data_MCTS_13_16[[#This Row],[MCTS długość]]/data_MCTS_13_16[[#This Row],[OR Tools długość]]*100</f>
        <v>99.829424854437249</v>
      </c>
    </row>
    <row r="69" spans="1:7" x14ac:dyDescent="0.25">
      <c r="A69">
        <f>data_MCTS_13_1[[#This Row],[MCTS długość]]/data_MCTS_13_1[[#This Row],[OR Tools długość]]*100</f>
        <v>116.45663267116136</v>
      </c>
      <c r="C69">
        <f>data_MCTS_13_4[[#This Row],[MCTS długość]]/data_MCTS_13_4[[#This Row],[OR Tools długość]]*100</f>
        <v>112.56448679062365</v>
      </c>
      <c r="E69">
        <f>data_MCTS_13_8[[#This Row],[MCTS długość]]/data_MCTS_13_8[[#This Row],[OR Tools długość]]*100</f>
        <v>105.43804638878301</v>
      </c>
      <c r="G69">
        <f>data_MCTS_13_16[[#This Row],[MCTS długość]]/data_MCTS_13_16[[#This Row],[OR Tools długość]]*100</f>
        <v>108.44093173515866</v>
      </c>
    </row>
    <row r="70" spans="1:7" x14ac:dyDescent="0.25">
      <c r="A70">
        <f>data_MCTS_13_1[[#This Row],[MCTS długość]]/data_MCTS_13_1[[#This Row],[OR Tools długość]]*100</f>
        <v>100.54403657102307</v>
      </c>
      <c r="C70">
        <f>data_MCTS_13_4[[#This Row],[MCTS długość]]/data_MCTS_13_4[[#This Row],[OR Tools długość]]*100</f>
        <v>100</v>
      </c>
      <c r="E70">
        <f>data_MCTS_13_8[[#This Row],[MCTS długość]]/data_MCTS_13_8[[#This Row],[OR Tools długość]]*100</f>
        <v>100</v>
      </c>
      <c r="G70">
        <f>data_MCTS_13_16[[#This Row],[MCTS długość]]/data_MCTS_13_16[[#This Row],[OR Tools długość]]*100</f>
        <v>101.6374934690954</v>
      </c>
    </row>
    <row r="71" spans="1:7" x14ac:dyDescent="0.25">
      <c r="A71">
        <f>data_MCTS_13_1[[#This Row],[MCTS długość]]/data_MCTS_13_1[[#This Row],[OR Tools długość]]*100</f>
        <v>105.14384142233042</v>
      </c>
      <c r="C71">
        <f>data_MCTS_13_4[[#This Row],[MCTS długość]]/data_MCTS_13_4[[#This Row],[OR Tools długość]]*100</f>
        <v>102.49944576061205</v>
      </c>
      <c r="E71">
        <f>data_MCTS_13_8[[#This Row],[MCTS długość]]/data_MCTS_13_8[[#This Row],[OR Tools długość]]*100</f>
        <v>100</v>
      </c>
      <c r="G71">
        <f>data_MCTS_13_16[[#This Row],[MCTS długość]]/data_MCTS_13_16[[#This Row],[OR Tools długość]]*100</f>
        <v>100</v>
      </c>
    </row>
    <row r="72" spans="1:7" x14ac:dyDescent="0.25">
      <c r="A72">
        <f>data_MCTS_13_1[[#This Row],[MCTS długość]]/data_MCTS_13_1[[#This Row],[OR Tools długość]]*100</f>
        <v>102.7260686847052</v>
      </c>
      <c r="C72">
        <f>data_MCTS_13_4[[#This Row],[MCTS długość]]/data_MCTS_13_4[[#This Row],[OR Tools długość]]*100</f>
        <v>100.71723458777051</v>
      </c>
      <c r="E72">
        <f>data_MCTS_13_8[[#This Row],[MCTS długość]]/data_MCTS_13_8[[#This Row],[OR Tools długość]]*100</f>
        <v>100.71723458777051</v>
      </c>
      <c r="G72">
        <f>data_MCTS_13_16[[#This Row],[MCTS długość]]/data_MCTS_13_16[[#This Row],[OR Tools długość]]*100</f>
        <v>100.71723458777051</v>
      </c>
    </row>
    <row r="73" spans="1:7" x14ac:dyDescent="0.25">
      <c r="A73">
        <f>data_MCTS_13_1[[#This Row],[MCTS długość]]/data_MCTS_13_1[[#This Row],[OR Tools długość]]*100</f>
        <v>100</v>
      </c>
      <c r="C73">
        <f>data_MCTS_13_4[[#This Row],[MCTS długość]]/data_MCTS_13_4[[#This Row],[OR Tools długość]]*100</f>
        <v>100</v>
      </c>
      <c r="E73">
        <f>data_MCTS_13_8[[#This Row],[MCTS długość]]/data_MCTS_13_8[[#This Row],[OR Tools długość]]*100</f>
        <v>103.63797987475574</v>
      </c>
      <c r="G73">
        <f>data_MCTS_13_16[[#This Row],[MCTS długość]]/data_MCTS_13_16[[#This Row],[OR Tools długość]]*100</f>
        <v>100.35480780931843</v>
      </c>
    </row>
    <row r="74" spans="1:7" x14ac:dyDescent="0.25">
      <c r="A74">
        <f>data_MCTS_13_1[[#This Row],[MCTS długość]]/data_MCTS_13_1[[#This Row],[OR Tools długość]]*100</f>
        <v>109.10075490149526</v>
      </c>
      <c r="C74">
        <f>data_MCTS_13_4[[#This Row],[MCTS długość]]/data_MCTS_13_4[[#This Row],[OR Tools długość]]*100</f>
        <v>104.12424793477697</v>
      </c>
      <c r="E74">
        <f>data_MCTS_13_8[[#This Row],[MCTS długość]]/data_MCTS_13_8[[#This Row],[OR Tools długość]]*100</f>
        <v>100</v>
      </c>
      <c r="G74">
        <f>data_MCTS_13_16[[#This Row],[MCTS długość]]/data_MCTS_13_16[[#This Row],[OR Tools długość]]*100</f>
        <v>100</v>
      </c>
    </row>
    <row r="75" spans="1:7" x14ac:dyDescent="0.25">
      <c r="A75">
        <f>data_MCTS_13_1[[#This Row],[MCTS długość]]/data_MCTS_13_1[[#This Row],[OR Tools długość]]*100</f>
        <v>106.8953413214103</v>
      </c>
      <c r="C75">
        <f>data_MCTS_13_4[[#This Row],[MCTS długość]]/data_MCTS_13_4[[#This Row],[OR Tools długość]]*100</f>
        <v>97.7668191568916</v>
      </c>
      <c r="E75">
        <f>data_MCTS_13_8[[#This Row],[MCTS długość]]/data_MCTS_13_8[[#This Row],[OR Tools długość]]*100</f>
        <v>97.7668191568916</v>
      </c>
      <c r="G75">
        <f>data_MCTS_13_16[[#This Row],[MCTS długość]]/data_MCTS_13_16[[#This Row],[OR Tools długość]]*100</f>
        <v>97.7668191568916</v>
      </c>
    </row>
    <row r="76" spans="1:7" x14ac:dyDescent="0.25">
      <c r="A76">
        <f>data_MCTS_13_1[[#This Row],[MCTS długość]]/data_MCTS_13_1[[#This Row],[OR Tools długość]]*100</f>
        <v>104.21966561074414</v>
      </c>
      <c r="C76">
        <f>data_MCTS_13_4[[#This Row],[MCTS długość]]/data_MCTS_13_4[[#This Row],[OR Tools długość]]*100</f>
        <v>100.36898431959807</v>
      </c>
      <c r="E76">
        <f>data_MCTS_13_8[[#This Row],[MCTS długość]]/data_MCTS_13_8[[#This Row],[OR Tools długość]]*100</f>
        <v>100.23829044264438</v>
      </c>
      <c r="G76">
        <f>data_MCTS_13_16[[#This Row],[MCTS długość]]/data_MCTS_13_16[[#This Row],[OR Tools długość]]*100</f>
        <v>105.56522715696595</v>
      </c>
    </row>
    <row r="77" spans="1:7" x14ac:dyDescent="0.25">
      <c r="A77">
        <f>data_MCTS_13_1[[#This Row],[MCTS długość]]/data_MCTS_13_1[[#This Row],[OR Tools długość]]*100</f>
        <v>101.7466943209933</v>
      </c>
      <c r="C77">
        <f>data_MCTS_13_4[[#This Row],[MCTS długość]]/data_MCTS_13_4[[#This Row],[OR Tools długość]]*100</f>
        <v>109.50668672045856</v>
      </c>
      <c r="E77">
        <f>data_MCTS_13_8[[#This Row],[MCTS długość]]/data_MCTS_13_8[[#This Row],[OR Tools długość]]*100</f>
        <v>102.11845261970215</v>
      </c>
      <c r="G77">
        <f>data_MCTS_13_16[[#This Row],[MCTS długość]]/data_MCTS_13_16[[#This Row],[OR Tools długość]]*100</f>
        <v>100</v>
      </c>
    </row>
    <row r="78" spans="1:7" x14ac:dyDescent="0.25">
      <c r="A78">
        <f>data_MCTS_13_1[[#This Row],[MCTS długość]]/data_MCTS_13_1[[#This Row],[OR Tools długość]]*100</f>
        <v>100.92427596926166</v>
      </c>
      <c r="C78">
        <f>data_MCTS_13_4[[#This Row],[MCTS długość]]/data_MCTS_13_4[[#This Row],[OR Tools długość]]*100</f>
        <v>100.99513016931063</v>
      </c>
      <c r="E78">
        <f>data_MCTS_13_8[[#This Row],[MCTS długość]]/data_MCTS_13_8[[#This Row],[OR Tools długość]]*100</f>
        <v>104.60039379984489</v>
      </c>
      <c r="G78">
        <f>data_MCTS_13_16[[#This Row],[MCTS długość]]/data_MCTS_13_16[[#This Row],[OR Tools długość]]*100</f>
        <v>100.79560901361214</v>
      </c>
    </row>
    <row r="79" spans="1:7" x14ac:dyDescent="0.25">
      <c r="A79">
        <f>data_MCTS_13_1[[#This Row],[MCTS długość]]/data_MCTS_13_1[[#This Row],[OR Tools długość]]*100</f>
        <v>101.26533895639895</v>
      </c>
      <c r="C79">
        <f>data_MCTS_13_4[[#This Row],[MCTS długość]]/data_MCTS_13_4[[#This Row],[OR Tools długość]]*100</f>
        <v>104.07798572193276</v>
      </c>
      <c r="E79">
        <f>data_MCTS_13_8[[#This Row],[MCTS długość]]/data_MCTS_13_8[[#This Row],[OR Tools długość]]*100</f>
        <v>103.55837232659215</v>
      </c>
      <c r="G79">
        <f>data_MCTS_13_16[[#This Row],[MCTS długość]]/data_MCTS_13_16[[#This Row],[OR Tools długość]]*100</f>
        <v>104.69494550690838</v>
      </c>
    </row>
    <row r="80" spans="1:7" x14ac:dyDescent="0.25">
      <c r="A80">
        <f>data_MCTS_13_1[[#This Row],[MCTS długość]]/data_MCTS_13_1[[#This Row],[OR Tools długość]]*100</f>
        <v>100</v>
      </c>
      <c r="C80">
        <f>data_MCTS_13_4[[#This Row],[MCTS długość]]/data_MCTS_13_4[[#This Row],[OR Tools długość]]*100</f>
        <v>101.19316333996203</v>
      </c>
      <c r="E80">
        <f>data_MCTS_13_8[[#This Row],[MCTS długość]]/data_MCTS_13_8[[#This Row],[OR Tools długość]]*100</f>
        <v>116.73025435220512</v>
      </c>
      <c r="G80">
        <f>data_MCTS_13_16[[#This Row],[MCTS długość]]/data_MCTS_13_16[[#This Row],[OR Tools długość]]*100</f>
        <v>102.40772982819108</v>
      </c>
    </row>
    <row r="81" spans="1:7" x14ac:dyDescent="0.25">
      <c r="A81">
        <f>data_MCTS_13_1[[#This Row],[MCTS długość]]/data_MCTS_13_1[[#This Row],[OR Tools długość]]*100</f>
        <v>85.521328959690081</v>
      </c>
      <c r="C81">
        <f>data_MCTS_13_4[[#This Row],[MCTS długość]]/data_MCTS_13_4[[#This Row],[OR Tools długość]]*100</f>
        <v>84.555622181088196</v>
      </c>
      <c r="E81">
        <f>data_MCTS_13_8[[#This Row],[MCTS długość]]/data_MCTS_13_8[[#This Row],[OR Tools długość]]*100</f>
        <v>85.207442275309262</v>
      </c>
      <c r="G81">
        <f>data_MCTS_13_16[[#This Row],[MCTS długość]]/data_MCTS_13_16[[#This Row],[OR Tools długość]]*100</f>
        <v>87.667446579430219</v>
      </c>
    </row>
    <row r="82" spans="1:7" x14ac:dyDescent="0.25">
      <c r="A82">
        <f>data_MCTS_13_1[[#This Row],[MCTS długość]]/data_MCTS_13_1[[#This Row],[OR Tools długość]]*100</f>
        <v>101.41095732541578</v>
      </c>
      <c r="C82">
        <f>data_MCTS_13_4[[#This Row],[MCTS długość]]/data_MCTS_13_4[[#This Row],[OR Tools długość]]*100</f>
        <v>104.38912440300857</v>
      </c>
      <c r="E82">
        <f>data_MCTS_13_8[[#This Row],[MCTS długość]]/data_MCTS_13_8[[#This Row],[OR Tools długość]]*100</f>
        <v>101.01783342410644</v>
      </c>
      <c r="G82">
        <f>data_MCTS_13_16[[#This Row],[MCTS długość]]/data_MCTS_13_16[[#This Row],[OR Tools długość]]*100</f>
        <v>99.994596683538333</v>
      </c>
    </row>
    <row r="83" spans="1:7" x14ac:dyDescent="0.25">
      <c r="A83">
        <f>data_MCTS_13_1[[#This Row],[MCTS długość]]/data_MCTS_13_1[[#This Row],[OR Tools długość]]*100</f>
        <v>100</v>
      </c>
      <c r="C83">
        <f>data_MCTS_13_4[[#This Row],[MCTS długość]]/data_MCTS_13_4[[#This Row],[OR Tools długość]]*100</f>
        <v>100.4525439161156</v>
      </c>
      <c r="E83">
        <f>data_MCTS_13_8[[#This Row],[MCTS długość]]/data_MCTS_13_8[[#This Row],[OR Tools długość]]*100</f>
        <v>100</v>
      </c>
      <c r="G83">
        <f>data_MCTS_13_16[[#This Row],[MCTS długość]]/data_MCTS_13_16[[#This Row],[OR Tools długość]]*100</f>
        <v>100</v>
      </c>
    </row>
    <row r="84" spans="1:7" x14ac:dyDescent="0.25">
      <c r="A84">
        <f>data_MCTS_13_1[[#This Row],[MCTS długość]]/data_MCTS_13_1[[#This Row],[OR Tools długość]]*100</f>
        <v>101.00018801788855</v>
      </c>
      <c r="C84">
        <f>data_MCTS_13_4[[#This Row],[MCTS długość]]/data_MCTS_13_4[[#This Row],[OR Tools długość]]*100</f>
        <v>101.43653820696166</v>
      </c>
      <c r="E84">
        <f>data_MCTS_13_8[[#This Row],[MCTS długość]]/data_MCTS_13_8[[#This Row],[OR Tools długość]]*100</f>
        <v>101.73587995249672</v>
      </c>
      <c r="G84">
        <f>data_MCTS_13_16[[#This Row],[MCTS długość]]/data_MCTS_13_16[[#This Row],[OR Tools długość]]*100</f>
        <v>104.53672296331543</v>
      </c>
    </row>
    <row r="85" spans="1:7" x14ac:dyDescent="0.25">
      <c r="A85">
        <f>data_MCTS_13_1[[#This Row],[MCTS długość]]/data_MCTS_13_1[[#This Row],[OR Tools długość]]*100</f>
        <v>102.16098216400592</v>
      </c>
      <c r="C85">
        <f>data_MCTS_13_4[[#This Row],[MCTS długość]]/data_MCTS_13_4[[#This Row],[OR Tools długość]]*100</f>
        <v>102.43553324729835</v>
      </c>
      <c r="E85">
        <f>data_MCTS_13_8[[#This Row],[MCTS długość]]/data_MCTS_13_8[[#This Row],[OR Tools długość]]*100</f>
        <v>100.16178964691069</v>
      </c>
      <c r="G85">
        <f>data_MCTS_13_16[[#This Row],[MCTS długość]]/data_MCTS_13_16[[#This Row],[OR Tools długość]]*100</f>
        <v>100</v>
      </c>
    </row>
    <row r="86" spans="1:7" x14ac:dyDescent="0.25">
      <c r="A86">
        <f>data_MCTS_13_1[[#This Row],[MCTS długość]]/data_MCTS_13_1[[#This Row],[OR Tools długość]]*100</f>
        <v>101.42507429701924</v>
      </c>
      <c r="C86">
        <f>data_MCTS_13_4[[#This Row],[MCTS długość]]/data_MCTS_13_4[[#This Row],[OR Tools długość]]*100</f>
        <v>99.93505999322862</v>
      </c>
      <c r="E86">
        <f>data_MCTS_13_8[[#This Row],[MCTS długość]]/data_MCTS_13_8[[#This Row],[OR Tools długość]]*100</f>
        <v>101.42507429701924</v>
      </c>
      <c r="G86">
        <f>data_MCTS_13_16[[#This Row],[MCTS długość]]/data_MCTS_13_16[[#This Row],[OR Tools długość]]*100</f>
        <v>99.93505999322862</v>
      </c>
    </row>
    <row r="87" spans="1:7" x14ac:dyDescent="0.25">
      <c r="A87">
        <f>data_MCTS_13_1[[#This Row],[MCTS długość]]/data_MCTS_13_1[[#This Row],[OR Tools długość]]*100</f>
        <v>100.96671808210176</v>
      </c>
      <c r="C87">
        <f>data_MCTS_13_4[[#This Row],[MCTS długość]]/data_MCTS_13_4[[#This Row],[OR Tools długość]]*100</f>
        <v>100</v>
      </c>
      <c r="E87">
        <f>data_MCTS_13_8[[#This Row],[MCTS długość]]/data_MCTS_13_8[[#This Row],[OR Tools długość]]*100</f>
        <v>100</v>
      </c>
      <c r="G87">
        <f>data_MCTS_13_16[[#This Row],[MCTS długość]]/data_MCTS_13_16[[#This Row],[OR Tools długość]]*100</f>
        <v>108.23387171174555</v>
      </c>
    </row>
    <row r="88" spans="1:7" x14ac:dyDescent="0.25">
      <c r="A88">
        <f>data_MCTS_13_1[[#This Row],[MCTS długość]]/data_MCTS_13_1[[#This Row],[OR Tools długość]]*100</f>
        <v>102.76153203933285</v>
      </c>
      <c r="C88">
        <f>data_MCTS_13_4[[#This Row],[MCTS długość]]/data_MCTS_13_4[[#This Row],[OR Tools długość]]*100</f>
        <v>113.53226291567999</v>
      </c>
      <c r="E88">
        <f>data_MCTS_13_8[[#This Row],[MCTS długość]]/data_MCTS_13_8[[#This Row],[OR Tools długość]]*100</f>
        <v>103.18300344512772</v>
      </c>
      <c r="G88">
        <f>data_MCTS_13_16[[#This Row],[MCTS długość]]/data_MCTS_13_16[[#This Row],[OR Tools długość]]*100</f>
        <v>100</v>
      </c>
    </row>
    <row r="89" spans="1:7" x14ac:dyDescent="0.25">
      <c r="A89">
        <f>data_MCTS_13_1[[#This Row],[MCTS długość]]/data_MCTS_13_1[[#This Row],[OR Tools długość]]*100</f>
        <v>98.175969081284535</v>
      </c>
      <c r="C89">
        <f>data_MCTS_13_4[[#This Row],[MCTS długość]]/data_MCTS_13_4[[#This Row],[OR Tools długość]]*100</f>
        <v>95.510237391414748</v>
      </c>
      <c r="E89">
        <f>data_MCTS_13_8[[#This Row],[MCTS długość]]/data_MCTS_13_8[[#This Row],[OR Tools długość]]*100</f>
        <v>98.175969081284535</v>
      </c>
      <c r="G89">
        <f>data_MCTS_13_16[[#This Row],[MCTS długość]]/data_MCTS_13_16[[#This Row],[OR Tools długość]]*100</f>
        <v>97.889692888332732</v>
      </c>
    </row>
    <row r="90" spans="1:7" x14ac:dyDescent="0.25">
      <c r="A90">
        <f>data_MCTS_13_1[[#This Row],[MCTS długość]]/data_MCTS_13_1[[#This Row],[OR Tools długość]]*100</f>
        <v>106.3118812485246</v>
      </c>
      <c r="C90">
        <f>data_MCTS_13_4[[#This Row],[MCTS długość]]/data_MCTS_13_4[[#This Row],[OR Tools długość]]*100</f>
        <v>105.11306259396531</v>
      </c>
      <c r="E90">
        <f>data_MCTS_13_8[[#This Row],[MCTS długość]]/data_MCTS_13_8[[#This Row],[OR Tools długość]]*100</f>
        <v>106.5471188638962</v>
      </c>
      <c r="G90">
        <f>data_MCTS_13_16[[#This Row],[MCTS długość]]/data_MCTS_13_16[[#This Row],[OR Tools długość]]*100</f>
        <v>106.5471188638962</v>
      </c>
    </row>
    <row r="91" spans="1:7" x14ac:dyDescent="0.25">
      <c r="A91">
        <f>data_MCTS_13_1[[#This Row],[MCTS długość]]/data_MCTS_13_1[[#This Row],[OR Tools długość]]*100</f>
        <v>100</v>
      </c>
      <c r="C91">
        <f>data_MCTS_13_4[[#This Row],[MCTS długość]]/data_MCTS_13_4[[#This Row],[OR Tools długość]]*100</f>
        <v>99.974063877335482</v>
      </c>
      <c r="E91">
        <f>data_MCTS_13_8[[#This Row],[MCTS długość]]/data_MCTS_13_8[[#This Row],[OR Tools długość]]*100</f>
        <v>100</v>
      </c>
      <c r="G91">
        <f>data_MCTS_13_16[[#This Row],[MCTS długość]]/data_MCTS_13_16[[#This Row],[OR Tools długość]]*100</f>
        <v>99.974063877335482</v>
      </c>
    </row>
    <row r="92" spans="1:7" x14ac:dyDescent="0.25">
      <c r="A92">
        <f>data_MCTS_13_1[[#This Row],[MCTS długość]]/data_MCTS_13_1[[#This Row],[OR Tools długość]]*100</f>
        <v>100.28943051148234</v>
      </c>
      <c r="C92">
        <f>data_MCTS_13_4[[#This Row],[MCTS długość]]/data_MCTS_13_4[[#This Row],[OR Tools długość]]*100</f>
        <v>119.68824358478707</v>
      </c>
      <c r="E92">
        <f>data_MCTS_13_8[[#This Row],[MCTS długość]]/data_MCTS_13_8[[#This Row],[OR Tools długość]]*100</f>
        <v>100</v>
      </c>
      <c r="G92">
        <f>data_MCTS_13_16[[#This Row],[MCTS długość]]/data_MCTS_13_16[[#This Row],[OR Tools długość]]*100</f>
        <v>100</v>
      </c>
    </row>
    <row r="93" spans="1:7" x14ac:dyDescent="0.25">
      <c r="A93">
        <f>data_MCTS_13_1[[#This Row],[MCTS długość]]/data_MCTS_13_1[[#This Row],[OR Tools długość]]*100</f>
        <v>101.19925023452825</v>
      </c>
      <c r="C93">
        <f>data_MCTS_13_4[[#This Row],[MCTS długość]]/data_MCTS_13_4[[#This Row],[OR Tools długość]]*100</f>
        <v>100</v>
      </c>
      <c r="E93">
        <f>data_MCTS_13_8[[#This Row],[MCTS długość]]/data_MCTS_13_8[[#This Row],[OR Tools długość]]*100</f>
        <v>109.70873798137184</v>
      </c>
      <c r="G93">
        <f>data_MCTS_13_16[[#This Row],[MCTS długość]]/data_MCTS_13_16[[#This Row],[OR Tools długość]]*100</f>
        <v>100</v>
      </c>
    </row>
    <row r="94" spans="1:7" x14ac:dyDescent="0.25">
      <c r="A94">
        <f>data_MCTS_13_1[[#This Row],[MCTS długość]]/data_MCTS_13_1[[#This Row],[OR Tools długość]]*100</f>
        <v>101.13157913575144</v>
      </c>
      <c r="C94">
        <f>data_MCTS_13_4[[#This Row],[MCTS długość]]/data_MCTS_13_4[[#This Row],[OR Tools długość]]*100</f>
        <v>99.952000006028271</v>
      </c>
      <c r="E94">
        <f>data_MCTS_13_8[[#This Row],[MCTS długość]]/data_MCTS_13_8[[#This Row],[OR Tools długość]]*100</f>
        <v>104.40164465913411</v>
      </c>
      <c r="G94">
        <f>data_MCTS_13_16[[#This Row],[MCTS długość]]/data_MCTS_13_16[[#This Row],[OR Tools długość]]*100</f>
        <v>101.13157913575144</v>
      </c>
    </row>
    <row r="95" spans="1:7" x14ac:dyDescent="0.25">
      <c r="A95">
        <f>data_MCTS_13_1[[#This Row],[MCTS długość]]/data_MCTS_13_1[[#This Row],[OR Tools długość]]*100</f>
        <v>102.44126692241844</v>
      </c>
      <c r="C95">
        <f>data_MCTS_13_4[[#This Row],[MCTS długość]]/data_MCTS_13_4[[#This Row],[OR Tools długość]]*100</f>
        <v>100</v>
      </c>
      <c r="E95">
        <f>data_MCTS_13_8[[#This Row],[MCTS długość]]/data_MCTS_13_8[[#This Row],[OR Tools długość]]*100</f>
        <v>103.83873837414235</v>
      </c>
      <c r="G95">
        <f>data_MCTS_13_16[[#This Row],[MCTS długość]]/data_MCTS_13_16[[#This Row],[OR Tools długość]]*100</f>
        <v>100</v>
      </c>
    </row>
    <row r="96" spans="1:7" x14ac:dyDescent="0.25">
      <c r="A96">
        <f>data_MCTS_13_1[[#This Row],[MCTS długość]]/data_MCTS_13_1[[#This Row],[OR Tools długość]]*100</f>
        <v>111.08388319064375</v>
      </c>
      <c r="C96">
        <f>data_MCTS_13_4[[#This Row],[MCTS długość]]/data_MCTS_13_4[[#This Row],[OR Tools długość]]*100</f>
        <v>103.49165035520768</v>
      </c>
      <c r="E96">
        <f>data_MCTS_13_8[[#This Row],[MCTS długość]]/data_MCTS_13_8[[#This Row],[OR Tools długość]]*100</f>
        <v>104.52613001898629</v>
      </c>
      <c r="G96">
        <f>data_MCTS_13_16[[#This Row],[MCTS długość]]/data_MCTS_13_16[[#This Row],[OR Tools długość]]*100</f>
        <v>103.02328370679025</v>
      </c>
    </row>
    <row r="97" spans="1:7" x14ac:dyDescent="0.25">
      <c r="A97">
        <f>data_MCTS_13_1[[#This Row],[MCTS długość]]/data_MCTS_13_1[[#This Row],[OR Tools długość]]*100</f>
        <v>101.09960828492082</v>
      </c>
      <c r="C97">
        <f>data_MCTS_13_4[[#This Row],[MCTS długość]]/data_MCTS_13_4[[#This Row],[OR Tools długość]]*100</f>
        <v>102.18067696982285</v>
      </c>
      <c r="E97">
        <f>data_MCTS_13_8[[#This Row],[MCTS długość]]/data_MCTS_13_8[[#This Row],[OR Tools długość]]*100</f>
        <v>102.11314077573088</v>
      </c>
      <c r="G97">
        <f>data_MCTS_13_16[[#This Row],[MCTS długość]]/data_MCTS_13_16[[#This Row],[OR Tools długość]]*100</f>
        <v>104.93766623154221</v>
      </c>
    </row>
    <row r="98" spans="1:7" x14ac:dyDescent="0.25">
      <c r="A98">
        <f>data_MCTS_13_1[[#This Row],[MCTS długość]]/data_MCTS_13_1[[#This Row],[OR Tools długość]]*100</f>
        <v>116.58595031741281</v>
      </c>
      <c r="C98">
        <f>data_MCTS_13_4[[#This Row],[MCTS długość]]/data_MCTS_13_4[[#This Row],[OR Tools długość]]*100</f>
        <v>104.96083350176637</v>
      </c>
      <c r="E98">
        <f>data_MCTS_13_8[[#This Row],[MCTS długość]]/data_MCTS_13_8[[#This Row],[OR Tools długość]]*100</f>
        <v>112.64059100674804</v>
      </c>
      <c r="G98">
        <f>data_MCTS_13_16[[#This Row],[MCTS długość]]/data_MCTS_13_16[[#This Row],[OR Tools długość]]*100</f>
        <v>100</v>
      </c>
    </row>
    <row r="99" spans="1:7" x14ac:dyDescent="0.25">
      <c r="A99">
        <f>data_MCTS_13_1[[#This Row],[MCTS długość]]/data_MCTS_13_1[[#This Row],[OR Tools długość]]*100</f>
        <v>105.89646563666659</v>
      </c>
      <c r="C99">
        <f>data_MCTS_13_4[[#This Row],[MCTS długość]]/data_MCTS_13_4[[#This Row],[OR Tools długość]]*100</f>
        <v>99.984978606360585</v>
      </c>
      <c r="E99">
        <f>data_MCTS_13_8[[#This Row],[MCTS długość]]/data_MCTS_13_8[[#This Row],[OR Tools długość]]*100</f>
        <v>100</v>
      </c>
      <c r="G99">
        <f>data_MCTS_13_16[[#This Row],[MCTS długość]]/data_MCTS_13_16[[#This Row],[OR Tools długość]]*100</f>
        <v>99.984978606360585</v>
      </c>
    </row>
    <row r="100" spans="1:7" x14ac:dyDescent="0.25">
      <c r="A100">
        <f>data_MCTS_13_1[[#This Row],[MCTS długość]]/data_MCTS_13_1[[#This Row],[OR Tools długość]]*100</f>
        <v>99.996450586673376</v>
      </c>
      <c r="C100">
        <f>data_MCTS_13_4[[#This Row],[MCTS długość]]/data_MCTS_13_4[[#This Row],[OR Tools długość]]*100</f>
        <v>99.993891145771158</v>
      </c>
      <c r="E100">
        <f>data_MCTS_13_8[[#This Row],[MCTS długość]]/data_MCTS_13_8[[#This Row],[OR Tools długość]]*100</f>
        <v>99.993891145771158</v>
      </c>
      <c r="G100">
        <f>data_MCTS_13_16[[#This Row],[MCTS długość]]/data_MCTS_13_16[[#This Row],[OR Tools długość]]*100</f>
        <v>99.993891145771158</v>
      </c>
    </row>
    <row r="101" spans="1:7" x14ac:dyDescent="0.25">
      <c r="A101">
        <f>data_MCTS_13_1[[#This Row],[MCTS długość]]/data_MCTS_13_1[[#This Row],[OR Tools długość]]*100</f>
        <v>108.55542261984878</v>
      </c>
      <c r="C101">
        <f>data_MCTS_13_4[[#This Row],[MCTS długość]]/data_MCTS_13_4[[#This Row],[OR Tools długość]]*100</f>
        <v>112.29287729577881</v>
      </c>
      <c r="E101">
        <f>data_MCTS_13_8[[#This Row],[MCTS długość]]/data_MCTS_13_8[[#This Row],[OR Tools długość]]*100</f>
        <v>104.04532653103828</v>
      </c>
      <c r="G101">
        <f>data_MCTS_13_16[[#This Row],[MCTS długość]]/data_MCTS_13_16[[#This Row],[OR Tools długość]]*100</f>
        <v>104.04532653103828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7AE9-DA90-485A-B967-304572ADE423}">
  <sheetPr>
    <tabColor theme="9"/>
  </sheetPr>
  <dimension ref="A1:M101"/>
  <sheetViews>
    <sheetView workbookViewId="0">
      <selection activeCell="H4" sqref="H4"/>
    </sheetView>
  </sheetViews>
  <sheetFormatPr defaultRowHeight="15" x14ac:dyDescent="0.25"/>
  <cols>
    <col min="9" max="9" width="28.85546875" customWidth="1"/>
  </cols>
  <sheetData>
    <row r="1" spans="1:13" x14ac:dyDescent="0.25">
      <c r="A1" t="s">
        <v>1255</v>
      </c>
      <c r="C1" t="s">
        <v>1256</v>
      </c>
      <c r="E1" t="s">
        <v>1257</v>
      </c>
      <c r="G1" t="s">
        <v>1258</v>
      </c>
    </row>
    <row r="2" spans="1:13" x14ac:dyDescent="0.25">
      <c r="A2">
        <f>data_MCTS_25_1[[#This Row],[MCTS długość]]/data_MCTS_25_1[[#This Row],[OR Tools długość]]*100</f>
        <v>101.21351951215756</v>
      </c>
      <c r="B2">
        <f>MAX(A:A)</f>
        <v>112.32667279230637</v>
      </c>
      <c r="C2">
        <f>data_MCTS_25_4[[#This Row],[MCTS długość]]/data_MCTS_25_4[[#This Row],[OR Tools długość]]*100</f>
        <v>103.16346826047878</v>
      </c>
      <c r="D2">
        <f>MAX(C:C)</f>
        <v>127.57790228977606</v>
      </c>
      <c r="E2">
        <f>data_MCTS_25_8[[#This Row],[MCTS długość]]/data_MCTS_25_8[[#This Row],[OR Tools długość]]*100</f>
        <v>108.51176602403736</v>
      </c>
      <c r="F2">
        <f>MAX(E:E)</f>
        <v>123.32931397515723</v>
      </c>
      <c r="G2">
        <f>data_MCTS_25_16[[#This Row],[MCTS długość]]/data_MCTS_25_16[[#This Row],[OR Tools długość]]*100</f>
        <v>112.21324027373316</v>
      </c>
      <c r="H2">
        <f>MAX(G:G)</f>
        <v>121.07587369554037</v>
      </c>
      <c r="I2" t="s">
        <v>1251</v>
      </c>
    </row>
    <row r="3" spans="1:13" x14ac:dyDescent="0.25">
      <c r="A3">
        <f>data_MCTS_25_1[[#This Row],[MCTS długość]]/data_MCTS_25_1[[#This Row],[OR Tools długość]]*100</f>
        <v>104.80563790164076</v>
      </c>
      <c r="B3">
        <f>MIN(A:A)</f>
        <v>100.27020183735034</v>
      </c>
      <c r="C3">
        <f>data_MCTS_25_4[[#This Row],[MCTS długość]]/data_MCTS_25_4[[#This Row],[OR Tools długość]]*100</f>
        <v>102.23276976034575</v>
      </c>
      <c r="D3">
        <f>MIN(C:C)</f>
        <v>99.9862716905821</v>
      </c>
      <c r="E3">
        <f>data_MCTS_25_8[[#This Row],[MCTS długość]]/data_MCTS_25_8[[#This Row],[OR Tools długość]]*100</f>
        <v>111.87730614283697</v>
      </c>
      <c r="F3">
        <f>MIN(E:E)</f>
        <v>100.52297678463643</v>
      </c>
      <c r="G3">
        <f>data_MCTS_25_16[[#This Row],[MCTS długość]]/data_MCTS_25_16[[#This Row],[OR Tools długość]]*100</f>
        <v>107.59421659011197</v>
      </c>
      <c r="H3">
        <f>MIN(G:G)</f>
        <v>100</v>
      </c>
      <c r="I3" t="s">
        <v>1252</v>
      </c>
    </row>
    <row r="4" spans="1:13" x14ac:dyDescent="0.25">
      <c r="A4">
        <f>data_MCTS_25_1[[#This Row],[MCTS długość]]/data_MCTS_25_1[[#This Row],[OR Tools długość]]*100</f>
        <v>104.9967606439205</v>
      </c>
      <c r="B4">
        <f>AVERAGE(A:A)</f>
        <v>104.50905234009353</v>
      </c>
      <c r="C4">
        <f>data_MCTS_25_4[[#This Row],[MCTS długość]]/data_MCTS_25_4[[#This Row],[OR Tools długość]]*100</f>
        <v>103.85059428694908</v>
      </c>
      <c r="D4">
        <f>AVERAGE(C:C)</f>
        <v>106.85669985463673</v>
      </c>
      <c r="E4">
        <f>data_MCTS_25_8[[#This Row],[MCTS długość]]/data_MCTS_25_8[[#This Row],[OR Tools długość]]*100</f>
        <v>111.64634410022394</v>
      </c>
      <c r="F4">
        <f>AVERAGE(E:E)</f>
        <v>108.12544080971682</v>
      </c>
      <c r="G4">
        <f>data_MCTS_25_16[[#This Row],[MCTS długość]]/data_MCTS_25_16[[#This Row],[OR Tools długość]]*100</f>
        <v>104.15955791640749</v>
      </c>
      <c r="H4">
        <f>AVERAGE(G:G)</f>
        <v>106.21469215540569</v>
      </c>
      <c r="I4" t="s">
        <v>1253</v>
      </c>
      <c r="K4" t="s">
        <v>1256</v>
      </c>
      <c r="L4">
        <v>99.9862716905821</v>
      </c>
      <c r="M4" t="s">
        <v>1266</v>
      </c>
    </row>
    <row r="5" spans="1:13" x14ac:dyDescent="0.25">
      <c r="A5">
        <f>data_MCTS_25_1[[#This Row],[MCTS długość]]/data_MCTS_25_1[[#This Row],[OR Tools długość]]*100</f>
        <v>105.73349205675071</v>
      </c>
      <c r="B5">
        <f>AVERAGE(data_MCTS_25_1!G:G)</f>
        <v>3.3765749931335449</v>
      </c>
      <c r="C5">
        <f>data_MCTS_25_4[[#This Row],[MCTS długość]]/data_MCTS_25_4[[#This Row],[OR Tools długość]]*100</f>
        <v>107.26172125802881</v>
      </c>
      <c r="D5">
        <f>AVERAGE(data_MCTS_25_4!G:G)</f>
        <v>52.702400088310242</v>
      </c>
      <c r="E5">
        <f>data_MCTS_25_8[[#This Row],[MCTS długość]]/data_MCTS_25_8[[#This Row],[OR Tools długość]]*100</f>
        <v>107.9007162539941</v>
      </c>
      <c r="F5">
        <f>AVERAGE(data_MCTS_25_8!G:G)</f>
        <v>104.06804012537003</v>
      </c>
      <c r="G5">
        <f>data_MCTS_25_16[[#This Row],[MCTS długość]]/data_MCTS_25_16[[#This Row],[OR Tools długość]]*100</f>
        <v>107.6446560756676</v>
      </c>
      <c r="H5">
        <f>AVERAGE(data_MCTS_25_16!G:G)</f>
        <v>205.04975218772887</v>
      </c>
      <c r="I5" t="s">
        <v>1259</v>
      </c>
    </row>
    <row r="6" spans="1:13" x14ac:dyDescent="0.25">
      <c r="A6">
        <f>data_MCTS_25_1[[#This Row],[MCTS długość]]/data_MCTS_25_1[[#This Row],[OR Tools długość]]*100</f>
        <v>106.05700681204648</v>
      </c>
      <c r="C6">
        <f>data_MCTS_25_4[[#This Row],[MCTS długość]]/data_MCTS_25_4[[#This Row],[OR Tools długość]]*100</f>
        <v>111.20839709218353</v>
      </c>
      <c r="E6">
        <f>data_MCTS_25_8[[#This Row],[MCTS długość]]/data_MCTS_25_8[[#This Row],[OR Tools długość]]*100</f>
        <v>109.41780909588643</v>
      </c>
      <c r="G6">
        <f>data_MCTS_25_16[[#This Row],[MCTS długość]]/data_MCTS_25_16[[#This Row],[OR Tools długość]]*100</f>
        <v>106.28236011108699</v>
      </c>
    </row>
    <row r="7" spans="1:13" x14ac:dyDescent="0.25">
      <c r="A7">
        <f>data_MCTS_25_1[[#This Row],[MCTS długość]]/data_MCTS_25_1[[#This Row],[OR Tools długość]]*100</f>
        <v>107.64517497689042</v>
      </c>
      <c r="C7">
        <f>data_MCTS_25_4[[#This Row],[MCTS długość]]/data_MCTS_25_4[[#This Row],[OR Tools długość]]*100</f>
        <v>122.46769029338263</v>
      </c>
      <c r="E7">
        <f>data_MCTS_25_8[[#This Row],[MCTS długość]]/data_MCTS_25_8[[#This Row],[OR Tools długość]]*100</f>
        <v>108.85781687861407</v>
      </c>
      <c r="G7">
        <f>data_MCTS_25_16[[#This Row],[MCTS długość]]/data_MCTS_25_16[[#This Row],[OR Tools długość]]*100</f>
        <v>106.18993325187867</v>
      </c>
    </row>
    <row r="8" spans="1:13" x14ac:dyDescent="0.25">
      <c r="A8">
        <f>data_MCTS_25_1[[#This Row],[MCTS długość]]/data_MCTS_25_1[[#This Row],[OR Tools długość]]*100</f>
        <v>102.27688719703565</v>
      </c>
      <c r="C8">
        <f>data_MCTS_25_4[[#This Row],[MCTS długość]]/data_MCTS_25_4[[#This Row],[OR Tools długość]]*100</f>
        <v>103.37168937258112</v>
      </c>
      <c r="E8">
        <f>data_MCTS_25_8[[#This Row],[MCTS długość]]/data_MCTS_25_8[[#This Row],[OR Tools długość]]*100</f>
        <v>106.9088379422918</v>
      </c>
      <c r="G8">
        <f>data_MCTS_25_16[[#This Row],[MCTS długość]]/data_MCTS_25_16[[#This Row],[OR Tools długość]]*100</f>
        <v>110.55921705535641</v>
      </c>
    </row>
    <row r="9" spans="1:13" x14ac:dyDescent="0.25">
      <c r="A9">
        <f>data_MCTS_25_1[[#This Row],[MCTS długość]]/data_MCTS_25_1[[#This Row],[OR Tools długość]]*100</f>
        <v>103.73046971374571</v>
      </c>
      <c r="C9">
        <f>data_MCTS_25_4[[#This Row],[MCTS długość]]/data_MCTS_25_4[[#This Row],[OR Tools długość]]*100</f>
        <v>102.84655930075249</v>
      </c>
      <c r="E9">
        <f>data_MCTS_25_8[[#This Row],[MCTS długość]]/data_MCTS_25_8[[#This Row],[OR Tools długość]]*100</f>
        <v>104.44048767275204</v>
      </c>
      <c r="G9">
        <f>data_MCTS_25_16[[#This Row],[MCTS długość]]/data_MCTS_25_16[[#This Row],[OR Tools długość]]*100</f>
        <v>121.07587369554037</v>
      </c>
    </row>
    <row r="10" spans="1:13" x14ac:dyDescent="0.25">
      <c r="A10">
        <f>data_MCTS_25_1[[#This Row],[MCTS długość]]/data_MCTS_25_1[[#This Row],[OR Tools długość]]*100</f>
        <v>105.83996215957363</v>
      </c>
      <c r="C10">
        <f>data_MCTS_25_4[[#This Row],[MCTS długość]]/data_MCTS_25_4[[#This Row],[OR Tools długość]]*100</f>
        <v>99.9862716905821</v>
      </c>
      <c r="E10">
        <f>data_MCTS_25_8[[#This Row],[MCTS długość]]/data_MCTS_25_8[[#This Row],[OR Tools długość]]*100</f>
        <v>100.56746940583132</v>
      </c>
      <c r="G10">
        <f>data_MCTS_25_16[[#This Row],[MCTS długość]]/data_MCTS_25_16[[#This Row],[OR Tools długość]]*100</f>
        <v>103.39182199813341</v>
      </c>
    </row>
    <row r="11" spans="1:13" x14ac:dyDescent="0.25">
      <c r="A11">
        <f>data_MCTS_25_1[[#This Row],[MCTS długość]]/data_MCTS_25_1[[#This Row],[OR Tools długość]]*100</f>
        <v>104.89152283654886</v>
      </c>
      <c r="C11">
        <f>data_MCTS_25_4[[#This Row],[MCTS długość]]/data_MCTS_25_4[[#This Row],[OR Tools długość]]*100</f>
        <v>104.74924132544747</v>
      </c>
      <c r="E11">
        <f>data_MCTS_25_8[[#This Row],[MCTS długość]]/data_MCTS_25_8[[#This Row],[OR Tools długość]]*100</f>
        <v>107.6050338328934</v>
      </c>
      <c r="G11">
        <f>data_MCTS_25_16[[#This Row],[MCTS długość]]/data_MCTS_25_16[[#This Row],[OR Tools długość]]*100</f>
        <v>111.87485887697039</v>
      </c>
    </row>
    <row r="12" spans="1:13" x14ac:dyDescent="0.25">
      <c r="A12">
        <f>data_MCTS_25_1[[#This Row],[MCTS długość]]/data_MCTS_25_1[[#This Row],[OR Tools długość]]*100</f>
        <v>101.83861382940931</v>
      </c>
      <c r="C12">
        <f>data_MCTS_25_4[[#This Row],[MCTS długość]]/data_MCTS_25_4[[#This Row],[OR Tools długość]]*100</f>
        <v>100.38726867551593</v>
      </c>
      <c r="E12">
        <f>data_MCTS_25_8[[#This Row],[MCTS długość]]/data_MCTS_25_8[[#This Row],[OR Tools długość]]*100</f>
        <v>102.44748570874916</v>
      </c>
      <c r="G12">
        <f>data_MCTS_25_16[[#This Row],[MCTS długość]]/data_MCTS_25_16[[#This Row],[OR Tools długość]]*100</f>
        <v>100.31838807609081</v>
      </c>
    </row>
    <row r="13" spans="1:13" x14ac:dyDescent="0.25">
      <c r="A13">
        <f>data_MCTS_25_1[[#This Row],[MCTS długość]]/data_MCTS_25_1[[#This Row],[OR Tools długość]]*100</f>
        <v>110.94010987771759</v>
      </c>
      <c r="C13">
        <f>data_MCTS_25_4[[#This Row],[MCTS długość]]/data_MCTS_25_4[[#This Row],[OR Tools długość]]*100</f>
        <v>105.78389532561987</v>
      </c>
      <c r="E13">
        <f>data_MCTS_25_8[[#This Row],[MCTS długość]]/data_MCTS_25_8[[#This Row],[OR Tools długość]]*100</f>
        <v>107.5336369497988</v>
      </c>
      <c r="G13">
        <f>data_MCTS_25_16[[#This Row],[MCTS długość]]/data_MCTS_25_16[[#This Row],[OR Tools długość]]*100</f>
        <v>117.5115041917248</v>
      </c>
    </row>
    <row r="14" spans="1:13" x14ac:dyDescent="0.25">
      <c r="A14">
        <f>data_MCTS_25_1[[#This Row],[MCTS długość]]/data_MCTS_25_1[[#This Row],[OR Tools długość]]*100</f>
        <v>102.12911887368115</v>
      </c>
      <c r="C14">
        <f>data_MCTS_25_4[[#This Row],[MCTS długość]]/data_MCTS_25_4[[#This Row],[OR Tools długość]]*100</f>
        <v>106.22766804607014</v>
      </c>
      <c r="E14">
        <f>data_MCTS_25_8[[#This Row],[MCTS długość]]/data_MCTS_25_8[[#This Row],[OR Tools długość]]*100</f>
        <v>106.72117184476213</v>
      </c>
      <c r="G14">
        <f>data_MCTS_25_16[[#This Row],[MCTS długość]]/data_MCTS_25_16[[#This Row],[OR Tools długość]]*100</f>
        <v>112.32963041885947</v>
      </c>
    </row>
    <row r="15" spans="1:13" x14ac:dyDescent="0.25">
      <c r="A15">
        <f>data_MCTS_25_1[[#This Row],[MCTS długość]]/data_MCTS_25_1[[#This Row],[OR Tools długość]]*100</f>
        <v>104.75295485612412</v>
      </c>
      <c r="C15">
        <f>data_MCTS_25_4[[#This Row],[MCTS długość]]/data_MCTS_25_4[[#This Row],[OR Tools długość]]*100</f>
        <v>103.98808330048368</v>
      </c>
      <c r="E15">
        <f>data_MCTS_25_8[[#This Row],[MCTS długość]]/data_MCTS_25_8[[#This Row],[OR Tools długość]]*100</f>
        <v>101.73090649333972</v>
      </c>
      <c r="G15">
        <f>data_MCTS_25_16[[#This Row],[MCTS długość]]/data_MCTS_25_16[[#This Row],[OR Tools długość]]*100</f>
        <v>101.46761845951472</v>
      </c>
    </row>
    <row r="16" spans="1:13" x14ac:dyDescent="0.25">
      <c r="A16">
        <f>data_MCTS_25_1[[#This Row],[MCTS długość]]/data_MCTS_25_1[[#This Row],[OR Tools długość]]*100</f>
        <v>106.42795976872878</v>
      </c>
      <c r="C16">
        <f>data_MCTS_25_4[[#This Row],[MCTS długość]]/data_MCTS_25_4[[#This Row],[OR Tools długość]]*100</f>
        <v>120.84561375252802</v>
      </c>
      <c r="E16">
        <f>data_MCTS_25_8[[#This Row],[MCTS długość]]/data_MCTS_25_8[[#This Row],[OR Tools długość]]*100</f>
        <v>113.1425667468108</v>
      </c>
      <c r="G16">
        <f>data_MCTS_25_16[[#This Row],[MCTS długość]]/data_MCTS_25_16[[#This Row],[OR Tools długość]]*100</f>
        <v>106.71732783925354</v>
      </c>
    </row>
    <row r="17" spans="1:13" x14ac:dyDescent="0.25">
      <c r="A17">
        <f>data_MCTS_25_1[[#This Row],[MCTS długość]]/data_MCTS_25_1[[#This Row],[OR Tools długość]]*100</f>
        <v>102.57004647034489</v>
      </c>
      <c r="C17">
        <f>data_MCTS_25_4[[#This Row],[MCTS długość]]/data_MCTS_25_4[[#This Row],[OR Tools długość]]*100</f>
        <v>104.9584966032219</v>
      </c>
      <c r="E17">
        <f>data_MCTS_25_8[[#This Row],[MCTS długość]]/data_MCTS_25_8[[#This Row],[OR Tools długość]]*100</f>
        <v>110.37327373995795</v>
      </c>
      <c r="G17">
        <f>data_MCTS_25_16[[#This Row],[MCTS długość]]/data_MCTS_25_16[[#This Row],[OR Tools długość]]*100</f>
        <v>112.03960356145717</v>
      </c>
    </row>
    <row r="18" spans="1:13" x14ac:dyDescent="0.25">
      <c r="A18">
        <f>data_MCTS_25_1[[#This Row],[MCTS długość]]/data_MCTS_25_1[[#This Row],[OR Tools długość]]*100</f>
        <v>101.93086868701661</v>
      </c>
      <c r="C18">
        <f>data_MCTS_25_4[[#This Row],[MCTS długość]]/data_MCTS_25_4[[#This Row],[OR Tools długość]]*100</f>
        <v>100.03942764144051</v>
      </c>
      <c r="E18">
        <f>data_MCTS_25_8[[#This Row],[MCTS długość]]/data_MCTS_25_8[[#This Row],[OR Tools długość]]*100</f>
        <v>108.1138500605807</v>
      </c>
      <c r="G18">
        <f>data_MCTS_25_16[[#This Row],[MCTS długość]]/data_MCTS_25_16[[#This Row],[OR Tools długość]]*100</f>
        <v>105.69390439573382</v>
      </c>
    </row>
    <row r="19" spans="1:13" x14ac:dyDescent="0.25">
      <c r="A19">
        <f>data_MCTS_25_1[[#This Row],[MCTS długość]]/data_MCTS_25_1[[#This Row],[OR Tools długość]]*100</f>
        <v>103.86052954806718</v>
      </c>
      <c r="C19">
        <f>data_MCTS_25_4[[#This Row],[MCTS długość]]/data_MCTS_25_4[[#This Row],[OR Tools długość]]*100</f>
        <v>101.03467841253651</v>
      </c>
      <c r="E19">
        <f>data_MCTS_25_8[[#This Row],[MCTS długość]]/data_MCTS_25_8[[#This Row],[OR Tools długość]]*100</f>
        <v>109.28194228299959</v>
      </c>
      <c r="G19">
        <f>data_MCTS_25_16[[#This Row],[MCTS długość]]/data_MCTS_25_16[[#This Row],[OR Tools długość]]*100</f>
        <v>105.21175486181605</v>
      </c>
    </row>
    <row r="20" spans="1:13" x14ac:dyDescent="0.25">
      <c r="A20">
        <f>data_MCTS_25_1[[#This Row],[MCTS długość]]/data_MCTS_25_1[[#This Row],[OR Tools długość]]*100</f>
        <v>103.83777156204155</v>
      </c>
      <c r="C20">
        <f>data_MCTS_25_4[[#This Row],[MCTS długość]]/data_MCTS_25_4[[#This Row],[OR Tools długość]]*100</f>
        <v>110.62943764577959</v>
      </c>
      <c r="E20">
        <f>data_MCTS_25_8[[#This Row],[MCTS długość]]/data_MCTS_25_8[[#This Row],[OR Tools długość]]*100</f>
        <v>108.4045916121398</v>
      </c>
      <c r="G20">
        <f>data_MCTS_25_16[[#This Row],[MCTS długość]]/data_MCTS_25_16[[#This Row],[OR Tools długość]]*100</f>
        <v>103.71354269526454</v>
      </c>
    </row>
    <row r="21" spans="1:13" x14ac:dyDescent="0.25">
      <c r="A21">
        <f>data_MCTS_25_1[[#This Row],[MCTS długość]]/data_MCTS_25_1[[#This Row],[OR Tools długość]]*100</f>
        <v>100.27020183735034</v>
      </c>
      <c r="C21">
        <f>data_MCTS_25_4[[#This Row],[MCTS długość]]/data_MCTS_25_4[[#This Row],[OR Tools długość]]*100</f>
        <v>113.18401959938768</v>
      </c>
      <c r="E21">
        <f>data_MCTS_25_8[[#This Row],[MCTS długość]]/data_MCTS_25_8[[#This Row],[OR Tools długość]]*100</f>
        <v>110.80663453294413</v>
      </c>
      <c r="G21">
        <f>data_MCTS_25_16[[#This Row],[MCTS długość]]/data_MCTS_25_16[[#This Row],[OR Tools długość]]*100</f>
        <v>110.45434734583168</v>
      </c>
    </row>
    <row r="22" spans="1:13" x14ac:dyDescent="0.25">
      <c r="A22">
        <f>data_MCTS_25_1[[#This Row],[MCTS długość]]/data_MCTS_25_1[[#This Row],[OR Tools długość]]*100</f>
        <v>108.08335787394334</v>
      </c>
      <c r="C22">
        <f>data_MCTS_25_4[[#This Row],[MCTS długość]]/data_MCTS_25_4[[#This Row],[OR Tools długość]]*100</f>
        <v>102.19272517053557</v>
      </c>
      <c r="E22">
        <f>data_MCTS_25_8[[#This Row],[MCTS długość]]/data_MCTS_25_8[[#This Row],[OR Tools długość]]*100</f>
        <v>106.31877377937842</v>
      </c>
      <c r="G22">
        <f>data_MCTS_25_16[[#This Row],[MCTS długość]]/data_MCTS_25_16[[#This Row],[OR Tools długość]]*100</f>
        <v>103.06610696743763</v>
      </c>
    </row>
    <row r="23" spans="1:13" x14ac:dyDescent="0.25">
      <c r="A23">
        <f>data_MCTS_25_1[[#This Row],[MCTS długość]]/data_MCTS_25_1[[#This Row],[OR Tools długość]]*100</f>
        <v>103.25973722797795</v>
      </c>
      <c r="C23">
        <f>data_MCTS_25_4[[#This Row],[MCTS długość]]/data_MCTS_25_4[[#This Row],[OR Tools długość]]*100</f>
        <v>106.17966254408242</v>
      </c>
      <c r="E23">
        <f>data_MCTS_25_8[[#This Row],[MCTS długość]]/data_MCTS_25_8[[#This Row],[OR Tools długość]]*100</f>
        <v>112.73118076984268</v>
      </c>
      <c r="G23">
        <f>data_MCTS_25_16[[#This Row],[MCTS długość]]/data_MCTS_25_16[[#This Row],[OR Tools długość]]*100</f>
        <v>109.59925342323817</v>
      </c>
    </row>
    <row r="24" spans="1:13" x14ac:dyDescent="0.25">
      <c r="A24">
        <f>data_MCTS_25_1[[#This Row],[MCTS długość]]/data_MCTS_25_1[[#This Row],[OR Tools długość]]*100</f>
        <v>104.73529703004105</v>
      </c>
      <c r="C24">
        <f>data_MCTS_25_4[[#This Row],[MCTS długość]]/data_MCTS_25_4[[#This Row],[OR Tools długość]]*100</f>
        <v>112.29815000717052</v>
      </c>
      <c r="E24">
        <f>data_MCTS_25_8[[#This Row],[MCTS długość]]/data_MCTS_25_8[[#This Row],[OR Tools długość]]*100</f>
        <v>114.77133740345413</v>
      </c>
      <c r="G24">
        <f>data_MCTS_25_16[[#This Row],[MCTS długość]]/data_MCTS_25_16[[#This Row],[OR Tools długość]]*100</f>
        <v>115.17461057275342</v>
      </c>
    </row>
    <row r="25" spans="1:13" x14ac:dyDescent="0.25">
      <c r="A25">
        <f>data_MCTS_25_1[[#This Row],[MCTS długość]]/data_MCTS_25_1[[#This Row],[OR Tools długość]]*100</f>
        <v>104.98129616312755</v>
      </c>
      <c r="C25">
        <f>data_MCTS_25_4[[#This Row],[MCTS długość]]/data_MCTS_25_4[[#This Row],[OR Tools długość]]*100</f>
        <v>102.49905006937523</v>
      </c>
      <c r="E25">
        <f>data_MCTS_25_8[[#This Row],[MCTS długość]]/data_MCTS_25_8[[#This Row],[OR Tools długość]]*100</f>
        <v>100.52355916205586</v>
      </c>
      <c r="G25">
        <f>data_MCTS_25_16[[#This Row],[MCTS długość]]/data_MCTS_25_16[[#This Row],[OR Tools długość]]*100</f>
        <v>102.85496956985941</v>
      </c>
    </row>
    <row r="26" spans="1:13" x14ac:dyDescent="0.25">
      <c r="A26">
        <f>data_MCTS_25_1[[#This Row],[MCTS długość]]/data_MCTS_25_1[[#This Row],[OR Tools długość]]*100</f>
        <v>101.1348996684811</v>
      </c>
      <c r="C26">
        <f>data_MCTS_25_4[[#This Row],[MCTS długość]]/data_MCTS_25_4[[#This Row],[OR Tools długość]]*100</f>
        <v>108.95034526103974</v>
      </c>
      <c r="E26">
        <f>data_MCTS_25_8[[#This Row],[MCTS długość]]/data_MCTS_25_8[[#This Row],[OR Tools długość]]*100</f>
        <v>111.03474286235395</v>
      </c>
      <c r="G26">
        <f>data_MCTS_25_16[[#This Row],[MCTS długość]]/data_MCTS_25_16[[#This Row],[OR Tools długość]]*100</f>
        <v>112.00584789358858</v>
      </c>
    </row>
    <row r="27" spans="1:13" x14ac:dyDescent="0.25">
      <c r="A27">
        <f>data_MCTS_25_1[[#This Row],[MCTS długość]]/data_MCTS_25_1[[#This Row],[OR Tools długość]]*100</f>
        <v>101.21202367685423</v>
      </c>
      <c r="C27">
        <f>data_MCTS_25_4[[#This Row],[MCTS długość]]/data_MCTS_25_4[[#This Row],[OR Tools długość]]*100</f>
        <v>100.61682311827984</v>
      </c>
      <c r="E27">
        <f>data_MCTS_25_8[[#This Row],[MCTS długość]]/data_MCTS_25_8[[#This Row],[OR Tools długość]]*100</f>
        <v>113.04294393723302</v>
      </c>
      <c r="G27">
        <f>data_MCTS_25_16[[#This Row],[MCTS długość]]/data_MCTS_25_16[[#This Row],[OR Tools długość]]*100</f>
        <v>115.70493025639837</v>
      </c>
    </row>
    <row r="28" spans="1:13" x14ac:dyDescent="0.25">
      <c r="A28">
        <f>data_MCTS_25_1[[#This Row],[MCTS długość]]/data_MCTS_25_1[[#This Row],[OR Tools długość]]*100</f>
        <v>108.2889226446198</v>
      </c>
      <c r="C28">
        <f>data_MCTS_25_4[[#This Row],[MCTS długość]]/data_MCTS_25_4[[#This Row],[OR Tools długość]]*100</f>
        <v>111.68485224459505</v>
      </c>
      <c r="E28">
        <f>data_MCTS_25_8[[#This Row],[MCTS długość]]/data_MCTS_25_8[[#This Row],[OR Tools długość]]*100</f>
        <v>117.63240588818479</v>
      </c>
      <c r="G28">
        <f>data_MCTS_25_16[[#This Row],[MCTS długość]]/data_MCTS_25_16[[#This Row],[OR Tools długość]]*100</f>
        <v>104.95962840351498</v>
      </c>
    </row>
    <row r="29" spans="1:13" x14ac:dyDescent="0.25">
      <c r="A29">
        <f>data_MCTS_25_1[[#This Row],[MCTS długość]]/data_MCTS_25_1[[#This Row],[OR Tools długość]]*100</f>
        <v>107.22346420223397</v>
      </c>
      <c r="C29">
        <f>data_MCTS_25_4[[#This Row],[MCTS długość]]/data_MCTS_25_4[[#This Row],[OR Tools długość]]*100</f>
        <v>114.99676923074989</v>
      </c>
      <c r="E29">
        <f>data_MCTS_25_8[[#This Row],[MCTS długość]]/data_MCTS_25_8[[#This Row],[OR Tools długość]]*100</f>
        <v>107.39566288253044</v>
      </c>
      <c r="G29">
        <f>data_MCTS_25_16[[#This Row],[MCTS długość]]/data_MCTS_25_16[[#This Row],[OR Tools długość]]*100</f>
        <v>105.38444770449348</v>
      </c>
    </row>
    <row r="30" spans="1:13" x14ac:dyDescent="0.25">
      <c r="A30">
        <f>data_MCTS_25_1[[#This Row],[MCTS długość]]/data_MCTS_25_1[[#This Row],[OR Tools długość]]*100</f>
        <v>105.51969981925875</v>
      </c>
      <c r="C30">
        <f>data_MCTS_25_4[[#This Row],[MCTS długość]]/data_MCTS_25_4[[#This Row],[OR Tools długość]]*100</f>
        <v>127.57790228977606</v>
      </c>
      <c r="E30">
        <f>data_MCTS_25_8[[#This Row],[MCTS długość]]/data_MCTS_25_8[[#This Row],[OR Tools długość]]*100</f>
        <v>111.24420714816689</v>
      </c>
      <c r="G30">
        <f>data_MCTS_25_16[[#This Row],[MCTS długość]]/data_MCTS_25_16[[#This Row],[OR Tools długość]]*100</f>
        <v>101.73934289346039</v>
      </c>
    </row>
    <row r="31" spans="1:13" x14ac:dyDescent="0.25">
      <c r="A31">
        <f>data_MCTS_25_1[[#This Row],[MCTS długość]]/data_MCTS_25_1[[#This Row],[OR Tools długość]]*100</f>
        <v>107.92222653742026</v>
      </c>
      <c r="C31">
        <f>data_MCTS_25_4[[#This Row],[MCTS długość]]/data_MCTS_25_4[[#This Row],[OR Tools długość]]*100</f>
        <v>108.27678054299659</v>
      </c>
      <c r="E31">
        <f>data_MCTS_25_8[[#This Row],[MCTS długość]]/data_MCTS_25_8[[#This Row],[OR Tools długość]]*100</f>
        <v>112.4595216341081</v>
      </c>
      <c r="G31">
        <f>data_MCTS_25_16[[#This Row],[MCTS długość]]/data_MCTS_25_16[[#This Row],[OR Tools długość]]*100</f>
        <v>108.35000639796701</v>
      </c>
    </row>
    <row r="32" spans="1:13" x14ac:dyDescent="0.25">
      <c r="A32">
        <f>data_MCTS_25_1[[#This Row],[MCTS długość]]/data_MCTS_25_1[[#This Row],[OR Tools długość]]*100</f>
        <v>111.51432854450259</v>
      </c>
      <c r="C32">
        <f>data_MCTS_25_4[[#This Row],[MCTS długość]]/data_MCTS_25_4[[#This Row],[OR Tools długość]]*100</f>
        <v>107.61153863445088</v>
      </c>
      <c r="E32">
        <f>data_MCTS_25_8[[#This Row],[MCTS długość]]/data_MCTS_25_8[[#This Row],[OR Tools długość]]*100</f>
        <v>103.21550511859765</v>
      </c>
      <c r="G32">
        <f>data_MCTS_25_16[[#This Row],[MCTS długość]]/data_MCTS_25_16[[#This Row],[OR Tools długość]]*100</f>
        <v>100.53110435732198</v>
      </c>
      <c r="K32" t="s">
        <v>1256</v>
      </c>
      <c r="L32">
        <v>127.57790228977606</v>
      </c>
      <c r="M32" t="s">
        <v>1267</v>
      </c>
    </row>
    <row r="33" spans="1:7" x14ac:dyDescent="0.25">
      <c r="A33">
        <f>data_MCTS_25_1[[#This Row],[MCTS długość]]/data_MCTS_25_1[[#This Row],[OR Tools długość]]*100</f>
        <v>101.66097659144351</v>
      </c>
      <c r="C33">
        <f>data_MCTS_25_4[[#This Row],[MCTS długość]]/data_MCTS_25_4[[#This Row],[OR Tools długość]]*100</f>
        <v>102.10765791553176</v>
      </c>
      <c r="E33">
        <f>data_MCTS_25_8[[#This Row],[MCTS długość]]/data_MCTS_25_8[[#This Row],[OR Tools długość]]*100</f>
        <v>102.94521223519617</v>
      </c>
      <c r="G33">
        <f>data_MCTS_25_16[[#This Row],[MCTS długość]]/data_MCTS_25_16[[#This Row],[OR Tools długość]]*100</f>
        <v>103.91989414729888</v>
      </c>
    </row>
    <row r="34" spans="1:7" x14ac:dyDescent="0.25">
      <c r="A34">
        <f>data_MCTS_25_1[[#This Row],[MCTS długość]]/data_MCTS_25_1[[#This Row],[OR Tools długość]]*100</f>
        <v>103.1402057094484</v>
      </c>
      <c r="C34">
        <f>data_MCTS_25_4[[#This Row],[MCTS długość]]/data_MCTS_25_4[[#This Row],[OR Tools długość]]*100</f>
        <v>121.70603522688734</v>
      </c>
      <c r="E34">
        <f>data_MCTS_25_8[[#This Row],[MCTS długość]]/data_MCTS_25_8[[#This Row],[OR Tools długość]]*100</f>
        <v>105.92581620560404</v>
      </c>
      <c r="G34">
        <f>data_MCTS_25_16[[#This Row],[MCTS długość]]/data_MCTS_25_16[[#This Row],[OR Tools długość]]*100</f>
        <v>103.45771478081163</v>
      </c>
    </row>
    <row r="35" spans="1:7" x14ac:dyDescent="0.25">
      <c r="A35">
        <f>data_MCTS_25_1[[#This Row],[MCTS długość]]/data_MCTS_25_1[[#This Row],[OR Tools długość]]*100</f>
        <v>106.05552911573568</v>
      </c>
      <c r="C35">
        <f>data_MCTS_25_4[[#This Row],[MCTS długość]]/data_MCTS_25_4[[#This Row],[OR Tools długość]]*100</f>
        <v>105.69493117749225</v>
      </c>
      <c r="E35">
        <f>data_MCTS_25_8[[#This Row],[MCTS długość]]/data_MCTS_25_8[[#This Row],[OR Tools długość]]*100</f>
        <v>116.58099478277113</v>
      </c>
      <c r="G35">
        <f>data_MCTS_25_16[[#This Row],[MCTS długość]]/data_MCTS_25_16[[#This Row],[OR Tools długość]]*100</f>
        <v>109.6989225601712</v>
      </c>
    </row>
    <row r="36" spans="1:7" x14ac:dyDescent="0.25">
      <c r="A36">
        <f>data_MCTS_25_1[[#This Row],[MCTS długość]]/data_MCTS_25_1[[#This Row],[OR Tools długość]]*100</f>
        <v>101.67629958927829</v>
      </c>
      <c r="C36">
        <f>data_MCTS_25_4[[#This Row],[MCTS długość]]/data_MCTS_25_4[[#This Row],[OR Tools długość]]*100</f>
        <v>103.84087843638122</v>
      </c>
      <c r="E36">
        <f>data_MCTS_25_8[[#This Row],[MCTS długość]]/data_MCTS_25_8[[#This Row],[OR Tools długość]]*100</f>
        <v>109.58069386185483</v>
      </c>
      <c r="G36">
        <f>data_MCTS_25_16[[#This Row],[MCTS długość]]/data_MCTS_25_16[[#This Row],[OR Tools długość]]*100</f>
        <v>106.52241040368312</v>
      </c>
    </row>
    <row r="37" spans="1:7" x14ac:dyDescent="0.25">
      <c r="A37">
        <f>data_MCTS_25_1[[#This Row],[MCTS długość]]/data_MCTS_25_1[[#This Row],[OR Tools długość]]*100</f>
        <v>101.2214954862622</v>
      </c>
      <c r="C37">
        <f>data_MCTS_25_4[[#This Row],[MCTS długość]]/data_MCTS_25_4[[#This Row],[OR Tools długość]]*100</f>
        <v>103.04537820468317</v>
      </c>
      <c r="E37">
        <f>data_MCTS_25_8[[#This Row],[MCTS długość]]/data_MCTS_25_8[[#This Row],[OR Tools długość]]*100</f>
        <v>102.42796964521963</v>
      </c>
      <c r="G37">
        <f>data_MCTS_25_16[[#This Row],[MCTS długość]]/data_MCTS_25_16[[#This Row],[OR Tools długość]]*100</f>
        <v>100.91793443836295</v>
      </c>
    </row>
    <row r="38" spans="1:7" x14ac:dyDescent="0.25">
      <c r="A38">
        <f>data_MCTS_25_1[[#This Row],[MCTS długość]]/data_MCTS_25_1[[#This Row],[OR Tools długość]]*100</f>
        <v>100.41577848099948</v>
      </c>
      <c r="C38">
        <f>data_MCTS_25_4[[#This Row],[MCTS długość]]/data_MCTS_25_4[[#This Row],[OR Tools długość]]*100</f>
        <v>108.40931066149038</v>
      </c>
      <c r="E38">
        <f>data_MCTS_25_8[[#This Row],[MCTS długość]]/data_MCTS_25_8[[#This Row],[OR Tools długość]]*100</f>
        <v>108.9954698192717</v>
      </c>
      <c r="G38">
        <f>data_MCTS_25_16[[#This Row],[MCTS długość]]/data_MCTS_25_16[[#This Row],[OR Tools długość]]*100</f>
        <v>103.38781373401697</v>
      </c>
    </row>
    <row r="39" spans="1:7" x14ac:dyDescent="0.25">
      <c r="A39">
        <f>data_MCTS_25_1[[#This Row],[MCTS długość]]/data_MCTS_25_1[[#This Row],[OR Tools długość]]*100</f>
        <v>110.18250915498216</v>
      </c>
      <c r="C39">
        <f>data_MCTS_25_4[[#This Row],[MCTS długość]]/data_MCTS_25_4[[#This Row],[OR Tools długość]]*100</f>
        <v>101.6831813661933</v>
      </c>
      <c r="E39">
        <f>data_MCTS_25_8[[#This Row],[MCTS długość]]/data_MCTS_25_8[[#This Row],[OR Tools długość]]*100</f>
        <v>101.69774095737465</v>
      </c>
      <c r="G39">
        <f>data_MCTS_25_16[[#This Row],[MCTS długość]]/data_MCTS_25_16[[#This Row],[OR Tools długość]]*100</f>
        <v>110.6284629683697</v>
      </c>
    </row>
    <row r="40" spans="1:7" x14ac:dyDescent="0.25">
      <c r="A40">
        <f>data_MCTS_25_1[[#This Row],[MCTS długość]]/data_MCTS_25_1[[#This Row],[OR Tools długość]]*100</f>
        <v>105.22214980138067</v>
      </c>
      <c r="C40">
        <f>data_MCTS_25_4[[#This Row],[MCTS długość]]/data_MCTS_25_4[[#This Row],[OR Tools długość]]*100</f>
        <v>114.89690772224293</v>
      </c>
      <c r="E40">
        <f>data_MCTS_25_8[[#This Row],[MCTS długość]]/data_MCTS_25_8[[#This Row],[OR Tools długość]]*100</f>
        <v>115.04646549023703</v>
      </c>
      <c r="G40">
        <f>data_MCTS_25_16[[#This Row],[MCTS długość]]/data_MCTS_25_16[[#This Row],[OR Tools długość]]*100</f>
        <v>104.04671460694162</v>
      </c>
    </row>
    <row r="41" spans="1:7" x14ac:dyDescent="0.25">
      <c r="A41">
        <f>data_MCTS_25_1[[#This Row],[MCTS długość]]/data_MCTS_25_1[[#This Row],[OR Tools długość]]*100</f>
        <v>104.05269652368425</v>
      </c>
      <c r="C41">
        <f>data_MCTS_25_4[[#This Row],[MCTS długość]]/data_MCTS_25_4[[#This Row],[OR Tools długość]]*100</f>
        <v>111.65866183835107</v>
      </c>
      <c r="E41">
        <f>data_MCTS_25_8[[#This Row],[MCTS długość]]/data_MCTS_25_8[[#This Row],[OR Tools długość]]*100</f>
        <v>104.8273947183733</v>
      </c>
      <c r="G41">
        <f>data_MCTS_25_16[[#This Row],[MCTS długość]]/data_MCTS_25_16[[#This Row],[OR Tools długość]]*100</f>
        <v>103.10290623592265</v>
      </c>
    </row>
    <row r="42" spans="1:7" x14ac:dyDescent="0.25">
      <c r="A42">
        <f>data_MCTS_25_1[[#This Row],[MCTS długość]]/data_MCTS_25_1[[#This Row],[OR Tools długość]]*100</f>
        <v>106.48857525905258</v>
      </c>
      <c r="C42">
        <f>data_MCTS_25_4[[#This Row],[MCTS długość]]/data_MCTS_25_4[[#This Row],[OR Tools długość]]*100</f>
        <v>102.55384254573494</v>
      </c>
      <c r="E42">
        <f>data_MCTS_25_8[[#This Row],[MCTS długość]]/data_MCTS_25_8[[#This Row],[OR Tools długość]]*100</f>
        <v>102.74762665111356</v>
      </c>
      <c r="G42">
        <f>data_MCTS_25_16[[#This Row],[MCTS długość]]/data_MCTS_25_16[[#This Row],[OR Tools długość]]*100</f>
        <v>102.19275266420024</v>
      </c>
    </row>
    <row r="43" spans="1:7" x14ac:dyDescent="0.25">
      <c r="A43">
        <f>data_MCTS_25_1[[#This Row],[MCTS długość]]/data_MCTS_25_1[[#This Row],[OR Tools długość]]*100</f>
        <v>108.83735841852456</v>
      </c>
      <c r="C43">
        <f>data_MCTS_25_4[[#This Row],[MCTS długość]]/data_MCTS_25_4[[#This Row],[OR Tools długość]]*100</f>
        <v>100.55729824334081</v>
      </c>
      <c r="E43">
        <f>data_MCTS_25_8[[#This Row],[MCTS długość]]/data_MCTS_25_8[[#This Row],[OR Tools długość]]*100</f>
        <v>109.42771779988428</v>
      </c>
      <c r="G43">
        <f>data_MCTS_25_16[[#This Row],[MCTS długość]]/data_MCTS_25_16[[#This Row],[OR Tools długość]]*100</f>
        <v>103.58544762168668</v>
      </c>
    </row>
    <row r="44" spans="1:7" x14ac:dyDescent="0.25">
      <c r="A44">
        <f>data_MCTS_25_1[[#This Row],[MCTS długość]]/data_MCTS_25_1[[#This Row],[OR Tools długość]]*100</f>
        <v>103.00514715097675</v>
      </c>
      <c r="C44">
        <f>data_MCTS_25_4[[#This Row],[MCTS długość]]/data_MCTS_25_4[[#This Row],[OR Tools długość]]*100</f>
        <v>102.10414980024751</v>
      </c>
      <c r="E44">
        <f>data_MCTS_25_8[[#This Row],[MCTS długość]]/data_MCTS_25_8[[#This Row],[OR Tools długość]]*100</f>
        <v>100.88815789893933</v>
      </c>
      <c r="G44">
        <f>data_MCTS_25_16[[#This Row],[MCTS długość]]/data_MCTS_25_16[[#This Row],[OR Tools długość]]*100</f>
        <v>107.02401054138156</v>
      </c>
    </row>
    <row r="45" spans="1:7" x14ac:dyDescent="0.25">
      <c r="A45">
        <f>data_MCTS_25_1[[#This Row],[MCTS długość]]/data_MCTS_25_1[[#This Row],[OR Tools długość]]*100</f>
        <v>103.43977043633382</v>
      </c>
      <c r="C45">
        <f>data_MCTS_25_4[[#This Row],[MCTS długość]]/data_MCTS_25_4[[#This Row],[OR Tools długość]]*100</f>
        <v>109.56550762832092</v>
      </c>
      <c r="E45">
        <f>data_MCTS_25_8[[#This Row],[MCTS długość]]/data_MCTS_25_8[[#This Row],[OR Tools długość]]*100</f>
        <v>108.40331703229027</v>
      </c>
      <c r="G45">
        <f>data_MCTS_25_16[[#This Row],[MCTS długość]]/data_MCTS_25_16[[#This Row],[OR Tools długość]]*100</f>
        <v>103.82086002869295</v>
      </c>
    </row>
    <row r="46" spans="1:7" x14ac:dyDescent="0.25">
      <c r="A46">
        <f>data_MCTS_25_1[[#This Row],[MCTS długość]]/data_MCTS_25_1[[#This Row],[OR Tools długość]]*100</f>
        <v>102.37570862728317</v>
      </c>
      <c r="C46">
        <f>data_MCTS_25_4[[#This Row],[MCTS długość]]/data_MCTS_25_4[[#This Row],[OR Tools długość]]*100</f>
        <v>102.85430265803228</v>
      </c>
      <c r="E46">
        <f>data_MCTS_25_8[[#This Row],[MCTS długość]]/data_MCTS_25_8[[#This Row],[OR Tools długość]]*100</f>
        <v>109.90069361738584</v>
      </c>
      <c r="G46">
        <f>data_MCTS_25_16[[#This Row],[MCTS długość]]/data_MCTS_25_16[[#This Row],[OR Tools długość]]*100</f>
        <v>103.07552305142164</v>
      </c>
    </row>
    <row r="47" spans="1:7" x14ac:dyDescent="0.25">
      <c r="A47">
        <f>data_MCTS_25_1[[#This Row],[MCTS długość]]/data_MCTS_25_1[[#This Row],[OR Tools długość]]*100</f>
        <v>103.77339340160256</v>
      </c>
      <c r="C47">
        <f>data_MCTS_25_4[[#This Row],[MCTS długość]]/data_MCTS_25_4[[#This Row],[OR Tools długość]]*100</f>
        <v>103.74155115826558</v>
      </c>
      <c r="E47">
        <f>data_MCTS_25_8[[#This Row],[MCTS długość]]/data_MCTS_25_8[[#This Row],[OR Tools długość]]*100</f>
        <v>102.90311304895927</v>
      </c>
      <c r="G47">
        <f>data_MCTS_25_16[[#This Row],[MCTS długość]]/data_MCTS_25_16[[#This Row],[OR Tools długość]]*100</f>
        <v>103.40475575049022</v>
      </c>
    </row>
    <row r="48" spans="1:7" x14ac:dyDescent="0.25">
      <c r="A48">
        <f>data_MCTS_25_1[[#This Row],[MCTS długość]]/data_MCTS_25_1[[#This Row],[OR Tools długość]]*100</f>
        <v>104.2038950383904</v>
      </c>
      <c r="C48">
        <f>data_MCTS_25_4[[#This Row],[MCTS długość]]/data_MCTS_25_4[[#This Row],[OR Tools długość]]*100</f>
        <v>102.1492488439673</v>
      </c>
      <c r="E48">
        <f>data_MCTS_25_8[[#This Row],[MCTS długość]]/data_MCTS_25_8[[#This Row],[OR Tools długość]]*100</f>
        <v>107.18797167641515</v>
      </c>
      <c r="G48">
        <f>data_MCTS_25_16[[#This Row],[MCTS długość]]/data_MCTS_25_16[[#This Row],[OR Tools długość]]*100</f>
        <v>106.66742087647599</v>
      </c>
    </row>
    <row r="49" spans="1:7" x14ac:dyDescent="0.25">
      <c r="A49">
        <f>data_MCTS_25_1[[#This Row],[MCTS długość]]/data_MCTS_25_1[[#This Row],[OR Tools długość]]*100</f>
        <v>112.32667279230637</v>
      </c>
      <c r="C49">
        <f>data_MCTS_25_4[[#This Row],[MCTS długość]]/data_MCTS_25_4[[#This Row],[OR Tools długość]]*100</f>
        <v>118.17955890540352</v>
      </c>
      <c r="E49">
        <f>data_MCTS_25_8[[#This Row],[MCTS długość]]/data_MCTS_25_8[[#This Row],[OR Tools długość]]*100</f>
        <v>104.08199620132679</v>
      </c>
      <c r="G49">
        <f>data_MCTS_25_16[[#This Row],[MCTS długość]]/data_MCTS_25_16[[#This Row],[OR Tools długość]]*100</f>
        <v>102.70654254237346</v>
      </c>
    </row>
    <row r="50" spans="1:7" x14ac:dyDescent="0.25">
      <c r="A50">
        <f>data_MCTS_25_1[[#This Row],[MCTS długość]]/data_MCTS_25_1[[#This Row],[OR Tools długość]]*100</f>
        <v>100.54114151139663</v>
      </c>
      <c r="C50">
        <f>data_MCTS_25_4[[#This Row],[MCTS długość]]/data_MCTS_25_4[[#This Row],[OR Tools długość]]*100</f>
        <v>106.40310698111529</v>
      </c>
      <c r="E50">
        <f>data_MCTS_25_8[[#This Row],[MCTS długość]]/data_MCTS_25_8[[#This Row],[OR Tools długość]]*100</f>
        <v>106.5718105497117</v>
      </c>
      <c r="G50">
        <f>data_MCTS_25_16[[#This Row],[MCTS długość]]/data_MCTS_25_16[[#This Row],[OR Tools długość]]*100</f>
        <v>102.62982384158536</v>
      </c>
    </row>
    <row r="51" spans="1:7" x14ac:dyDescent="0.25">
      <c r="A51">
        <f>data_MCTS_25_1[[#This Row],[MCTS długość]]/data_MCTS_25_1[[#This Row],[OR Tools długość]]*100</f>
        <v>101.59086562992516</v>
      </c>
      <c r="C51">
        <f>data_MCTS_25_4[[#This Row],[MCTS długość]]/data_MCTS_25_4[[#This Row],[OR Tools długość]]*100</f>
        <v>102.7145699673643</v>
      </c>
      <c r="E51">
        <f>data_MCTS_25_8[[#This Row],[MCTS długość]]/data_MCTS_25_8[[#This Row],[OR Tools długość]]*100</f>
        <v>111.64190818683824</v>
      </c>
      <c r="G51">
        <f>data_MCTS_25_16[[#This Row],[MCTS długość]]/data_MCTS_25_16[[#This Row],[OR Tools długość]]*100</f>
        <v>101.3668520644956</v>
      </c>
    </row>
    <row r="52" spans="1:7" x14ac:dyDescent="0.25">
      <c r="A52">
        <f>data_MCTS_25_1[[#This Row],[MCTS długość]]/data_MCTS_25_1[[#This Row],[OR Tools długość]]*100</f>
        <v>105.9452475439009</v>
      </c>
      <c r="C52">
        <f>data_MCTS_25_4[[#This Row],[MCTS długość]]/data_MCTS_25_4[[#This Row],[OR Tools długość]]*100</f>
        <v>102.67606356478547</v>
      </c>
      <c r="E52">
        <f>data_MCTS_25_8[[#This Row],[MCTS długość]]/data_MCTS_25_8[[#This Row],[OR Tools długość]]*100</f>
        <v>109.67422238966222</v>
      </c>
      <c r="G52">
        <f>data_MCTS_25_16[[#This Row],[MCTS długość]]/data_MCTS_25_16[[#This Row],[OR Tools długość]]*100</f>
        <v>110.16021572089308</v>
      </c>
    </row>
    <row r="53" spans="1:7" x14ac:dyDescent="0.25">
      <c r="A53">
        <f>data_MCTS_25_1[[#This Row],[MCTS długość]]/data_MCTS_25_1[[#This Row],[OR Tools długość]]*100</f>
        <v>103.35154566346833</v>
      </c>
      <c r="C53">
        <f>data_MCTS_25_4[[#This Row],[MCTS długość]]/data_MCTS_25_4[[#This Row],[OR Tools długość]]*100</f>
        <v>102.00736577557765</v>
      </c>
      <c r="E53">
        <f>data_MCTS_25_8[[#This Row],[MCTS długość]]/data_MCTS_25_8[[#This Row],[OR Tools długość]]*100</f>
        <v>102.72019191321942</v>
      </c>
      <c r="G53">
        <f>data_MCTS_25_16[[#This Row],[MCTS długość]]/data_MCTS_25_16[[#This Row],[OR Tools długość]]*100</f>
        <v>104.176912965331</v>
      </c>
    </row>
    <row r="54" spans="1:7" x14ac:dyDescent="0.25">
      <c r="A54">
        <f>data_MCTS_25_1[[#This Row],[MCTS długość]]/data_MCTS_25_1[[#This Row],[OR Tools długość]]*100</f>
        <v>105.32318691596916</v>
      </c>
      <c r="C54">
        <f>data_MCTS_25_4[[#This Row],[MCTS długość]]/data_MCTS_25_4[[#This Row],[OR Tools długość]]*100</f>
        <v>104.47645283536498</v>
      </c>
      <c r="E54">
        <f>data_MCTS_25_8[[#This Row],[MCTS długość]]/data_MCTS_25_8[[#This Row],[OR Tools długość]]*100</f>
        <v>104.4563727050232</v>
      </c>
      <c r="G54">
        <f>data_MCTS_25_16[[#This Row],[MCTS długość]]/data_MCTS_25_16[[#This Row],[OR Tools długość]]*100</f>
        <v>104.20951355100263</v>
      </c>
    </row>
    <row r="55" spans="1:7" x14ac:dyDescent="0.25">
      <c r="A55">
        <f>data_MCTS_25_1[[#This Row],[MCTS długość]]/data_MCTS_25_1[[#This Row],[OR Tools długość]]*100</f>
        <v>104.36014249734382</v>
      </c>
      <c r="C55">
        <f>data_MCTS_25_4[[#This Row],[MCTS długość]]/data_MCTS_25_4[[#This Row],[OR Tools długość]]*100</f>
        <v>107.40291971153424</v>
      </c>
      <c r="E55">
        <f>data_MCTS_25_8[[#This Row],[MCTS długość]]/data_MCTS_25_8[[#This Row],[OR Tools długość]]*100</f>
        <v>102.90758103567474</v>
      </c>
      <c r="G55">
        <f>data_MCTS_25_16[[#This Row],[MCTS długość]]/data_MCTS_25_16[[#This Row],[OR Tools długość]]*100</f>
        <v>101.15900568327005</v>
      </c>
    </row>
    <row r="56" spans="1:7" x14ac:dyDescent="0.25">
      <c r="A56">
        <f>data_MCTS_25_1[[#This Row],[MCTS długość]]/data_MCTS_25_1[[#This Row],[OR Tools długość]]*100</f>
        <v>103.85912683357093</v>
      </c>
      <c r="C56">
        <f>data_MCTS_25_4[[#This Row],[MCTS długość]]/data_MCTS_25_4[[#This Row],[OR Tools długość]]*100</f>
        <v>110.88878504903097</v>
      </c>
      <c r="E56">
        <f>data_MCTS_25_8[[#This Row],[MCTS długość]]/data_MCTS_25_8[[#This Row],[OR Tools długość]]*100</f>
        <v>103.73215651927808</v>
      </c>
      <c r="G56">
        <f>data_MCTS_25_16[[#This Row],[MCTS długość]]/data_MCTS_25_16[[#This Row],[OR Tools długość]]*100</f>
        <v>102.60743631282656</v>
      </c>
    </row>
    <row r="57" spans="1:7" x14ac:dyDescent="0.25">
      <c r="A57">
        <f>data_MCTS_25_1[[#This Row],[MCTS długość]]/data_MCTS_25_1[[#This Row],[OR Tools długość]]*100</f>
        <v>105.14593656062976</v>
      </c>
      <c r="C57">
        <f>data_MCTS_25_4[[#This Row],[MCTS długość]]/data_MCTS_25_4[[#This Row],[OR Tools długość]]*100</f>
        <v>112.0363108193483</v>
      </c>
      <c r="E57">
        <f>data_MCTS_25_8[[#This Row],[MCTS długość]]/data_MCTS_25_8[[#This Row],[OR Tools długość]]*100</f>
        <v>107.73503751549779</v>
      </c>
      <c r="G57">
        <f>data_MCTS_25_16[[#This Row],[MCTS długość]]/data_MCTS_25_16[[#This Row],[OR Tools długość]]*100</f>
        <v>105.85350723114624</v>
      </c>
    </row>
    <row r="58" spans="1:7" x14ac:dyDescent="0.25">
      <c r="A58">
        <f>data_MCTS_25_1[[#This Row],[MCTS długość]]/data_MCTS_25_1[[#This Row],[OR Tools długość]]*100</f>
        <v>107.0390801417616</v>
      </c>
      <c r="C58">
        <f>data_MCTS_25_4[[#This Row],[MCTS długość]]/data_MCTS_25_4[[#This Row],[OR Tools długość]]*100</f>
        <v>107.77819973908001</v>
      </c>
      <c r="E58">
        <f>data_MCTS_25_8[[#This Row],[MCTS długość]]/data_MCTS_25_8[[#This Row],[OR Tools długość]]*100</f>
        <v>114.51303273158172</v>
      </c>
      <c r="G58">
        <f>data_MCTS_25_16[[#This Row],[MCTS długość]]/data_MCTS_25_16[[#This Row],[OR Tools długość]]*100</f>
        <v>105.25008602355415</v>
      </c>
    </row>
    <row r="59" spans="1:7" x14ac:dyDescent="0.25">
      <c r="A59">
        <f>data_MCTS_25_1[[#This Row],[MCTS długość]]/data_MCTS_25_1[[#This Row],[OR Tools długość]]*100</f>
        <v>104.99784564590198</v>
      </c>
      <c r="C59">
        <f>data_MCTS_25_4[[#This Row],[MCTS długość]]/data_MCTS_25_4[[#This Row],[OR Tools długość]]*100</f>
        <v>103.24202146985286</v>
      </c>
      <c r="E59">
        <f>data_MCTS_25_8[[#This Row],[MCTS długość]]/data_MCTS_25_8[[#This Row],[OR Tools długość]]*100</f>
        <v>101.59495891375524</v>
      </c>
      <c r="G59">
        <f>data_MCTS_25_16[[#This Row],[MCTS długość]]/data_MCTS_25_16[[#This Row],[OR Tools długość]]*100</f>
        <v>104.62561828939168</v>
      </c>
    </row>
    <row r="60" spans="1:7" x14ac:dyDescent="0.25">
      <c r="A60">
        <f>data_MCTS_25_1[[#This Row],[MCTS długość]]/data_MCTS_25_1[[#This Row],[OR Tools długość]]*100</f>
        <v>105.57651358147957</v>
      </c>
      <c r="C60">
        <f>data_MCTS_25_4[[#This Row],[MCTS długość]]/data_MCTS_25_4[[#This Row],[OR Tools długość]]*100</f>
        <v>103.48823588015496</v>
      </c>
      <c r="E60">
        <f>data_MCTS_25_8[[#This Row],[MCTS długość]]/data_MCTS_25_8[[#This Row],[OR Tools długość]]*100</f>
        <v>108.32591609709957</v>
      </c>
      <c r="G60">
        <f>data_MCTS_25_16[[#This Row],[MCTS długość]]/data_MCTS_25_16[[#This Row],[OR Tools długość]]*100</f>
        <v>111.4972526119072</v>
      </c>
    </row>
    <row r="61" spans="1:7" x14ac:dyDescent="0.25">
      <c r="A61">
        <f>data_MCTS_25_1[[#This Row],[MCTS długość]]/data_MCTS_25_1[[#This Row],[OR Tools długość]]*100</f>
        <v>105.73562990868919</v>
      </c>
      <c r="C61">
        <f>data_MCTS_25_4[[#This Row],[MCTS długość]]/data_MCTS_25_4[[#This Row],[OR Tools długość]]*100</f>
        <v>108.61862775152986</v>
      </c>
      <c r="E61">
        <f>data_MCTS_25_8[[#This Row],[MCTS długość]]/data_MCTS_25_8[[#This Row],[OR Tools długość]]*100</f>
        <v>111.41096834711857</v>
      </c>
      <c r="G61">
        <f>data_MCTS_25_16[[#This Row],[MCTS długość]]/data_MCTS_25_16[[#This Row],[OR Tools długość]]*100</f>
        <v>103.23340748588035</v>
      </c>
    </row>
    <row r="62" spans="1:7" x14ac:dyDescent="0.25">
      <c r="A62">
        <f>data_MCTS_25_1[[#This Row],[MCTS długość]]/data_MCTS_25_1[[#This Row],[OR Tools długość]]*100</f>
        <v>108.71195645855374</v>
      </c>
      <c r="C62">
        <f>data_MCTS_25_4[[#This Row],[MCTS długość]]/data_MCTS_25_4[[#This Row],[OR Tools długość]]*100</f>
        <v>104.48001222402519</v>
      </c>
      <c r="E62">
        <f>data_MCTS_25_8[[#This Row],[MCTS długość]]/data_MCTS_25_8[[#This Row],[OR Tools długość]]*100</f>
        <v>107.49711423318324</v>
      </c>
      <c r="G62">
        <f>data_MCTS_25_16[[#This Row],[MCTS długość]]/data_MCTS_25_16[[#This Row],[OR Tools długość]]*100</f>
        <v>105.13872109458174</v>
      </c>
    </row>
    <row r="63" spans="1:7" x14ac:dyDescent="0.25">
      <c r="A63">
        <f>data_MCTS_25_1[[#This Row],[MCTS długość]]/data_MCTS_25_1[[#This Row],[OR Tools długość]]*100</f>
        <v>108.78111776212242</v>
      </c>
      <c r="C63">
        <f>data_MCTS_25_4[[#This Row],[MCTS długość]]/data_MCTS_25_4[[#This Row],[OR Tools długość]]*100</f>
        <v>108.99298523870948</v>
      </c>
      <c r="E63">
        <f>data_MCTS_25_8[[#This Row],[MCTS długość]]/data_MCTS_25_8[[#This Row],[OR Tools długość]]*100</f>
        <v>104.94538969194274</v>
      </c>
      <c r="G63">
        <f>data_MCTS_25_16[[#This Row],[MCTS długość]]/data_MCTS_25_16[[#This Row],[OR Tools długość]]*100</f>
        <v>105.8894821368401</v>
      </c>
    </row>
    <row r="64" spans="1:7" x14ac:dyDescent="0.25">
      <c r="A64">
        <f>data_MCTS_25_1[[#This Row],[MCTS długość]]/data_MCTS_25_1[[#This Row],[OR Tools długość]]*100</f>
        <v>104.33220050483581</v>
      </c>
      <c r="C64">
        <f>data_MCTS_25_4[[#This Row],[MCTS długość]]/data_MCTS_25_4[[#This Row],[OR Tools długość]]*100</f>
        <v>106.7989874352147</v>
      </c>
      <c r="E64">
        <f>data_MCTS_25_8[[#This Row],[MCTS długość]]/data_MCTS_25_8[[#This Row],[OR Tools długość]]*100</f>
        <v>118.49114301704986</v>
      </c>
      <c r="G64">
        <f>data_MCTS_25_16[[#This Row],[MCTS długość]]/data_MCTS_25_16[[#This Row],[OR Tools długość]]*100</f>
        <v>110.77898863412577</v>
      </c>
    </row>
    <row r="65" spans="1:7" x14ac:dyDescent="0.25">
      <c r="A65">
        <f>data_MCTS_25_1[[#This Row],[MCTS długość]]/data_MCTS_25_1[[#This Row],[OR Tools długość]]*100</f>
        <v>109.00215027521396</v>
      </c>
      <c r="C65">
        <f>data_MCTS_25_4[[#This Row],[MCTS długość]]/data_MCTS_25_4[[#This Row],[OR Tools długość]]*100</f>
        <v>107.68466787042534</v>
      </c>
      <c r="E65">
        <f>data_MCTS_25_8[[#This Row],[MCTS długość]]/data_MCTS_25_8[[#This Row],[OR Tools długość]]*100</f>
        <v>110.10048702112248</v>
      </c>
      <c r="G65">
        <f>data_MCTS_25_16[[#This Row],[MCTS długość]]/data_MCTS_25_16[[#This Row],[OR Tools długość]]*100</f>
        <v>107.80957875205426</v>
      </c>
    </row>
    <row r="66" spans="1:7" x14ac:dyDescent="0.25">
      <c r="A66">
        <f>data_MCTS_25_1[[#This Row],[MCTS długość]]/data_MCTS_25_1[[#This Row],[OR Tools długość]]*100</f>
        <v>104.58937761307385</v>
      </c>
      <c r="C66">
        <f>data_MCTS_25_4[[#This Row],[MCTS długość]]/data_MCTS_25_4[[#This Row],[OR Tools długość]]*100</f>
        <v>103.12429105815258</v>
      </c>
      <c r="E66">
        <f>data_MCTS_25_8[[#This Row],[MCTS długość]]/data_MCTS_25_8[[#This Row],[OR Tools długość]]*100</f>
        <v>105.05864944466903</v>
      </c>
      <c r="G66">
        <f>data_MCTS_25_16[[#This Row],[MCTS długość]]/data_MCTS_25_16[[#This Row],[OR Tools długość]]*100</f>
        <v>108.63307839575653</v>
      </c>
    </row>
    <row r="67" spans="1:7" x14ac:dyDescent="0.25">
      <c r="A67">
        <f>data_MCTS_25_1[[#This Row],[MCTS długość]]/data_MCTS_25_1[[#This Row],[OR Tools długość]]*100</f>
        <v>102.28129801409587</v>
      </c>
      <c r="C67">
        <f>data_MCTS_25_4[[#This Row],[MCTS długość]]/data_MCTS_25_4[[#This Row],[OR Tools długość]]*100</f>
        <v>104.15267056996191</v>
      </c>
      <c r="E67">
        <f>data_MCTS_25_8[[#This Row],[MCTS długość]]/data_MCTS_25_8[[#This Row],[OR Tools długość]]*100</f>
        <v>115.78571694764057</v>
      </c>
      <c r="G67">
        <f>data_MCTS_25_16[[#This Row],[MCTS długość]]/data_MCTS_25_16[[#This Row],[OR Tools długość]]*100</f>
        <v>110.61553504342834</v>
      </c>
    </row>
    <row r="68" spans="1:7" x14ac:dyDescent="0.25">
      <c r="A68">
        <f>data_MCTS_25_1[[#This Row],[MCTS długość]]/data_MCTS_25_1[[#This Row],[OR Tools długość]]*100</f>
        <v>108.2957507546556</v>
      </c>
      <c r="C68">
        <f>data_MCTS_25_4[[#This Row],[MCTS długość]]/data_MCTS_25_4[[#This Row],[OR Tools długość]]*100</f>
        <v>116.11563074789227</v>
      </c>
      <c r="E68">
        <f>data_MCTS_25_8[[#This Row],[MCTS długość]]/data_MCTS_25_8[[#This Row],[OR Tools długość]]*100</f>
        <v>113.62812108134833</v>
      </c>
      <c r="G68">
        <f>data_MCTS_25_16[[#This Row],[MCTS długość]]/data_MCTS_25_16[[#This Row],[OR Tools długość]]*100</f>
        <v>112.3665780906548</v>
      </c>
    </row>
    <row r="69" spans="1:7" x14ac:dyDescent="0.25">
      <c r="A69">
        <f>data_MCTS_25_1[[#This Row],[MCTS długość]]/data_MCTS_25_1[[#This Row],[OR Tools długość]]*100</f>
        <v>101.53402074265942</v>
      </c>
      <c r="C69">
        <f>data_MCTS_25_4[[#This Row],[MCTS długość]]/data_MCTS_25_4[[#This Row],[OR Tools długość]]*100</f>
        <v>104.9160248148125</v>
      </c>
      <c r="E69">
        <f>data_MCTS_25_8[[#This Row],[MCTS długość]]/data_MCTS_25_8[[#This Row],[OR Tools długość]]*100</f>
        <v>108.31092818938626</v>
      </c>
      <c r="G69">
        <f>data_MCTS_25_16[[#This Row],[MCTS długość]]/data_MCTS_25_16[[#This Row],[OR Tools długość]]*100</f>
        <v>101.50307486991733</v>
      </c>
    </row>
    <row r="70" spans="1:7" x14ac:dyDescent="0.25">
      <c r="A70">
        <f>data_MCTS_25_1[[#This Row],[MCTS długość]]/data_MCTS_25_1[[#This Row],[OR Tools długość]]*100</f>
        <v>104.65719584119462</v>
      </c>
      <c r="C70">
        <f>data_MCTS_25_4[[#This Row],[MCTS długość]]/data_MCTS_25_4[[#This Row],[OR Tools długość]]*100</f>
        <v>105.30243849605172</v>
      </c>
      <c r="E70">
        <f>data_MCTS_25_8[[#This Row],[MCTS długość]]/data_MCTS_25_8[[#This Row],[OR Tools długość]]*100</f>
        <v>103.67160000720095</v>
      </c>
      <c r="G70">
        <f>data_MCTS_25_16[[#This Row],[MCTS długość]]/data_MCTS_25_16[[#This Row],[OR Tools długość]]*100</f>
        <v>103.74111083336948</v>
      </c>
    </row>
    <row r="71" spans="1:7" x14ac:dyDescent="0.25">
      <c r="A71">
        <f>data_MCTS_25_1[[#This Row],[MCTS długość]]/data_MCTS_25_1[[#This Row],[OR Tools długość]]*100</f>
        <v>106.05137399779896</v>
      </c>
      <c r="C71">
        <f>data_MCTS_25_4[[#This Row],[MCTS długość]]/data_MCTS_25_4[[#This Row],[OR Tools długość]]*100</f>
        <v>112.82586380633326</v>
      </c>
      <c r="E71">
        <f>data_MCTS_25_8[[#This Row],[MCTS długość]]/data_MCTS_25_8[[#This Row],[OR Tools długość]]*100</f>
        <v>112.19514850292593</v>
      </c>
      <c r="G71">
        <f>data_MCTS_25_16[[#This Row],[MCTS długość]]/data_MCTS_25_16[[#This Row],[OR Tools długość]]*100</f>
        <v>102.24861451726044</v>
      </c>
    </row>
    <row r="72" spans="1:7" x14ac:dyDescent="0.25">
      <c r="A72">
        <f>data_MCTS_25_1[[#This Row],[MCTS długość]]/data_MCTS_25_1[[#This Row],[OR Tools długość]]*100</f>
        <v>102.18994582968332</v>
      </c>
      <c r="C72">
        <f>data_MCTS_25_4[[#This Row],[MCTS długość]]/data_MCTS_25_4[[#This Row],[OR Tools długość]]*100</f>
        <v>100.70301271010638</v>
      </c>
      <c r="E72">
        <f>data_MCTS_25_8[[#This Row],[MCTS długość]]/data_MCTS_25_8[[#This Row],[OR Tools długość]]*100</f>
        <v>100.52297678463643</v>
      </c>
      <c r="G72">
        <f>data_MCTS_25_16[[#This Row],[MCTS długość]]/data_MCTS_25_16[[#This Row],[OR Tools długość]]*100</f>
        <v>105.18100142855546</v>
      </c>
    </row>
    <row r="73" spans="1:7" x14ac:dyDescent="0.25">
      <c r="A73">
        <f>data_MCTS_25_1[[#This Row],[MCTS długość]]/data_MCTS_25_1[[#This Row],[OR Tools długość]]*100</f>
        <v>101.44277019937959</v>
      </c>
      <c r="C73">
        <f>data_MCTS_25_4[[#This Row],[MCTS długość]]/data_MCTS_25_4[[#This Row],[OR Tools długość]]*100</f>
        <v>114.35437643323492</v>
      </c>
      <c r="E73">
        <f>data_MCTS_25_8[[#This Row],[MCTS długość]]/data_MCTS_25_8[[#This Row],[OR Tools długość]]*100</f>
        <v>102.50728300435934</v>
      </c>
      <c r="G73">
        <f>data_MCTS_25_16[[#This Row],[MCTS długość]]/data_MCTS_25_16[[#This Row],[OR Tools długość]]*100</f>
        <v>112.0411061165191</v>
      </c>
    </row>
    <row r="74" spans="1:7" x14ac:dyDescent="0.25">
      <c r="A74">
        <f>data_MCTS_25_1[[#This Row],[MCTS długość]]/data_MCTS_25_1[[#This Row],[OR Tools długość]]*100</f>
        <v>101.68756661229553</v>
      </c>
      <c r="C74">
        <f>data_MCTS_25_4[[#This Row],[MCTS długość]]/data_MCTS_25_4[[#This Row],[OR Tools długość]]*100</f>
        <v>104.05889012455837</v>
      </c>
      <c r="E74">
        <f>data_MCTS_25_8[[#This Row],[MCTS długość]]/data_MCTS_25_8[[#This Row],[OR Tools długość]]*100</f>
        <v>101.55950477895384</v>
      </c>
      <c r="G74">
        <f>data_MCTS_25_16[[#This Row],[MCTS długość]]/data_MCTS_25_16[[#This Row],[OR Tools długość]]*100</f>
        <v>103.63857592188195</v>
      </c>
    </row>
    <row r="75" spans="1:7" x14ac:dyDescent="0.25">
      <c r="A75">
        <f>data_MCTS_25_1[[#This Row],[MCTS długość]]/data_MCTS_25_1[[#This Row],[OR Tools długość]]*100</f>
        <v>104.42454911430377</v>
      </c>
      <c r="C75">
        <f>data_MCTS_25_4[[#This Row],[MCTS długość]]/data_MCTS_25_4[[#This Row],[OR Tools długość]]*100</f>
        <v>103.42895404525059</v>
      </c>
      <c r="E75">
        <f>data_MCTS_25_8[[#This Row],[MCTS długość]]/data_MCTS_25_8[[#This Row],[OR Tools długość]]*100</f>
        <v>114.39711360379275</v>
      </c>
      <c r="G75">
        <f>data_MCTS_25_16[[#This Row],[MCTS długość]]/data_MCTS_25_16[[#This Row],[OR Tools długość]]*100</f>
        <v>109.92917470474896</v>
      </c>
    </row>
    <row r="76" spans="1:7" x14ac:dyDescent="0.25">
      <c r="A76">
        <f>data_MCTS_25_1[[#This Row],[MCTS długość]]/data_MCTS_25_1[[#This Row],[OR Tools długość]]*100</f>
        <v>104.11472174250814</v>
      </c>
      <c r="C76">
        <f>data_MCTS_25_4[[#This Row],[MCTS długość]]/data_MCTS_25_4[[#This Row],[OR Tools długość]]*100</f>
        <v>104.42448943827532</v>
      </c>
      <c r="E76">
        <f>data_MCTS_25_8[[#This Row],[MCTS długość]]/data_MCTS_25_8[[#This Row],[OR Tools długość]]*100</f>
        <v>101.04909667204805</v>
      </c>
      <c r="G76">
        <f>data_MCTS_25_16[[#This Row],[MCTS długość]]/data_MCTS_25_16[[#This Row],[OR Tools długość]]*100</f>
        <v>104.17117229250459</v>
      </c>
    </row>
    <row r="77" spans="1:7" x14ac:dyDescent="0.25">
      <c r="A77">
        <f>data_MCTS_25_1[[#This Row],[MCTS długość]]/data_MCTS_25_1[[#This Row],[OR Tools długość]]*100</f>
        <v>102.25433637554262</v>
      </c>
      <c r="C77">
        <f>data_MCTS_25_4[[#This Row],[MCTS długość]]/data_MCTS_25_4[[#This Row],[OR Tools długość]]*100</f>
        <v>100.73405159747733</v>
      </c>
      <c r="E77">
        <f>data_MCTS_25_8[[#This Row],[MCTS długość]]/data_MCTS_25_8[[#This Row],[OR Tools długość]]*100</f>
        <v>105.01888045458267</v>
      </c>
      <c r="G77">
        <f>data_MCTS_25_16[[#This Row],[MCTS długość]]/data_MCTS_25_16[[#This Row],[OR Tools długość]]*100</f>
        <v>110.21114294264333</v>
      </c>
    </row>
    <row r="78" spans="1:7" x14ac:dyDescent="0.25">
      <c r="A78">
        <f>data_MCTS_25_1[[#This Row],[MCTS długość]]/data_MCTS_25_1[[#This Row],[OR Tools długość]]*100</f>
        <v>102.96108382904123</v>
      </c>
      <c r="C78">
        <f>data_MCTS_25_4[[#This Row],[MCTS długość]]/data_MCTS_25_4[[#This Row],[OR Tools długość]]*100</f>
        <v>104.05636012720704</v>
      </c>
      <c r="E78">
        <f>data_MCTS_25_8[[#This Row],[MCTS długość]]/data_MCTS_25_8[[#This Row],[OR Tools długość]]*100</f>
        <v>115.88038066764366</v>
      </c>
      <c r="G78">
        <f>data_MCTS_25_16[[#This Row],[MCTS długość]]/data_MCTS_25_16[[#This Row],[OR Tools długość]]*100</f>
        <v>107.2819333309849</v>
      </c>
    </row>
    <row r="79" spans="1:7" x14ac:dyDescent="0.25">
      <c r="A79">
        <f>data_MCTS_25_1[[#This Row],[MCTS długość]]/data_MCTS_25_1[[#This Row],[OR Tools długość]]*100</f>
        <v>104.26717952614464</v>
      </c>
      <c r="C79">
        <f>data_MCTS_25_4[[#This Row],[MCTS długość]]/data_MCTS_25_4[[#This Row],[OR Tools długość]]*100</f>
        <v>116.79152627864109</v>
      </c>
      <c r="E79">
        <f>data_MCTS_25_8[[#This Row],[MCTS długość]]/data_MCTS_25_8[[#This Row],[OR Tools długość]]*100</f>
        <v>107.81001443447636</v>
      </c>
      <c r="G79">
        <f>data_MCTS_25_16[[#This Row],[MCTS długość]]/data_MCTS_25_16[[#This Row],[OR Tools długość]]*100</f>
        <v>108.14006609698797</v>
      </c>
    </row>
    <row r="80" spans="1:7" x14ac:dyDescent="0.25">
      <c r="A80">
        <f>data_MCTS_25_1[[#This Row],[MCTS długość]]/data_MCTS_25_1[[#This Row],[OR Tools długość]]*100</f>
        <v>103.95736301735363</v>
      </c>
      <c r="C80">
        <f>data_MCTS_25_4[[#This Row],[MCTS długość]]/data_MCTS_25_4[[#This Row],[OR Tools długość]]*100</f>
        <v>107.95649853785567</v>
      </c>
      <c r="E80">
        <f>data_MCTS_25_8[[#This Row],[MCTS długość]]/data_MCTS_25_8[[#This Row],[OR Tools długość]]*100</f>
        <v>113.26156374735854</v>
      </c>
      <c r="G80">
        <f>data_MCTS_25_16[[#This Row],[MCTS długość]]/data_MCTS_25_16[[#This Row],[OR Tools długość]]*100</f>
        <v>112.37318832845951</v>
      </c>
    </row>
    <row r="81" spans="1:7" x14ac:dyDescent="0.25">
      <c r="A81">
        <f>data_MCTS_25_1[[#This Row],[MCTS długość]]/data_MCTS_25_1[[#This Row],[OR Tools długość]]*100</f>
        <v>102.17982290465348</v>
      </c>
      <c r="C81">
        <f>data_MCTS_25_4[[#This Row],[MCTS długość]]/data_MCTS_25_4[[#This Row],[OR Tools długość]]*100</f>
        <v>101.6758215595563</v>
      </c>
      <c r="E81">
        <f>data_MCTS_25_8[[#This Row],[MCTS długość]]/data_MCTS_25_8[[#This Row],[OR Tools długość]]*100</f>
        <v>109.72076931173582</v>
      </c>
      <c r="G81">
        <f>data_MCTS_25_16[[#This Row],[MCTS długość]]/data_MCTS_25_16[[#This Row],[OR Tools długość]]*100</f>
        <v>103.6107565852576</v>
      </c>
    </row>
    <row r="82" spans="1:7" x14ac:dyDescent="0.25">
      <c r="A82">
        <f>data_MCTS_25_1[[#This Row],[MCTS długość]]/data_MCTS_25_1[[#This Row],[OR Tools długość]]*100</f>
        <v>101.480168187616</v>
      </c>
      <c r="C82">
        <f>data_MCTS_25_4[[#This Row],[MCTS długość]]/data_MCTS_25_4[[#This Row],[OR Tools długość]]*100</f>
        <v>101.95424636450059</v>
      </c>
      <c r="E82">
        <f>data_MCTS_25_8[[#This Row],[MCTS długość]]/data_MCTS_25_8[[#This Row],[OR Tools długość]]*100</f>
        <v>103.37472339315053</v>
      </c>
      <c r="G82">
        <f>data_MCTS_25_16[[#This Row],[MCTS długość]]/data_MCTS_25_16[[#This Row],[OR Tools długość]]*100</f>
        <v>102.83639520361727</v>
      </c>
    </row>
    <row r="83" spans="1:7" x14ac:dyDescent="0.25">
      <c r="A83">
        <f>data_MCTS_25_1[[#This Row],[MCTS długość]]/data_MCTS_25_1[[#This Row],[OR Tools długość]]*100</f>
        <v>101.82147806078177</v>
      </c>
      <c r="C83">
        <f>data_MCTS_25_4[[#This Row],[MCTS długość]]/data_MCTS_25_4[[#This Row],[OR Tools długość]]*100</f>
        <v>111.35768143090277</v>
      </c>
      <c r="E83">
        <f>data_MCTS_25_8[[#This Row],[MCTS długość]]/data_MCTS_25_8[[#This Row],[OR Tools długość]]*100</f>
        <v>113.96349729323009</v>
      </c>
      <c r="G83">
        <f>data_MCTS_25_16[[#This Row],[MCTS długość]]/data_MCTS_25_16[[#This Row],[OR Tools długość]]*100</f>
        <v>102.25281717466402</v>
      </c>
    </row>
    <row r="84" spans="1:7" x14ac:dyDescent="0.25">
      <c r="A84">
        <f>data_MCTS_25_1[[#This Row],[MCTS długość]]/data_MCTS_25_1[[#This Row],[OR Tools długość]]*100</f>
        <v>104.44730603904138</v>
      </c>
      <c r="C84">
        <f>data_MCTS_25_4[[#This Row],[MCTS długość]]/data_MCTS_25_4[[#This Row],[OR Tools długość]]*100</f>
        <v>105.37467070743558</v>
      </c>
      <c r="E84">
        <f>data_MCTS_25_8[[#This Row],[MCTS długość]]/data_MCTS_25_8[[#This Row],[OR Tools długość]]*100</f>
        <v>109.42293031353762</v>
      </c>
      <c r="G84">
        <f>data_MCTS_25_16[[#This Row],[MCTS długość]]/data_MCTS_25_16[[#This Row],[OR Tools długość]]*100</f>
        <v>101.56150256518421</v>
      </c>
    </row>
    <row r="85" spans="1:7" x14ac:dyDescent="0.25">
      <c r="A85">
        <f>data_MCTS_25_1[[#This Row],[MCTS długość]]/data_MCTS_25_1[[#This Row],[OR Tools długość]]*100</f>
        <v>107.182728104578</v>
      </c>
      <c r="C85">
        <f>data_MCTS_25_4[[#This Row],[MCTS długość]]/data_MCTS_25_4[[#This Row],[OR Tools długość]]*100</f>
        <v>109.42441436627823</v>
      </c>
      <c r="E85">
        <f>data_MCTS_25_8[[#This Row],[MCTS długość]]/data_MCTS_25_8[[#This Row],[OR Tools długość]]*100</f>
        <v>113.30061846036034</v>
      </c>
      <c r="G85">
        <f>data_MCTS_25_16[[#This Row],[MCTS długość]]/data_MCTS_25_16[[#This Row],[OR Tools długość]]*100</f>
        <v>107.12763126869822</v>
      </c>
    </row>
    <row r="86" spans="1:7" x14ac:dyDescent="0.25">
      <c r="A86">
        <f>data_MCTS_25_1[[#This Row],[MCTS długość]]/data_MCTS_25_1[[#This Row],[OR Tools długość]]*100</f>
        <v>103.64316315169823</v>
      </c>
      <c r="C86">
        <f>data_MCTS_25_4[[#This Row],[MCTS długość]]/data_MCTS_25_4[[#This Row],[OR Tools długość]]*100</f>
        <v>110.28456927430486</v>
      </c>
      <c r="E86">
        <f>data_MCTS_25_8[[#This Row],[MCTS długość]]/data_MCTS_25_8[[#This Row],[OR Tools długość]]*100</f>
        <v>109.36786353220585</v>
      </c>
      <c r="G86">
        <f>data_MCTS_25_16[[#This Row],[MCTS długość]]/data_MCTS_25_16[[#This Row],[OR Tools długość]]*100</f>
        <v>101.58337422925172</v>
      </c>
    </row>
    <row r="87" spans="1:7" x14ac:dyDescent="0.25">
      <c r="A87">
        <f>data_MCTS_25_1[[#This Row],[MCTS długość]]/data_MCTS_25_1[[#This Row],[OR Tools długość]]*100</f>
        <v>109.96916643172064</v>
      </c>
      <c r="C87">
        <f>data_MCTS_25_4[[#This Row],[MCTS długość]]/data_MCTS_25_4[[#This Row],[OR Tools długość]]*100</f>
        <v>100.39956641681871</v>
      </c>
      <c r="E87">
        <f>data_MCTS_25_8[[#This Row],[MCTS długość]]/data_MCTS_25_8[[#This Row],[OR Tools długość]]*100</f>
        <v>104.08692101538823</v>
      </c>
      <c r="G87">
        <f>data_MCTS_25_16[[#This Row],[MCTS długość]]/data_MCTS_25_16[[#This Row],[OR Tools długość]]*100</f>
        <v>106.80260431931087</v>
      </c>
    </row>
    <row r="88" spans="1:7" x14ac:dyDescent="0.25">
      <c r="A88">
        <f>data_MCTS_25_1[[#This Row],[MCTS długość]]/data_MCTS_25_1[[#This Row],[OR Tools długość]]*100</f>
        <v>109.65420929178664</v>
      </c>
      <c r="C88">
        <f>data_MCTS_25_4[[#This Row],[MCTS długość]]/data_MCTS_25_4[[#This Row],[OR Tools długość]]*100</f>
        <v>117.4535432933945</v>
      </c>
      <c r="E88">
        <f>data_MCTS_25_8[[#This Row],[MCTS długość]]/data_MCTS_25_8[[#This Row],[OR Tools długość]]*100</f>
        <v>101.93212906788429</v>
      </c>
      <c r="G88">
        <f>data_MCTS_25_16[[#This Row],[MCTS długość]]/data_MCTS_25_16[[#This Row],[OR Tools długość]]*100</f>
        <v>112.67152809159843</v>
      </c>
    </row>
    <row r="89" spans="1:7" x14ac:dyDescent="0.25">
      <c r="A89">
        <f>data_MCTS_25_1[[#This Row],[MCTS długość]]/data_MCTS_25_1[[#This Row],[OR Tools długość]]*100</f>
        <v>103.56129817233195</v>
      </c>
      <c r="C89">
        <f>data_MCTS_25_4[[#This Row],[MCTS długość]]/data_MCTS_25_4[[#This Row],[OR Tools długość]]*100</f>
        <v>105.90815704279559</v>
      </c>
      <c r="E89">
        <f>data_MCTS_25_8[[#This Row],[MCTS długość]]/data_MCTS_25_8[[#This Row],[OR Tools długość]]*100</f>
        <v>107.04415403698459</v>
      </c>
      <c r="G89">
        <f>data_MCTS_25_16[[#This Row],[MCTS długość]]/data_MCTS_25_16[[#This Row],[OR Tools długość]]*100</f>
        <v>100</v>
      </c>
    </row>
    <row r="90" spans="1:7" x14ac:dyDescent="0.25">
      <c r="A90">
        <f>data_MCTS_25_1[[#This Row],[MCTS długość]]/data_MCTS_25_1[[#This Row],[OR Tools długość]]*100</f>
        <v>102.03912336275532</v>
      </c>
      <c r="C90">
        <f>data_MCTS_25_4[[#This Row],[MCTS długość]]/data_MCTS_25_4[[#This Row],[OR Tools długość]]*100</f>
        <v>103.37450127698158</v>
      </c>
      <c r="E90">
        <f>data_MCTS_25_8[[#This Row],[MCTS długość]]/data_MCTS_25_8[[#This Row],[OR Tools długość]]*100</f>
        <v>101.78377303818367</v>
      </c>
      <c r="G90">
        <f>data_MCTS_25_16[[#This Row],[MCTS długość]]/data_MCTS_25_16[[#This Row],[OR Tools długość]]*100</f>
        <v>101.78377303818367</v>
      </c>
    </row>
    <row r="91" spans="1:7" x14ac:dyDescent="0.25">
      <c r="A91">
        <f>data_MCTS_25_1[[#This Row],[MCTS długość]]/data_MCTS_25_1[[#This Row],[OR Tools długość]]*100</f>
        <v>103.14061525208417</v>
      </c>
      <c r="C91">
        <f>data_MCTS_25_4[[#This Row],[MCTS długość]]/data_MCTS_25_4[[#This Row],[OR Tools długość]]*100</f>
        <v>106.48345455782196</v>
      </c>
      <c r="E91">
        <f>data_MCTS_25_8[[#This Row],[MCTS długość]]/data_MCTS_25_8[[#This Row],[OR Tools długość]]*100</f>
        <v>113.84603222889081</v>
      </c>
      <c r="G91">
        <f>data_MCTS_25_16[[#This Row],[MCTS długość]]/data_MCTS_25_16[[#This Row],[OR Tools długość]]*100</f>
        <v>108.75453882155716</v>
      </c>
    </row>
    <row r="92" spans="1:7" x14ac:dyDescent="0.25">
      <c r="A92">
        <f>data_MCTS_25_1[[#This Row],[MCTS długość]]/data_MCTS_25_1[[#This Row],[OR Tools długość]]*100</f>
        <v>102.34506311768135</v>
      </c>
      <c r="C92">
        <f>data_MCTS_25_4[[#This Row],[MCTS długość]]/data_MCTS_25_4[[#This Row],[OR Tools długość]]*100</f>
        <v>106.21855709774431</v>
      </c>
      <c r="E92">
        <f>data_MCTS_25_8[[#This Row],[MCTS długość]]/data_MCTS_25_8[[#This Row],[OR Tools długość]]*100</f>
        <v>111.29048034524448</v>
      </c>
      <c r="G92">
        <f>data_MCTS_25_16[[#This Row],[MCTS długość]]/data_MCTS_25_16[[#This Row],[OR Tools długość]]*100</f>
        <v>100.80217879073754</v>
      </c>
    </row>
    <row r="93" spans="1:7" x14ac:dyDescent="0.25">
      <c r="A93">
        <f>data_MCTS_25_1[[#This Row],[MCTS długość]]/data_MCTS_25_1[[#This Row],[OR Tools długość]]*100</f>
        <v>106.7289157200844</v>
      </c>
      <c r="C93">
        <f>data_MCTS_25_4[[#This Row],[MCTS długość]]/data_MCTS_25_4[[#This Row],[OR Tools długość]]*100</f>
        <v>103.45055730479611</v>
      </c>
      <c r="E93">
        <f>data_MCTS_25_8[[#This Row],[MCTS długość]]/data_MCTS_25_8[[#This Row],[OR Tools długość]]*100</f>
        <v>107.11229817103114</v>
      </c>
      <c r="G93">
        <f>data_MCTS_25_16[[#This Row],[MCTS długość]]/data_MCTS_25_16[[#This Row],[OR Tools długość]]*100</f>
        <v>113.32762410268987</v>
      </c>
    </row>
    <row r="94" spans="1:7" x14ac:dyDescent="0.25">
      <c r="A94">
        <f>data_MCTS_25_1[[#This Row],[MCTS długość]]/data_MCTS_25_1[[#This Row],[OR Tools długość]]*100</f>
        <v>108.31221812013206</v>
      </c>
      <c r="C94">
        <f>data_MCTS_25_4[[#This Row],[MCTS długość]]/data_MCTS_25_4[[#This Row],[OR Tools długość]]*100</f>
        <v>105.51022343646042</v>
      </c>
      <c r="E94">
        <f>data_MCTS_25_8[[#This Row],[MCTS długość]]/data_MCTS_25_8[[#This Row],[OR Tools długość]]*100</f>
        <v>118.86677314276533</v>
      </c>
      <c r="G94">
        <f>data_MCTS_25_16[[#This Row],[MCTS długość]]/data_MCTS_25_16[[#This Row],[OR Tools długość]]*100</f>
        <v>107.45218510457728</v>
      </c>
    </row>
    <row r="95" spans="1:7" x14ac:dyDescent="0.25">
      <c r="A95">
        <f>data_MCTS_25_1[[#This Row],[MCTS długość]]/data_MCTS_25_1[[#This Row],[OR Tools długość]]*100</f>
        <v>102.62087746216764</v>
      </c>
      <c r="C95">
        <f>data_MCTS_25_4[[#This Row],[MCTS długość]]/data_MCTS_25_4[[#This Row],[OR Tools długość]]*100</f>
        <v>104.15441727026963</v>
      </c>
      <c r="E95">
        <f>data_MCTS_25_8[[#This Row],[MCTS długość]]/data_MCTS_25_8[[#This Row],[OR Tools długość]]*100</f>
        <v>109.40396219667794</v>
      </c>
      <c r="G95">
        <f>data_MCTS_25_16[[#This Row],[MCTS długość]]/data_MCTS_25_16[[#This Row],[OR Tools długość]]*100</f>
        <v>103.66354632787551</v>
      </c>
    </row>
    <row r="96" spans="1:7" x14ac:dyDescent="0.25">
      <c r="A96">
        <f>data_MCTS_25_1[[#This Row],[MCTS długość]]/data_MCTS_25_1[[#This Row],[OR Tools długość]]*100</f>
        <v>101.27357577304087</v>
      </c>
      <c r="C96">
        <f>data_MCTS_25_4[[#This Row],[MCTS długość]]/data_MCTS_25_4[[#This Row],[OR Tools długość]]*100</f>
        <v>109.58851080611099</v>
      </c>
      <c r="E96">
        <f>data_MCTS_25_8[[#This Row],[MCTS długość]]/data_MCTS_25_8[[#This Row],[OR Tools długość]]*100</f>
        <v>110.06096309692799</v>
      </c>
      <c r="G96">
        <f>data_MCTS_25_16[[#This Row],[MCTS długość]]/data_MCTS_25_16[[#This Row],[OR Tools długość]]*100</f>
        <v>102.02221446983006</v>
      </c>
    </row>
    <row r="97" spans="1:7" x14ac:dyDescent="0.25">
      <c r="A97">
        <f>data_MCTS_25_1[[#This Row],[MCTS długość]]/data_MCTS_25_1[[#This Row],[OR Tools długość]]*100</f>
        <v>102.05224345467869</v>
      </c>
      <c r="C97">
        <f>data_MCTS_25_4[[#This Row],[MCTS długość]]/data_MCTS_25_4[[#This Row],[OR Tools długość]]*100</f>
        <v>114.26685023462773</v>
      </c>
      <c r="E97">
        <f>data_MCTS_25_8[[#This Row],[MCTS długość]]/data_MCTS_25_8[[#This Row],[OR Tools długość]]*100</f>
        <v>110.9710865875746</v>
      </c>
      <c r="G97">
        <f>data_MCTS_25_16[[#This Row],[MCTS długość]]/data_MCTS_25_16[[#This Row],[OR Tools długość]]*100</f>
        <v>103.25235931301306</v>
      </c>
    </row>
    <row r="98" spans="1:7" x14ac:dyDescent="0.25">
      <c r="A98">
        <f>data_MCTS_25_1[[#This Row],[MCTS długość]]/data_MCTS_25_1[[#This Row],[OR Tools długość]]*100</f>
        <v>107.48272482452639</v>
      </c>
      <c r="C98">
        <f>data_MCTS_25_4[[#This Row],[MCTS długość]]/data_MCTS_25_4[[#This Row],[OR Tools długość]]*100</f>
        <v>110.14658605315728</v>
      </c>
      <c r="E98">
        <f>data_MCTS_25_8[[#This Row],[MCTS długość]]/data_MCTS_25_8[[#This Row],[OR Tools długość]]*100</f>
        <v>100.85739871566952</v>
      </c>
      <c r="G98">
        <f>data_MCTS_25_16[[#This Row],[MCTS długość]]/data_MCTS_25_16[[#This Row],[OR Tools długość]]*100</f>
        <v>108.09293253870744</v>
      </c>
    </row>
    <row r="99" spans="1:7" x14ac:dyDescent="0.25">
      <c r="A99">
        <f>data_MCTS_25_1[[#This Row],[MCTS długość]]/data_MCTS_25_1[[#This Row],[OR Tools długość]]*100</f>
        <v>100.35145370550505</v>
      </c>
      <c r="C99">
        <f>data_MCTS_25_4[[#This Row],[MCTS długość]]/data_MCTS_25_4[[#This Row],[OR Tools długość]]*100</f>
        <v>102.43972336099657</v>
      </c>
      <c r="E99">
        <f>data_MCTS_25_8[[#This Row],[MCTS długość]]/data_MCTS_25_8[[#This Row],[OR Tools długość]]*100</f>
        <v>102.11059713663914</v>
      </c>
      <c r="G99">
        <f>data_MCTS_25_16[[#This Row],[MCTS długość]]/data_MCTS_25_16[[#This Row],[OR Tools długość]]*100</f>
        <v>102.89998195657279</v>
      </c>
    </row>
    <row r="100" spans="1:7" x14ac:dyDescent="0.25">
      <c r="A100">
        <f>data_MCTS_25_1[[#This Row],[MCTS długość]]/data_MCTS_25_1[[#This Row],[OR Tools długość]]*100</f>
        <v>101.12516306730271</v>
      </c>
      <c r="C100">
        <f>data_MCTS_25_4[[#This Row],[MCTS długość]]/data_MCTS_25_4[[#This Row],[OR Tools długość]]*100</f>
        <v>103.18208643906888</v>
      </c>
      <c r="E100">
        <f>data_MCTS_25_8[[#This Row],[MCTS długość]]/data_MCTS_25_8[[#This Row],[OR Tools długość]]*100</f>
        <v>123.32931397515723</v>
      </c>
      <c r="G100">
        <f>data_MCTS_25_16[[#This Row],[MCTS długość]]/data_MCTS_25_16[[#This Row],[OR Tools długość]]*100</f>
        <v>104.83647498306298</v>
      </c>
    </row>
    <row r="101" spans="1:7" x14ac:dyDescent="0.25">
      <c r="A101">
        <f>data_MCTS_25_1[[#This Row],[MCTS długość]]/data_MCTS_25_1[[#This Row],[OR Tools długość]]*100</f>
        <v>102.78967507375158</v>
      </c>
      <c r="C101">
        <f>data_MCTS_25_4[[#This Row],[MCTS długość]]/data_MCTS_25_4[[#This Row],[OR Tools długość]]*100</f>
        <v>104.53746298179492</v>
      </c>
      <c r="E101">
        <f>data_MCTS_25_8[[#This Row],[MCTS długość]]/data_MCTS_25_8[[#This Row],[OR Tools długość]]*100</f>
        <v>103.4946871740934</v>
      </c>
      <c r="G101">
        <f>data_MCTS_25_16[[#This Row],[MCTS długość]]/data_MCTS_25_16[[#This Row],[OR Tools długość]]*100</f>
        <v>103.69934826084788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E9E9-C649-480E-B08E-5B4549AC619B}">
  <sheetPr>
    <tabColor theme="9"/>
  </sheetPr>
  <dimension ref="A1:M101"/>
  <sheetViews>
    <sheetView workbookViewId="0">
      <selection activeCell="H4" sqref="H4"/>
    </sheetView>
  </sheetViews>
  <sheetFormatPr defaultRowHeight="15" x14ac:dyDescent="0.25"/>
  <cols>
    <col min="9" max="9" width="44.140625" customWidth="1"/>
  </cols>
  <sheetData>
    <row r="1" spans="1:13" x14ac:dyDescent="0.25">
      <c r="A1" t="s">
        <v>1260</v>
      </c>
      <c r="C1" t="s">
        <v>1261</v>
      </c>
      <c r="E1" t="s">
        <v>1262</v>
      </c>
      <c r="G1" t="s">
        <v>1263</v>
      </c>
    </row>
    <row r="2" spans="1:13" x14ac:dyDescent="0.25">
      <c r="A2">
        <f>data_MCTS_49_1[[#This Row],[MCTS długość]]/data_MCTS_49_1[[#This Row],[OR Tools długość]]*100</f>
        <v>102.71633736000558</v>
      </c>
      <c r="B2">
        <f>MAX(A:A)</f>
        <v>110.29125737796332</v>
      </c>
      <c r="C2">
        <f>data_MCTS_49_4[[#This Row],[MCTS długość]]/data_MCTS_49_4[[#This Row],[OR Tools długość]]*100</f>
        <v>104.77085305491913</v>
      </c>
      <c r="D2">
        <f>MAX(C:C)</f>
        <v>123.66447329214694</v>
      </c>
      <c r="E2">
        <f>data_MCTS_49_8[[#This Row],[MCTS długość]]/data_MCTS_49_8[[#This Row],[OR Tools długość]]*100</f>
        <v>110.53283780045966</v>
      </c>
      <c r="F2">
        <f>MAX(E:E)</f>
        <v>120.28993160516477</v>
      </c>
      <c r="G2">
        <f>data_MCTS_49_16[[#This Row],[MCTS długość]]/data_MCTS_49_16[[#This Row],[OR Tools długość]]*100</f>
        <v>122.78951664792868</v>
      </c>
      <c r="H2">
        <f>MAX(G:G)</f>
        <v>127.8215842888191</v>
      </c>
      <c r="I2" t="s">
        <v>1251</v>
      </c>
    </row>
    <row r="3" spans="1:13" x14ac:dyDescent="0.25">
      <c r="A3">
        <f>data_MCTS_49_1[[#This Row],[MCTS długość]]/data_MCTS_49_1[[#This Row],[OR Tools długość]]*100</f>
        <v>108.98112702837828</v>
      </c>
      <c r="B3">
        <f>MIN(A:A)</f>
        <v>97.857434566393451</v>
      </c>
      <c r="C3">
        <f>data_MCTS_49_4[[#This Row],[MCTS długość]]/data_MCTS_49_4[[#This Row],[OR Tools długość]]*100</f>
        <v>114.15195822251066</v>
      </c>
      <c r="D3">
        <f>MIN(C:C)</f>
        <v>102.59664544890865</v>
      </c>
      <c r="E3">
        <f>data_MCTS_49_8[[#This Row],[MCTS długość]]/data_MCTS_49_8[[#This Row],[OR Tools długość]]*100</f>
        <v>110.86838880748819</v>
      </c>
      <c r="F3">
        <f>MIN(E:E)</f>
        <v>105.21633305241112</v>
      </c>
      <c r="G3">
        <f>data_MCTS_49_16[[#This Row],[MCTS długość]]/data_MCTS_49_16[[#This Row],[OR Tools długość]]*100</f>
        <v>110.95594773355563</v>
      </c>
      <c r="H3">
        <f>MIN(G:G)</f>
        <v>105.48631308376284</v>
      </c>
      <c r="I3" t="s">
        <v>1252</v>
      </c>
    </row>
    <row r="4" spans="1:13" x14ac:dyDescent="0.25">
      <c r="A4">
        <f>data_MCTS_49_1[[#This Row],[MCTS długość]]/data_MCTS_49_1[[#This Row],[OR Tools długość]]*100</f>
        <v>106.17587083811648</v>
      </c>
      <c r="B4">
        <f>AVERAGE(A:A)</f>
        <v>104.42938401395544</v>
      </c>
      <c r="C4">
        <f>data_MCTS_49_4[[#This Row],[MCTS długość]]/data_MCTS_49_4[[#This Row],[OR Tools długość]]*100</f>
        <v>110.33677542492106</v>
      </c>
      <c r="D4">
        <f>AVERAGE(C:C)</f>
        <v>109.23499950790536</v>
      </c>
      <c r="E4">
        <f>data_MCTS_49_8[[#This Row],[MCTS długość]]/data_MCTS_49_8[[#This Row],[OR Tools długość]]*100</f>
        <v>115.08626269520907</v>
      </c>
      <c r="F4">
        <f>AVERAGE(E:E)</f>
        <v>112.62562271114507</v>
      </c>
      <c r="G4">
        <f>data_MCTS_49_16[[#This Row],[MCTS długość]]/data_MCTS_49_16[[#This Row],[OR Tools długość]]*100</f>
        <v>121.33293142313654</v>
      </c>
      <c r="H4">
        <f>AVERAGE(G:G)</f>
        <v>115.91993258088792</v>
      </c>
      <c r="I4" t="s">
        <v>1253</v>
      </c>
      <c r="K4" t="s">
        <v>1260</v>
      </c>
      <c r="L4">
        <v>97.857434566393451</v>
      </c>
      <c r="M4" t="s">
        <v>1268</v>
      </c>
    </row>
    <row r="5" spans="1:13" x14ac:dyDescent="0.25">
      <c r="A5">
        <f>data_MCTS_49_1[[#This Row],[MCTS długość]]/data_MCTS_49_1[[#This Row],[OR Tools długość]]*100</f>
        <v>103.57383028525075</v>
      </c>
      <c r="B5">
        <f>AVERAGE(data_MCTS_49_1!G:G)</f>
        <v>52.900766532421109</v>
      </c>
      <c r="C5">
        <f>data_MCTS_49_4[[#This Row],[MCTS długość]]/data_MCTS_49_4[[#This Row],[OR Tools długość]]*100</f>
        <v>110.60729787096759</v>
      </c>
      <c r="D5">
        <f>AVERAGE(data_MCTS_49_4!G:G)</f>
        <v>2413.2225777745248</v>
      </c>
      <c r="E5">
        <f>data_MCTS_49_8[[#This Row],[MCTS długość]]/data_MCTS_49_8[[#This Row],[OR Tools długość]]*100</f>
        <v>105.21633305241112</v>
      </c>
      <c r="F5">
        <f>AVERAGE(data_MCTS_49_8!G:G)</f>
        <v>4466.4730249524118</v>
      </c>
      <c r="G5">
        <f>data_MCTS_49_16[[#This Row],[MCTS długość]]/data_MCTS_49_16[[#This Row],[OR Tools długość]]*100</f>
        <v>111.03860610008525</v>
      </c>
      <c r="H5">
        <f>AVERAGE(data_MCTS_49_16!G:G)</f>
        <v>8625.7618005514141</v>
      </c>
      <c r="I5" t="s">
        <v>1259</v>
      </c>
    </row>
    <row r="6" spans="1:13" x14ac:dyDescent="0.25">
      <c r="A6">
        <f>data_MCTS_49_1[[#This Row],[MCTS długość]]/data_MCTS_49_1[[#This Row],[OR Tools długość]]*100</f>
        <v>105.66395780517858</v>
      </c>
      <c r="C6">
        <f>data_MCTS_49_4[[#This Row],[MCTS długość]]/data_MCTS_49_4[[#This Row],[OR Tools długość]]*100</f>
        <v>102.59664544890865</v>
      </c>
      <c r="E6">
        <f>data_MCTS_49_8[[#This Row],[MCTS długość]]/data_MCTS_49_8[[#This Row],[OR Tools długość]]*100</f>
        <v>115.02963212959838</v>
      </c>
      <c r="G6">
        <f>data_MCTS_49_16[[#This Row],[MCTS długość]]/data_MCTS_49_16[[#This Row],[OR Tools długość]]*100</f>
        <v>120.75970771295592</v>
      </c>
    </row>
    <row r="7" spans="1:13" x14ac:dyDescent="0.25">
      <c r="A7">
        <f>data_MCTS_49_1[[#This Row],[MCTS długość]]/data_MCTS_49_1[[#This Row],[OR Tools długość]]*100</f>
        <v>102.52131552413042</v>
      </c>
      <c r="C7">
        <f>data_MCTS_49_4[[#This Row],[MCTS długość]]/data_MCTS_49_4[[#This Row],[OR Tools długość]]*100</f>
        <v>110.80457257939631</v>
      </c>
      <c r="E7">
        <f>data_MCTS_49_8[[#This Row],[MCTS długość]]/data_MCTS_49_8[[#This Row],[OR Tools długość]]*100</f>
        <v>110.79283967905906</v>
      </c>
      <c r="G7">
        <f>data_MCTS_49_16[[#This Row],[MCTS długość]]/data_MCTS_49_16[[#This Row],[OR Tools długość]]*100</f>
        <v>124.11656884363234</v>
      </c>
    </row>
    <row r="8" spans="1:13" x14ac:dyDescent="0.25">
      <c r="A8">
        <f>data_MCTS_49_1[[#This Row],[MCTS długość]]/data_MCTS_49_1[[#This Row],[OR Tools długość]]*100</f>
        <v>100.61578658530273</v>
      </c>
      <c r="C8">
        <f>data_MCTS_49_4[[#This Row],[MCTS długość]]/data_MCTS_49_4[[#This Row],[OR Tools długość]]*100</f>
        <v>103.78593037583657</v>
      </c>
      <c r="E8">
        <f>data_MCTS_49_8[[#This Row],[MCTS długość]]/data_MCTS_49_8[[#This Row],[OR Tools długość]]*100</f>
        <v>114.01644910553728</v>
      </c>
      <c r="G8">
        <f>data_MCTS_49_16[[#This Row],[MCTS długość]]/data_MCTS_49_16[[#This Row],[OR Tools długość]]*100</f>
        <v>122.26098188984804</v>
      </c>
    </row>
    <row r="9" spans="1:13" x14ac:dyDescent="0.25">
      <c r="A9">
        <f>data_MCTS_49_1[[#This Row],[MCTS długość]]/data_MCTS_49_1[[#This Row],[OR Tools długość]]*100</f>
        <v>104.43577383185374</v>
      </c>
      <c r="C9">
        <f>data_MCTS_49_4[[#This Row],[MCTS długość]]/data_MCTS_49_4[[#This Row],[OR Tools długość]]*100</f>
        <v>109.31581948497752</v>
      </c>
      <c r="E9">
        <f>data_MCTS_49_8[[#This Row],[MCTS długość]]/data_MCTS_49_8[[#This Row],[OR Tools długość]]*100</f>
        <v>115.65029716163041</v>
      </c>
      <c r="G9">
        <f>data_MCTS_49_16[[#This Row],[MCTS długość]]/data_MCTS_49_16[[#This Row],[OR Tools długość]]*100</f>
        <v>116.11857653901612</v>
      </c>
    </row>
    <row r="10" spans="1:13" x14ac:dyDescent="0.25">
      <c r="A10">
        <f>data_MCTS_49_1[[#This Row],[MCTS długość]]/data_MCTS_49_1[[#This Row],[OR Tools długość]]*100</f>
        <v>103.54362737849175</v>
      </c>
      <c r="C10">
        <f>data_MCTS_49_4[[#This Row],[MCTS długość]]/data_MCTS_49_4[[#This Row],[OR Tools długość]]*100</f>
        <v>115.36812199529449</v>
      </c>
      <c r="E10">
        <f>data_MCTS_49_8[[#This Row],[MCTS długość]]/data_MCTS_49_8[[#This Row],[OR Tools długość]]*100</f>
        <v>109.27147635594</v>
      </c>
      <c r="G10">
        <f>data_MCTS_49_16[[#This Row],[MCTS długość]]/data_MCTS_49_16[[#This Row],[OR Tools długość]]*100</f>
        <v>112.90171311793731</v>
      </c>
    </row>
    <row r="11" spans="1:13" x14ac:dyDescent="0.25">
      <c r="A11">
        <f>data_MCTS_49_1[[#This Row],[MCTS długość]]/data_MCTS_49_1[[#This Row],[OR Tools długość]]*100</f>
        <v>102.00382263136976</v>
      </c>
      <c r="C11">
        <f>data_MCTS_49_4[[#This Row],[MCTS długość]]/data_MCTS_49_4[[#This Row],[OR Tools długość]]*100</f>
        <v>107.07679514395771</v>
      </c>
      <c r="E11">
        <f>data_MCTS_49_8[[#This Row],[MCTS długość]]/data_MCTS_49_8[[#This Row],[OR Tools długość]]*100</f>
        <v>109.45985870733882</v>
      </c>
      <c r="G11">
        <f>data_MCTS_49_16[[#This Row],[MCTS długość]]/data_MCTS_49_16[[#This Row],[OR Tools długość]]*100</f>
        <v>118.61010167430157</v>
      </c>
    </row>
    <row r="12" spans="1:13" x14ac:dyDescent="0.25">
      <c r="A12">
        <f>data_MCTS_49_1[[#This Row],[MCTS długość]]/data_MCTS_49_1[[#This Row],[OR Tools długość]]*100</f>
        <v>107.3834924576236</v>
      </c>
      <c r="C12">
        <f>data_MCTS_49_4[[#This Row],[MCTS długość]]/data_MCTS_49_4[[#This Row],[OR Tools długość]]*100</f>
        <v>123.66447329214694</v>
      </c>
      <c r="E12">
        <f>data_MCTS_49_8[[#This Row],[MCTS długość]]/data_MCTS_49_8[[#This Row],[OR Tools długość]]*100</f>
        <v>117.30976164931212</v>
      </c>
      <c r="G12">
        <f>data_MCTS_49_16[[#This Row],[MCTS długość]]/data_MCTS_49_16[[#This Row],[OR Tools długość]]*100</f>
        <v>127.8215842888191</v>
      </c>
    </row>
    <row r="13" spans="1:13" x14ac:dyDescent="0.25">
      <c r="A13">
        <f>data_MCTS_49_1[[#This Row],[MCTS długość]]/data_MCTS_49_1[[#This Row],[OR Tools długość]]*100</f>
        <v>102.04674271797553</v>
      </c>
      <c r="C13">
        <f>data_MCTS_49_4[[#This Row],[MCTS długość]]/data_MCTS_49_4[[#This Row],[OR Tools długość]]*100</f>
        <v>102.96925051823639</v>
      </c>
      <c r="E13">
        <f>data_MCTS_49_8[[#This Row],[MCTS długość]]/data_MCTS_49_8[[#This Row],[OR Tools długość]]*100</f>
        <v>117.53298816367021</v>
      </c>
      <c r="G13">
        <f>data_MCTS_49_16[[#This Row],[MCTS długość]]/data_MCTS_49_16[[#This Row],[OR Tools długość]]*100</f>
        <v>116.95096858290366</v>
      </c>
    </row>
    <row r="14" spans="1:13" x14ac:dyDescent="0.25">
      <c r="A14">
        <f>data_MCTS_49_1[[#This Row],[MCTS długość]]/data_MCTS_49_1[[#This Row],[OR Tools długość]]*100</f>
        <v>103.25785803871246</v>
      </c>
      <c r="C14">
        <f>data_MCTS_49_4[[#This Row],[MCTS długość]]/data_MCTS_49_4[[#This Row],[OR Tools długość]]*100</f>
        <v>108.32285382030629</v>
      </c>
      <c r="E14">
        <f>data_MCTS_49_8[[#This Row],[MCTS długość]]/data_MCTS_49_8[[#This Row],[OR Tools długość]]*100</f>
        <v>108.56227262826188</v>
      </c>
      <c r="G14">
        <f>data_MCTS_49_16[[#This Row],[MCTS długość]]/data_MCTS_49_16[[#This Row],[OR Tools długość]]*100</f>
        <v>117.68222306230601</v>
      </c>
    </row>
    <row r="15" spans="1:13" x14ac:dyDescent="0.25">
      <c r="A15">
        <f>data_MCTS_49_1[[#This Row],[MCTS długość]]/data_MCTS_49_1[[#This Row],[OR Tools długość]]*100</f>
        <v>102.41329994923404</v>
      </c>
      <c r="C15">
        <f>data_MCTS_49_4[[#This Row],[MCTS długość]]/data_MCTS_49_4[[#This Row],[OR Tools długość]]*100</f>
        <v>109.92684429950306</v>
      </c>
      <c r="E15">
        <f>data_MCTS_49_8[[#This Row],[MCTS długość]]/data_MCTS_49_8[[#This Row],[OR Tools długość]]*100</f>
        <v>119.20786316139969</v>
      </c>
      <c r="G15">
        <f>data_MCTS_49_16[[#This Row],[MCTS długość]]/data_MCTS_49_16[[#This Row],[OR Tools długość]]*100</f>
        <v>110.46738653486969</v>
      </c>
    </row>
    <row r="16" spans="1:13" x14ac:dyDescent="0.25">
      <c r="A16">
        <f>data_MCTS_49_1[[#This Row],[MCTS długość]]/data_MCTS_49_1[[#This Row],[OR Tools długość]]*100</f>
        <v>102.94705657425001</v>
      </c>
      <c r="C16">
        <f>data_MCTS_49_4[[#This Row],[MCTS długość]]/data_MCTS_49_4[[#This Row],[OR Tools długość]]*100</f>
        <v>112.60864237848394</v>
      </c>
      <c r="E16">
        <f>data_MCTS_49_8[[#This Row],[MCTS długość]]/data_MCTS_49_8[[#This Row],[OR Tools długość]]*100</f>
        <v>116.63347317254144</v>
      </c>
      <c r="G16">
        <f>data_MCTS_49_16[[#This Row],[MCTS długość]]/data_MCTS_49_16[[#This Row],[OR Tools długość]]*100</f>
        <v>113.96776648386992</v>
      </c>
    </row>
    <row r="17" spans="1:13" x14ac:dyDescent="0.25">
      <c r="A17">
        <f>data_MCTS_49_1[[#This Row],[MCTS długość]]/data_MCTS_49_1[[#This Row],[OR Tools długość]]*100</f>
        <v>101.16716622901478</v>
      </c>
      <c r="C17">
        <f>data_MCTS_49_4[[#This Row],[MCTS długość]]/data_MCTS_49_4[[#This Row],[OR Tools długość]]*100</f>
        <v>105.87388663266842</v>
      </c>
      <c r="E17">
        <f>data_MCTS_49_8[[#This Row],[MCTS długość]]/data_MCTS_49_8[[#This Row],[OR Tools długość]]*100</f>
        <v>106.95772656215664</v>
      </c>
      <c r="G17">
        <f>data_MCTS_49_16[[#This Row],[MCTS długość]]/data_MCTS_49_16[[#This Row],[OR Tools długość]]*100</f>
        <v>111.91621024716083</v>
      </c>
    </row>
    <row r="18" spans="1:13" x14ac:dyDescent="0.25">
      <c r="A18">
        <f>data_MCTS_49_1[[#This Row],[MCTS długość]]/data_MCTS_49_1[[#This Row],[OR Tools długość]]*100</f>
        <v>101.84078548941112</v>
      </c>
      <c r="C18">
        <f>data_MCTS_49_4[[#This Row],[MCTS długość]]/data_MCTS_49_4[[#This Row],[OR Tools długość]]*100</f>
        <v>112.84113328007246</v>
      </c>
      <c r="E18">
        <f>data_MCTS_49_8[[#This Row],[MCTS długość]]/data_MCTS_49_8[[#This Row],[OR Tools długość]]*100</f>
        <v>107.03321601326867</v>
      </c>
      <c r="G18">
        <f>data_MCTS_49_16[[#This Row],[MCTS długość]]/data_MCTS_49_16[[#This Row],[OR Tools długość]]*100</f>
        <v>111.78891683287576</v>
      </c>
    </row>
    <row r="19" spans="1:13" x14ac:dyDescent="0.25">
      <c r="A19">
        <f>data_MCTS_49_1[[#This Row],[MCTS długość]]/data_MCTS_49_1[[#This Row],[OR Tools długość]]*100</f>
        <v>105.7676577169923</v>
      </c>
      <c r="C19">
        <f>data_MCTS_49_4[[#This Row],[MCTS długość]]/data_MCTS_49_4[[#This Row],[OR Tools długość]]*100</f>
        <v>103.7413959417307</v>
      </c>
      <c r="E19">
        <f>data_MCTS_49_8[[#This Row],[MCTS długość]]/data_MCTS_49_8[[#This Row],[OR Tools długość]]*100</f>
        <v>108.9587696121116</v>
      </c>
      <c r="G19">
        <f>data_MCTS_49_16[[#This Row],[MCTS długość]]/data_MCTS_49_16[[#This Row],[OR Tools długość]]*100</f>
        <v>108.4122683905256</v>
      </c>
    </row>
    <row r="20" spans="1:13" x14ac:dyDescent="0.25">
      <c r="A20">
        <f>data_MCTS_49_1[[#This Row],[MCTS długość]]/data_MCTS_49_1[[#This Row],[OR Tools długość]]*100</f>
        <v>105.71155885247107</v>
      </c>
      <c r="C20">
        <f>data_MCTS_49_4[[#This Row],[MCTS długość]]/data_MCTS_49_4[[#This Row],[OR Tools długość]]*100</f>
        <v>110.26446239873901</v>
      </c>
      <c r="E20">
        <f>data_MCTS_49_8[[#This Row],[MCTS długość]]/data_MCTS_49_8[[#This Row],[OR Tools długość]]*100</f>
        <v>120.28993160516477</v>
      </c>
      <c r="G20">
        <f>data_MCTS_49_16[[#This Row],[MCTS długość]]/data_MCTS_49_16[[#This Row],[OR Tools długość]]*100</f>
        <v>105.48631308376284</v>
      </c>
    </row>
    <row r="21" spans="1:13" x14ac:dyDescent="0.25">
      <c r="A21">
        <f>data_MCTS_49_1[[#This Row],[MCTS długość]]/data_MCTS_49_1[[#This Row],[OR Tools długość]]*100</f>
        <v>106.02579674452481</v>
      </c>
      <c r="C21">
        <f>data_MCTS_49_4[[#This Row],[MCTS długość]]/data_MCTS_49_4[[#This Row],[OR Tools długość]]*100</f>
        <v>105.67227799453043</v>
      </c>
      <c r="E21">
        <f>data_MCTS_49_8[[#This Row],[MCTS długość]]/data_MCTS_49_8[[#This Row],[OR Tools długość]]*100</f>
        <v>114.10207616034253</v>
      </c>
      <c r="G21">
        <f>data_MCTS_49_16[[#This Row],[MCTS długość]]/data_MCTS_49_16[[#This Row],[OR Tools długość]]*100</f>
        <v>113.0203624282676</v>
      </c>
    </row>
    <row r="22" spans="1:13" x14ac:dyDescent="0.25">
      <c r="A22">
        <f>data_MCTS_49_1[[#This Row],[MCTS długość]]/data_MCTS_49_1[[#This Row],[OR Tools długość]]*100</f>
        <v>101.8745674799502</v>
      </c>
    </row>
    <row r="23" spans="1:13" x14ac:dyDescent="0.25">
      <c r="A23">
        <f>data_MCTS_49_1[[#This Row],[MCTS długość]]/data_MCTS_49_1[[#This Row],[OR Tools długość]]*100</f>
        <v>106.23454813486472</v>
      </c>
    </row>
    <row r="24" spans="1:13" x14ac:dyDescent="0.25">
      <c r="A24">
        <f>data_MCTS_49_1[[#This Row],[MCTS długość]]/data_MCTS_49_1[[#This Row],[OR Tools długość]]*100</f>
        <v>106.23871032680154</v>
      </c>
    </row>
    <row r="25" spans="1:13" x14ac:dyDescent="0.25">
      <c r="A25">
        <f>data_MCTS_49_1[[#This Row],[MCTS długość]]/data_MCTS_49_1[[#This Row],[OR Tools długość]]*100</f>
        <v>101.9564643768062</v>
      </c>
    </row>
    <row r="26" spans="1:13" x14ac:dyDescent="0.25">
      <c r="A26">
        <f>data_MCTS_49_1[[#This Row],[MCTS długość]]/data_MCTS_49_1[[#This Row],[OR Tools długość]]*100</f>
        <v>103.17855621531189</v>
      </c>
    </row>
    <row r="27" spans="1:13" x14ac:dyDescent="0.25">
      <c r="A27">
        <f>data_MCTS_49_1[[#This Row],[MCTS długość]]/data_MCTS_49_1[[#This Row],[OR Tools długość]]*100</f>
        <v>105.32124875363927</v>
      </c>
    </row>
    <row r="28" spans="1:13" x14ac:dyDescent="0.25">
      <c r="A28">
        <f>data_MCTS_49_1[[#This Row],[MCTS długość]]/data_MCTS_49_1[[#This Row],[OR Tools długość]]*100</f>
        <v>106.55537219821365</v>
      </c>
    </row>
    <row r="29" spans="1:13" x14ac:dyDescent="0.25">
      <c r="A29">
        <f>data_MCTS_49_1[[#This Row],[MCTS długość]]/data_MCTS_49_1[[#This Row],[OR Tools długość]]*100</f>
        <v>106.06767976860768</v>
      </c>
    </row>
    <row r="30" spans="1:13" x14ac:dyDescent="0.25">
      <c r="A30">
        <f>data_MCTS_49_1[[#This Row],[MCTS długość]]/data_MCTS_49_1[[#This Row],[OR Tools długość]]*100</f>
        <v>103.34393648118774</v>
      </c>
    </row>
    <row r="31" spans="1:13" x14ac:dyDescent="0.25">
      <c r="A31">
        <f>data_MCTS_49_1[[#This Row],[MCTS długość]]/data_MCTS_49_1[[#This Row],[OR Tools długość]]*100</f>
        <v>105.53409067387175</v>
      </c>
    </row>
    <row r="32" spans="1:13" x14ac:dyDescent="0.25">
      <c r="A32">
        <f>data_MCTS_49_1[[#This Row],[MCTS długość]]/data_MCTS_49_1[[#This Row],[OR Tools długość]]*100</f>
        <v>104.90735273985483</v>
      </c>
      <c r="K32" t="s">
        <v>1263</v>
      </c>
      <c r="L32">
        <v>127.8215842888191</v>
      </c>
      <c r="M32" t="s">
        <v>1269</v>
      </c>
    </row>
    <row r="33" spans="1:1" x14ac:dyDescent="0.25">
      <c r="A33">
        <f>data_MCTS_49_1[[#This Row],[MCTS długość]]/data_MCTS_49_1[[#This Row],[OR Tools długość]]*100</f>
        <v>103.85005646773668</v>
      </c>
    </row>
    <row r="34" spans="1:1" x14ac:dyDescent="0.25">
      <c r="A34">
        <f>data_MCTS_49_1[[#This Row],[MCTS długość]]/data_MCTS_49_1[[#This Row],[OR Tools długość]]*100</f>
        <v>102.83464126367767</v>
      </c>
    </row>
    <row r="35" spans="1:1" x14ac:dyDescent="0.25">
      <c r="A35">
        <f>data_MCTS_49_1[[#This Row],[MCTS długość]]/data_MCTS_49_1[[#This Row],[OR Tools długość]]*100</f>
        <v>105.96404339416256</v>
      </c>
    </row>
    <row r="36" spans="1:1" x14ac:dyDescent="0.25">
      <c r="A36">
        <f>data_MCTS_49_1[[#This Row],[MCTS długość]]/data_MCTS_49_1[[#This Row],[OR Tools długość]]*100</f>
        <v>103.28269224834956</v>
      </c>
    </row>
    <row r="37" spans="1:1" x14ac:dyDescent="0.25">
      <c r="A37">
        <f>data_MCTS_49_1[[#This Row],[MCTS długość]]/data_MCTS_49_1[[#This Row],[OR Tools długość]]*100</f>
        <v>105.03228824336037</v>
      </c>
    </row>
    <row r="38" spans="1:1" x14ac:dyDescent="0.25">
      <c r="A38">
        <f>data_MCTS_49_1[[#This Row],[MCTS długość]]/data_MCTS_49_1[[#This Row],[OR Tools długość]]*100</f>
        <v>102.13686520008167</v>
      </c>
    </row>
    <row r="39" spans="1:1" x14ac:dyDescent="0.25">
      <c r="A39">
        <f>data_MCTS_49_1[[#This Row],[MCTS długość]]/data_MCTS_49_1[[#This Row],[OR Tools długość]]*100</f>
        <v>102.40565477857845</v>
      </c>
    </row>
    <row r="40" spans="1:1" x14ac:dyDescent="0.25">
      <c r="A40">
        <f>data_MCTS_49_1[[#This Row],[MCTS długość]]/data_MCTS_49_1[[#This Row],[OR Tools długość]]*100</f>
        <v>109.97320029358551</v>
      </c>
    </row>
    <row r="41" spans="1:1" x14ac:dyDescent="0.25">
      <c r="A41">
        <f>data_MCTS_49_1[[#This Row],[MCTS długość]]/data_MCTS_49_1[[#This Row],[OR Tools długość]]*100</f>
        <v>107.66873042594234</v>
      </c>
    </row>
    <row r="42" spans="1:1" x14ac:dyDescent="0.25">
      <c r="A42">
        <f>data_MCTS_49_1[[#This Row],[MCTS długość]]/data_MCTS_49_1[[#This Row],[OR Tools długość]]*100</f>
        <v>102.58946796184757</v>
      </c>
    </row>
    <row r="43" spans="1:1" x14ac:dyDescent="0.25">
      <c r="A43">
        <f>data_MCTS_49_1[[#This Row],[MCTS długość]]/data_MCTS_49_1[[#This Row],[OR Tools długość]]*100</f>
        <v>100.7101976755808</v>
      </c>
    </row>
    <row r="44" spans="1:1" x14ac:dyDescent="0.25">
      <c r="A44">
        <f>data_MCTS_49_1[[#This Row],[MCTS długość]]/data_MCTS_49_1[[#This Row],[OR Tools długość]]*100</f>
        <v>104.92350193873941</v>
      </c>
    </row>
    <row r="45" spans="1:1" x14ac:dyDescent="0.25">
      <c r="A45">
        <f>data_MCTS_49_1[[#This Row],[MCTS długość]]/data_MCTS_49_1[[#This Row],[OR Tools długość]]*100</f>
        <v>106.18286499785306</v>
      </c>
    </row>
    <row r="46" spans="1:1" x14ac:dyDescent="0.25">
      <c r="A46">
        <f>data_MCTS_49_1[[#This Row],[MCTS długość]]/data_MCTS_49_1[[#This Row],[OR Tools długość]]*100</f>
        <v>104.66246046924444</v>
      </c>
    </row>
    <row r="47" spans="1:1" x14ac:dyDescent="0.25">
      <c r="A47">
        <f>data_MCTS_49_1[[#This Row],[MCTS długość]]/data_MCTS_49_1[[#This Row],[OR Tools długość]]*100</f>
        <v>103.05386716842257</v>
      </c>
    </row>
    <row r="48" spans="1:1" x14ac:dyDescent="0.25">
      <c r="A48">
        <f>data_MCTS_49_1[[#This Row],[MCTS długość]]/data_MCTS_49_1[[#This Row],[OR Tools długość]]*100</f>
        <v>103.77585978896813</v>
      </c>
    </row>
    <row r="49" spans="1:1" x14ac:dyDescent="0.25">
      <c r="A49">
        <f>data_MCTS_49_1[[#This Row],[MCTS długość]]/data_MCTS_49_1[[#This Row],[OR Tools długość]]*100</f>
        <v>97.857434566393451</v>
      </c>
    </row>
    <row r="50" spans="1:1" x14ac:dyDescent="0.25">
      <c r="A50">
        <f>data_MCTS_49_1[[#This Row],[MCTS długość]]/data_MCTS_49_1[[#This Row],[OR Tools długość]]*100</f>
        <v>102.87286927511919</v>
      </c>
    </row>
    <row r="51" spans="1:1" x14ac:dyDescent="0.25">
      <c r="A51">
        <f>data_MCTS_49_1[[#This Row],[MCTS długość]]/data_MCTS_49_1[[#This Row],[OR Tools długość]]*100</f>
        <v>104.37013642649629</v>
      </c>
    </row>
    <row r="52" spans="1:1" x14ac:dyDescent="0.25">
      <c r="A52">
        <f>data_MCTS_49_1[[#This Row],[MCTS długość]]/data_MCTS_49_1[[#This Row],[OR Tools długość]]*100</f>
        <v>104.61712742430478</v>
      </c>
    </row>
    <row r="53" spans="1:1" x14ac:dyDescent="0.25">
      <c r="A53">
        <f>data_MCTS_49_1[[#This Row],[MCTS długość]]/data_MCTS_49_1[[#This Row],[OR Tools długość]]*100</f>
        <v>104.61786939234537</v>
      </c>
    </row>
    <row r="54" spans="1:1" x14ac:dyDescent="0.25">
      <c r="A54">
        <f>data_MCTS_49_1[[#This Row],[MCTS długość]]/data_MCTS_49_1[[#This Row],[OR Tools długość]]*100</f>
        <v>102.43131183175211</v>
      </c>
    </row>
    <row r="55" spans="1:1" x14ac:dyDescent="0.25">
      <c r="A55">
        <f>data_MCTS_49_1[[#This Row],[MCTS długość]]/data_MCTS_49_1[[#This Row],[OR Tools długość]]*100</f>
        <v>102.27812185165908</v>
      </c>
    </row>
    <row r="56" spans="1:1" x14ac:dyDescent="0.25">
      <c r="A56">
        <f>data_MCTS_49_1[[#This Row],[MCTS długość]]/data_MCTS_49_1[[#This Row],[OR Tools długość]]*100</f>
        <v>104.39416559594126</v>
      </c>
    </row>
    <row r="57" spans="1:1" x14ac:dyDescent="0.25">
      <c r="A57">
        <f>data_MCTS_49_1[[#This Row],[MCTS długość]]/data_MCTS_49_1[[#This Row],[OR Tools długość]]*100</f>
        <v>105.14683451209793</v>
      </c>
    </row>
    <row r="58" spans="1:1" x14ac:dyDescent="0.25">
      <c r="A58">
        <f>data_MCTS_49_1[[#This Row],[MCTS długość]]/data_MCTS_49_1[[#This Row],[OR Tools długość]]*100</f>
        <v>108.14303194607113</v>
      </c>
    </row>
    <row r="59" spans="1:1" x14ac:dyDescent="0.25">
      <c r="A59">
        <f>data_MCTS_49_1[[#This Row],[MCTS długość]]/data_MCTS_49_1[[#This Row],[OR Tools długość]]*100</f>
        <v>103.59667435891751</v>
      </c>
    </row>
    <row r="60" spans="1:1" x14ac:dyDescent="0.25">
      <c r="A60">
        <f>data_MCTS_49_1[[#This Row],[MCTS długość]]/data_MCTS_49_1[[#This Row],[OR Tools długość]]*100</f>
        <v>102.97435623268044</v>
      </c>
    </row>
    <row r="61" spans="1:1" x14ac:dyDescent="0.25">
      <c r="A61">
        <f>data_MCTS_49_1[[#This Row],[MCTS długość]]/data_MCTS_49_1[[#This Row],[OR Tools długość]]*100</f>
        <v>101.73728190846151</v>
      </c>
    </row>
    <row r="62" spans="1:1" x14ac:dyDescent="0.25">
      <c r="A62">
        <f>data_MCTS_49_1[[#This Row],[MCTS długość]]/data_MCTS_49_1[[#This Row],[OR Tools długość]]*100</f>
        <v>105.32747930475577</v>
      </c>
    </row>
    <row r="63" spans="1:1" x14ac:dyDescent="0.25">
      <c r="A63">
        <f>data_MCTS_49_1[[#This Row],[MCTS długość]]/data_MCTS_49_1[[#This Row],[OR Tools długość]]*100</f>
        <v>109.00250387916397</v>
      </c>
    </row>
    <row r="64" spans="1:1" x14ac:dyDescent="0.25">
      <c r="A64">
        <f>data_MCTS_49_1[[#This Row],[MCTS długość]]/data_MCTS_49_1[[#This Row],[OR Tools długość]]*100</f>
        <v>109.43246491073744</v>
      </c>
    </row>
    <row r="65" spans="1:1" x14ac:dyDescent="0.25">
      <c r="A65">
        <f>data_MCTS_49_1[[#This Row],[MCTS długość]]/data_MCTS_49_1[[#This Row],[OR Tools długość]]*100</f>
        <v>103.39092854807738</v>
      </c>
    </row>
    <row r="66" spans="1:1" x14ac:dyDescent="0.25">
      <c r="A66">
        <f>data_MCTS_49_1[[#This Row],[MCTS długość]]/data_MCTS_49_1[[#This Row],[OR Tools długość]]*100</f>
        <v>103.08524765802348</v>
      </c>
    </row>
    <row r="67" spans="1:1" x14ac:dyDescent="0.25">
      <c r="A67">
        <f>data_MCTS_49_1[[#This Row],[MCTS długość]]/data_MCTS_49_1[[#This Row],[OR Tools długość]]*100</f>
        <v>110.29125737796332</v>
      </c>
    </row>
    <row r="68" spans="1:1" x14ac:dyDescent="0.25">
      <c r="A68">
        <f>data_MCTS_49_1[[#This Row],[MCTS długość]]/data_MCTS_49_1[[#This Row],[OR Tools długość]]*100</f>
        <v>101.37069454353262</v>
      </c>
    </row>
    <row r="69" spans="1:1" x14ac:dyDescent="0.25">
      <c r="A69">
        <f>data_MCTS_49_1[[#This Row],[MCTS długość]]/data_MCTS_49_1[[#This Row],[OR Tools długość]]*100</f>
        <v>104.01417444097012</v>
      </c>
    </row>
    <row r="70" spans="1:1" x14ac:dyDescent="0.25">
      <c r="A70">
        <f>data_MCTS_49_1[[#This Row],[MCTS długość]]/data_MCTS_49_1[[#This Row],[OR Tools długość]]*100</f>
        <v>104.75049373135417</v>
      </c>
    </row>
    <row r="71" spans="1:1" x14ac:dyDescent="0.25">
      <c r="A71">
        <f>data_MCTS_49_1[[#This Row],[MCTS długość]]/data_MCTS_49_1[[#This Row],[OR Tools długość]]*100</f>
        <v>105.16478805862741</v>
      </c>
    </row>
    <row r="72" spans="1:1" x14ac:dyDescent="0.25">
      <c r="A72">
        <f>data_MCTS_49_1[[#This Row],[MCTS długość]]/data_MCTS_49_1[[#This Row],[OR Tools długość]]*100</f>
        <v>108.78302677008777</v>
      </c>
    </row>
    <row r="73" spans="1:1" x14ac:dyDescent="0.25">
      <c r="A73">
        <f>data_MCTS_49_1[[#This Row],[MCTS długość]]/data_MCTS_49_1[[#This Row],[OR Tools długość]]*100</f>
        <v>106.54193141880295</v>
      </c>
    </row>
    <row r="74" spans="1:1" x14ac:dyDescent="0.25">
      <c r="A74">
        <f>data_MCTS_49_1[[#This Row],[MCTS długość]]/data_MCTS_49_1[[#This Row],[OR Tools długość]]*100</f>
        <v>107.27281416640744</v>
      </c>
    </row>
    <row r="75" spans="1:1" x14ac:dyDescent="0.25">
      <c r="A75">
        <f>data_MCTS_49_1[[#This Row],[MCTS długość]]/data_MCTS_49_1[[#This Row],[OR Tools długość]]*100</f>
        <v>102.41555857482119</v>
      </c>
    </row>
    <row r="76" spans="1:1" x14ac:dyDescent="0.25">
      <c r="A76">
        <f>data_MCTS_49_1[[#This Row],[MCTS długość]]/data_MCTS_49_1[[#This Row],[OR Tools długość]]*100</f>
        <v>102.93499754418369</v>
      </c>
    </row>
    <row r="77" spans="1:1" x14ac:dyDescent="0.25">
      <c r="A77">
        <f>data_MCTS_49_1[[#This Row],[MCTS długość]]/data_MCTS_49_1[[#This Row],[OR Tools długość]]*100</f>
        <v>103.77420398761265</v>
      </c>
    </row>
    <row r="78" spans="1:1" x14ac:dyDescent="0.25">
      <c r="A78">
        <f>data_MCTS_49_1[[#This Row],[MCTS długość]]/data_MCTS_49_1[[#This Row],[OR Tools długość]]*100</f>
        <v>105.70860262110347</v>
      </c>
    </row>
    <row r="79" spans="1:1" x14ac:dyDescent="0.25">
      <c r="A79">
        <f>data_MCTS_49_1[[#This Row],[MCTS długość]]/data_MCTS_49_1[[#This Row],[OR Tools długość]]*100</f>
        <v>104.5073626087694</v>
      </c>
    </row>
    <row r="80" spans="1:1" x14ac:dyDescent="0.25">
      <c r="A80">
        <f>data_MCTS_49_1[[#This Row],[MCTS długość]]/data_MCTS_49_1[[#This Row],[OR Tools długość]]*100</f>
        <v>104.68869483387533</v>
      </c>
    </row>
    <row r="81" spans="1:1" x14ac:dyDescent="0.25">
      <c r="A81">
        <f>data_MCTS_49_1[[#This Row],[MCTS długość]]/data_MCTS_49_1[[#This Row],[OR Tools długość]]*100</f>
        <v>105.10402505881092</v>
      </c>
    </row>
    <row r="82" spans="1:1" x14ac:dyDescent="0.25">
      <c r="A82">
        <f>data_MCTS_49_1[[#This Row],[MCTS długość]]/data_MCTS_49_1[[#This Row],[OR Tools długość]]*100</f>
        <v>102.825505751199</v>
      </c>
    </row>
    <row r="83" spans="1:1" x14ac:dyDescent="0.25">
      <c r="A83">
        <f>data_MCTS_49_1[[#This Row],[MCTS długość]]/data_MCTS_49_1[[#This Row],[OR Tools długość]]*100</f>
        <v>102.83128229185061</v>
      </c>
    </row>
    <row r="84" spans="1:1" x14ac:dyDescent="0.25">
      <c r="A84">
        <f>data_MCTS_49_1[[#This Row],[MCTS długość]]/data_MCTS_49_1[[#This Row],[OR Tools długość]]*100</f>
        <v>106.00346320412193</v>
      </c>
    </row>
    <row r="85" spans="1:1" x14ac:dyDescent="0.25">
      <c r="A85">
        <f>data_MCTS_49_1[[#This Row],[MCTS długość]]/data_MCTS_49_1[[#This Row],[OR Tools długość]]*100</f>
        <v>104.0139172413389</v>
      </c>
    </row>
    <row r="86" spans="1:1" x14ac:dyDescent="0.25">
      <c r="A86">
        <f>data_MCTS_49_1[[#This Row],[MCTS długość]]/data_MCTS_49_1[[#This Row],[OR Tools długość]]*100</f>
        <v>107.55763356322899</v>
      </c>
    </row>
    <row r="87" spans="1:1" x14ac:dyDescent="0.25">
      <c r="A87">
        <f>data_MCTS_49_1[[#This Row],[MCTS długość]]/data_MCTS_49_1[[#This Row],[OR Tools długość]]*100</f>
        <v>105.85399756901192</v>
      </c>
    </row>
    <row r="88" spans="1:1" x14ac:dyDescent="0.25">
      <c r="A88">
        <f>data_MCTS_49_1[[#This Row],[MCTS długość]]/data_MCTS_49_1[[#This Row],[OR Tools długość]]*100</f>
        <v>101.36621613926762</v>
      </c>
    </row>
    <row r="89" spans="1:1" x14ac:dyDescent="0.25">
      <c r="A89">
        <f>data_MCTS_49_1[[#This Row],[MCTS długość]]/data_MCTS_49_1[[#This Row],[OR Tools długość]]*100</f>
        <v>103.85652483717847</v>
      </c>
    </row>
    <row r="90" spans="1:1" x14ac:dyDescent="0.25">
      <c r="A90">
        <f>data_MCTS_49_1[[#This Row],[MCTS długość]]/data_MCTS_49_1[[#This Row],[OR Tools długość]]*100</f>
        <v>102.28544937006647</v>
      </c>
    </row>
    <row r="91" spans="1:1" x14ac:dyDescent="0.25">
      <c r="A91">
        <f>data_MCTS_49_1[[#This Row],[MCTS długość]]/data_MCTS_49_1[[#This Row],[OR Tools długość]]*100</f>
        <v>107.57860050028185</v>
      </c>
    </row>
    <row r="92" spans="1:1" x14ac:dyDescent="0.25">
      <c r="A92">
        <f>data_MCTS_49_1[[#This Row],[MCTS długość]]/data_MCTS_49_1[[#This Row],[OR Tools długość]]*100</f>
        <v>104.22767605058323</v>
      </c>
    </row>
    <row r="93" spans="1:1" x14ac:dyDescent="0.25">
      <c r="A93">
        <f>data_MCTS_49_1[[#This Row],[MCTS długość]]/data_MCTS_49_1[[#This Row],[OR Tools długość]]*100</f>
        <v>107.38111697099637</v>
      </c>
    </row>
    <row r="94" spans="1:1" x14ac:dyDescent="0.25">
      <c r="A94">
        <f>data_MCTS_49_1[[#This Row],[MCTS długość]]/data_MCTS_49_1[[#This Row],[OR Tools długość]]*100</f>
        <v>103.68581036396746</v>
      </c>
    </row>
    <row r="95" spans="1:1" x14ac:dyDescent="0.25">
      <c r="A95">
        <f>data_MCTS_49_1[[#This Row],[MCTS długość]]/data_MCTS_49_1[[#This Row],[OR Tools długość]]*100</f>
        <v>102.98694026898028</v>
      </c>
    </row>
    <row r="96" spans="1:1" x14ac:dyDescent="0.25">
      <c r="A96">
        <f>data_MCTS_49_1[[#This Row],[MCTS długość]]/data_MCTS_49_1[[#This Row],[OR Tools długość]]*100</f>
        <v>105.98894353279833</v>
      </c>
    </row>
    <row r="97" spans="1:1" x14ac:dyDescent="0.25">
      <c r="A97">
        <f>data_MCTS_49_1[[#This Row],[MCTS długość]]/data_MCTS_49_1[[#This Row],[OR Tools długość]]*100</f>
        <v>101.61229321808001</v>
      </c>
    </row>
    <row r="98" spans="1:1" x14ac:dyDescent="0.25">
      <c r="A98">
        <f>data_MCTS_49_1[[#This Row],[MCTS długość]]/data_MCTS_49_1[[#This Row],[OR Tools długość]]*100</f>
        <v>103.43931807395535</v>
      </c>
    </row>
    <row r="99" spans="1:1" x14ac:dyDescent="0.25">
      <c r="A99">
        <f>data_MCTS_49_1[[#This Row],[MCTS długość]]/data_MCTS_49_1[[#This Row],[OR Tools długość]]*100</f>
        <v>104.60363828339506</v>
      </c>
    </row>
    <row r="100" spans="1:1" x14ac:dyDescent="0.25">
      <c r="A100">
        <f>data_MCTS_49_1[[#This Row],[MCTS długość]]/data_MCTS_49_1[[#This Row],[OR Tools długość]]*100</f>
        <v>107.6831015495089</v>
      </c>
    </row>
    <row r="101" spans="1:1" x14ac:dyDescent="0.25">
      <c r="A101">
        <f>data_MCTS_49_1[[#This Row],[MCTS długość]]/data_MCTS_49_1[[#This Row],[OR Tools długość]]*100</f>
        <v>105.50672375228125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7011-802B-4C38-9C13-393D8E282BAD}">
  <dimension ref="A1:K21"/>
  <sheetViews>
    <sheetView topLeftCell="B1" workbookViewId="0">
      <selection activeCell="H1" sqref="H1:K1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988</v>
      </c>
      <c r="C2">
        <v>2476.8757000000001</v>
      </c>
      <c r="D2" t="s">
        <v>1228</v>
      </c>
      <c r="E2">
        <v>3041.3436999999999</v>
      </c>
      <c r="F2">
        <v>16</v>
      </c>
      <c r="G2">
        <v>8640.0510091781616</v>
      </c>
      <c r="H2">
        <v>18.158950328826901</v>
      </c>
      <c r="I2">
        <v>34.458968877792358</v>
      </c>
      <c r="J2">
        <v>8586.1880371570587</v>
      </c>
      <c r="K2">
        <v>0.61205577850341797</v>
      </c>
    </row>
    <row r="3" spans="1:11" x14ac:dyDescent="0.25">
      <c r="A3">
        <v>1</v>
      </c>
      <c r="B3" t="s">
        <v>990</v>
      </c>
      <c r="C3">
        <v>1413.1054999999999</v>
      </c>
      <c r="D3" t="s">
        <v>1229</v>
      </c>
      <c r="E3">
        <v>1567.9246000000001</v>
      </c>
      <c r="F3">
        <v>16</v>
      </c>
      <c r="G3">
        <v>9020.5009889602661</v>
      </c>
      <c r="H3">
        <v>18.13997054100037</v>
      </c>
      <c r="I3">
        <v>33.186049461364753</v>
      </c>
      <c r="J3">
        <v>8967.9779696464539</v>
      </c>
      <c r="K3">
        <v>0.56600856781005859</v>
      </c>
    </row>
    <row r="4" spans="1:11" x14ac:dyDescent="0.25">
      <c r="A4">
        <v>2</v>
      </c>
      <c r="B4" t="s">
        <v>992</v>
      </c>
      <c r="C4">
        <v>1869.4059999999999</v>
      </c>
      <c r="D4" t="s">
        <v>1230</v>
      </c>
      <c r="E4">
        <v>2268.2051000000001</v>
      </c>
      <c r="F4">
        <v>16</v>
      </c>
      <c r="G4">
        <v>8476.6450130939484</v>
      </c>
      <c r="H4">
        <v>18.244049310684201</v>
      </c>
      <c r="I4">
        <v>34.215065479278557</v>
      </c>
      <c r="J4">
        <v>8422.9431738853455</v>
      </c>
      <c r="K4">
        <v>0.60972285270690918</v>
      </c>
    </row>
    <row r="5" spans="1:11" x14ac:dyDescent="0.25">
      <c r="A5">
        <v>3</v>
      </c>
      <c r="B5" t="s">
        <v>994</v>
      </c>
      <c r="C5">
        <v>1765.2573</v>
      </c>
      <c r="D5" t="s">
        <v>1231</v>
      </c>
      <c r="E5">
        <v>1960.1170999999999</v>
      </c>
      <c r="F5">
        <v>16</v>
      </c>
      <c r="G5">
        <v>9278.0809998512268</v>
      </c>
      <c r="H5">
        <v>18.118986845016479</v>
      </c>
      <c r="I5">
        <v>32.772038698196411</v>
      </c>
      <c r="J5">
        <v>9226.034937620163</v>
      </c>
      <c r="K5">
        <v>0.55703449249267578</v>
      </c>
    </row>
    <row r="6" spans="1:11" x14ac:dyDescent="0.25">
      <c r="A6">
        <v>4</v>
      </c>
      <c r="B6" t="s">
        <v>996</v>
      </c>
      <c r="C6">
        <v>1592.6125</v>
      </c>
      <c r="D6" t="s">
        <v>1232</v>
      </c>
      <c r="E6">
        <v>1923.2342000000001</v>
      </c>
      <c r="F6">
        <v>16</v>
      </c>
      <c r="G6">
        <v>9285.1189999580383</v>
      </c>
      <c r="H6">
        <v>18.172812223434448</v>
      </c>
      <c r="I6">
        <v>31.92005276679993</v>
      </c>
      <c r="J6">
        <v>9233.849930524826</v>
      </c>
      <c r="K6">
        <v>0.57720613479614258</v>
      </c>
    </row>
    <row r="7" spans="1:11" x14ac:dyDescent="0.25">
      <c r="A7">
        <v>5</v>
      </c>
      <c r="B7" t="s">
        <v>998</v>
      </c>
      <c r="C7">
        <v>1875.9214999999999</v>
      </c>
      <c r="D7" t="s">
        <v>1233</v>
      </c>
      <c r="E7">
        <v>2328.3294000000001</v>
      </c>
      <c r="F7">
        <v>16</v>
      </c>
      <c r="G7">
        <v>9061.0060000419617</v>
      </c>
      <c r="H7">
        <v>18.164002180099491</v>
      </c>
      <c r="I7">
        <v>36.569015502929688</v>
      </c>
      <c r="J7">
        <v>9005.0609810352325</v>
      </c>
      <c r="K7">
        <v>0.55200028419494629</v>
      </c>
    </row>
    <row r="8" spans="1:11" x14ac:dyDescent="0.25">
      <c r="A8">
        <v>6</v>
      </c>
      <c r="B8" t="s">
        <v>1000</v>
      </c>
      <c r="C8">
        <v>2317.8159999999998</v>
      </c>
      <c r="D8" t="s">
        <v>1234</v>
      </c>
      <c r="E8">
        <v>2833.7846</v>
      </c>
      <c r="F8">
        <v>16</v>
      </c>
      <c r="G8">
        <v>8124.8539881706238</v>
      </c>
      <c r="H8">
        <v>18.23602986335754</v>
      </c>
      <c r="I8">
        <v>31.494035959243771</v>
      </c>
      <c r="J8">
        <v>8073.9399409294128</v>
      </c>
      <c r="K8">
        <v>0.60999178886413574</v>
      </c>
    </row>
    <row r="9" spans="1:11" x14ac:dyDescent="0.25">
      <c r="A9">
        <v>7</v>
      </c>
      <c r="B9" t="s">
        <v>1002</v>
      </c>
      <c r="C9">
        <v>1779.8562999999999</v>
      </c>
      <c r="D9" t="s">
        <v>1235</v>
      </c>
      <c r="E9">
        <v>2066.7438000000002</v>
      </c>
      <c r="F9">
        <v>16</v>
      </c>
      <c r="G9">
        <v>8466.5809996128082</v>
      </c>
      <c r="H9">
        <v>18.17890024185181</v>
      </c>
      <c r="I9">
        <v>31.952016830444339</v>
      </c>
      <c r="J9">
        <v>8415.226060628891</v>
      </c>
      <c r="K9">
        <v>0.64002418518066406</v>
      </c>
    </row>
    <row r="10" spans="1:11" x14ac:dyDescent="0.25">
      <c r="A10">
        <v>8</v>
      </c>
      <c r="B10" t="s">
        <v>1004</v>
      </c>
      <c r="C10">
        <v>2055.0891000000001</v>
      </c>
      <c r="D10" t="s">
        <v>1236</v>
      </c>
      <c r="E10">
        <v>2320.2307999999998</v>
      </c>
      <c r="F10">
        <v>16</v>
      </c>
      <c r="G10">
        <v>7844.4080119132996</v>
      </c>
      <c r="H10">
        <v>18.000009536743161</v>
      </c>
      <c r="I10">
        <v>29.431967735290531</v>
      </c>
      <c r="J10">
        <v>7795.8130300045013</v>
      </c>
      <c r="K10">
        <v>0.6190028190612793</v>
      </c>
    </row>
    <row r="11" spans="1:11" x14ac:dyDescent="0.25">
      <c r="A11">
        <v>9</v>
      </c>
      <c r="B11" t="s">
        <v>1006</v>
      </c>
      <c r="C11">
        <v>2183.8359999999998</v>
      </c>
      <c r="D11" t="s">
        <v>1237</v>
      </c>
      <c r="E11">
        <v>2590.2501000000002</v>
      </c>
      <c r="F11">
        <v>16</v>
      </c>
      <c r="G11">
        <v>8034.390988111496</v>
      </c>
      <c r="H11">
        <v>18.134128332138062</v>
      </c>
      <c r="I11">
        <v>29.370003461837769</v>
      </c>
      <c r="J11">
        <v>7985.7328526973724</v>
      </c>
      <c r="K11">
        <v>0.62801527976989746</v>
      </c>
    </row>
    <row r="12" spans="1:11" x14ac:dyDescent="0.25">
      <c r="A12">
        <v>10</v>
      </c>
      <c r="B12" t="s">
        <v>1008</v>
      </c>
      <c r="C12">
        <v>2461.6711</v>
      </c>
      <c r="D12" t="s">
        <v>1238</v>
      </c>
      <c r="E12">
        <v>3146.547</v>
      </c>
      <c r="F12">
        <v>16</v>
      </c>
      <c r="G12">
        <v>8930.8670120239258</v>
      </c>
      <c r="H12">
        <v>18.239013195037838</v>
      </c>
      <c r="I12">
        <v>32.466010093688958</v>
      </c>
      <c r="J12">
        <v>8878.9880037307739</v>
      </c>
      <c r="K12">
        <v>0.58698415756225586</v>
      </c>
    </row>
    <row r="13" spans="1:11" x14ac:dyDescent="0.25">
      <c r="A13">
        <v>11</v>
      </c>
      <c r="B13" t="s">
        <v>1010</v>
      </c>
      <c r="C13">
        <v>1670.4249</v>
      </c>
      <c r="D13" t="s">
        <v>1239</v>
      </c>
      <c r="E13">
        <v>1953.5780999999999</v>
      </c>
      <c r="F13">
        <v>16</v>
      </c>
      <c r="G13">
        <v>9222.1469893455505</v>
      </c>
      <c r="H13">
        <v>18.163938999176029</v>
      </c>
      <c r="I13">
        <v>33.613111972808838</v>
      </c>
      <c r="J13">
        <v>9169.2069404125214</v>
      </c>
      <c r="K13">
        <v>0.53500795364379883</v>
      </c>
    </row>
    <row r="14" spans="1:11" x14ac:dyDescent="0.25">
      <c r="A14">
        <v>12</v>
      </c>
      <c r="B14" t="s">
        <v>1012</v>
      </c>
      <c r="C14">
        <v>1973.6126999999999</v>
      </c>
      <c r="D14" t="s">
        <v>1240</v>
      </c>
      <c r="E14">
        <v>2322.5913</v>
      </c>
      <c r="F14">
        <v>16</v>
      </c>
      <c r="G14">
        <v>9553.4020109176636</v>
      </c>
      <c r="H14">
        <v>18.175835609436039</v>
      </c>
      <c r="I14">
        <v>35.665028095245361</v>
      </c>
      <c r="J14">
        <v>9498.393030166626</v>
      </c>
      <c r="K14">
        <v>0.5191190242767334</v>
      </c>
    </row>
    <row r="15" spans="1:11" x14ac:dyDescent="0.25">
      <c r="A15">
        <v>13</v>
      </c>
      <c r="B15" t="s">
        <v>1014</v>
      </c>
      <c r="C15">
        <v>1786.0399</v>
      </c>
      <c r="D15" t="s">
        <v>1241</v>
      </c>
      <c r="E15">
        <v>1972.9916000000001</v>
      </c>
      <c r="F15">
        <v>16</v>
      </c>
      <c r="G15">
        <v>8365.8849878311157</v>
      </c>
      <c r="H15">
        <v>18.155920743942261</v>
      </c>
      <c r="I15">
        <v>30.697127819061279</v>
      </c>
      <c r="J15">
        <v>8315.8169541358948</v>
      </c>
      <c r="K15">
        <v>0.65799617767333984</v>
      </c>
    </row>
    <row r="16" spans="1:11" x14ac:dyDescent="0.25">
      <c r="A16">
        <v>14</v>
      </c>
      <c r="B16" t="s">
        <v>1016</v>
      </c>
      <c r="C16">
        <v>1731.0119</v>
      </c>
      <c r="D16" t="s">
        <v>1242</v>
      </c>
      <c r="E16">
        <v>1972.7955999999999</v>
      </c>
      <c r="F16">
        <v>16</v>
      </c>
      <c r="G16">
        <v>8282.7109994888306</v>
      </c>
      <c r="H16">
        <v>18.12596487998962</v>
      </c>
      <c r="I16">
        <v>31.310122013092041</v>
      </c>
      <c r="J16">
        <v>8232.0839004516602</v>
      </c>
      <c r="K16">
        <v>0.60502314567565918</v>
      </c>
    </row>
    <row r="17" spans="1:11" x14ac:dyDescent="0.25">
      <c r="A17">
        <v>15</v>
      </c>
      <c r="B17" t="s">
        <v>1018</v>
      </c>
      <c r="C17">
        <v>2056.7336</v>
      </c>
      <c r="D17" t="s">
        <v>1243</v>
      </c>
      <c r="E17">
        <v>2301.8182999999999</v>
      </c>
      <c r="F17">
        <v>16</v>
      </c>
      <c r="G17">
        <v>8557.2510001659393</v>
      </c>
      <c r="H17">
        <v>18.279007911682129</v>
      </c>
      <c r="I17">
        <v>30.620998382568359</v>
      </c>
      <c r="J17">
        <v>8507.2049925327301</v>
      </c>
      <c r="K17">
        <v>0.59001517295837402</v>
      </c>
    </row>
    <row r="18" spans="1:11" x14ac:dyDescent="0.25">
      <c r="A18">
        <v>16</v>
      </c>
      <c r="B18" t="s">
        <v>1020</v>
      </c>
      <c r="C18">
        <v>1820.3479</v>
      </c>
      <c r="D18" t="s">
        <v>1244</v>
      </c>
      <c r="E18">
        <v>2034.9472000000001</v>
      </c>
      <c r="F18">
        <v>16</v>
      </c>
      <c r="G18">
        <v>8940.6460123062134</v>
      </c>
      <c r="H18">
        <v>18.157881736755371</v>
      </c>
      <c r="I18">
        <v>34.879053592681878</v>
      </c>
      <c r="J18">
        <v>8886.3510529994965</v>
      </c>
      <c r="K18">
        <v>0.61801266670227051</v>
      </c>
    </row>
    <row r="19" spans="1:11" x14ac:dyDescent="0.25">
      <c r="A19">
        <v>17</v>
      </c>
      <c r="B19" t="s">
        <v>1022</v>
      </c>
      <c r="C19">
        <v>1538.5327</v>
      </c>
      <c r="D19" t="s">
        <v>1245</v>
      </c>
      <c r="E19">
        <v>1667.9582</v>
      </c>
      <c r="F19">
        <v>16</v>
      </c>
      <c r="G19">
        <v>8564.1480002403259</v>
      </c>
      <c r="H19">
        <v>18.238953828811649</v>
      </c>
      <c r="I19">
        <v>32.65313196182251</v>
      </c>
      <c r="J19">
        <v>8512.05091547966</v>
      </c>
      <c r="K19">
        <v>0.60599684715270996</v>
      </c>
    </row>
    <row r="20" spans="1:11" x14ac:dyDescent="0.25">
      <c r="A20">
        <v>18</v>
      </c>
      <c r="B20" t="s">
        <v>1024</v>
      </c>
      <c r="C20">
        <v>1603.9368999999999</v>
      </c>
      <c r="D20" t="s">
        <v>1246</v>
      </c>
      <c r="E20">
        <v>1691.9339</v>
      </c>
      <c r="F20">
        <v>16</v>
      </c>
      <c r="G20">
        <v>7751.8989999294281</v>
      </c>
      <c r="H20">
        <v>17.979654788970951</v>
      </c>
      <c r="I20">
        <v>28.110995292663571</v>
      </c>
      <c r="J20">
        <v>7704.6303486824036</v>
      </c>
      <c r="K20">
        <v>0.66998863220214844</v>
      </c>
    </row>
    <row r="21" spans="1:11" x14ac:dyDescent="0.25">
      <c r="A21">
        <v>19</v>
      </c>
      <c r="B21" t="s">
        <v>1026</v>
      </c>
      <c r="C21">
        <v>2002.1286</v>
      </c>
      <c r="D21" t="s">
        <v>1247</v>
      </c>
      <c r="E21">
        <v>2262.8130000000001</v>
      </c>
      <c r="F21">
        <v>16</v>
      </c>
      <c r="G21">
        <v>8114.6429998874664</v>
      </c>
      <c r="H21">
        <v>18.187954902648929</v>
      </c>
      <c r="I21">
        <v>30.393051862716671</v>
      </c>
      <c r="J21">
        <v>8064.8989415168762</v>
      </c>
      <c r="K21">
        <v>0.60604071617126465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C979-4101-4E29-98F8-8B158BB7D9D2}">
  <dimension ref="A1:K2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988</v>
      </c>
      <c r="C2">
        <v>2476.8757000000001</v>
      </c>
      <c r="D2" t="s">
        <v>1208</v>
      </c>
      <c r="E2">
        <v>2737.761</v>
      </c>
      <c r="F2">
        <v>8</v>
      </c>
      <c r="G2">
        <v>4524.6081223487854</v>
      </c>
      <c r="H2">
        <v>18.357608079910278</v>
      </c>
      <c r="I2">
        <v>33.935026884078979</v>
      </c>
      <c r="J2">
        <v>4471.1453831195831</v>
      </c>
      <c r="K2">
        <v>0.57610154151916504</v>
      </c>
    </row>
    <row r="3" spans="1:11" x14ac:dyDescent="0.25">
      <c r="A3">
        <v>1</v>
      </c>
      <c r="B3" t="s">
        <v>990</v>
      </c>
      <c r="C3">
        <v>1413.1054999999999</v>
      </c>
      <c r="D3" t="s">
        <v>1209</v>
      </c>
      <c r="E3">
        <v>1566.6873000000001</v>
      </c>
      <c r="F3">
        <v>8</v>
      </c>
      <c r="G3">
        <v>4817.7709419727335</v>
      </c>
      <c r="H3">
        <v>18.612112522125241</v>
      </c>
      <c r="I3">
        <v>34.027360677719123</v>
      </c>
      <c r="J3">
        <v>4763.9144041538239</v>
      </c>
      <c r="K3">
        <v>0.60906314849853516</v>
      </c>
    </row>
    <row r="4" spans="1:11" x14ac:dyDescent="0.25">
      <c r="A4">
        <v>2</v>
      </c>
      <c r="B4" t="s">
        <v>992</v>
      </c>
      <c r="C4">
        <v>1869.4059999999999</v>
      </c>
      <c r="D4" t="s">
        <v>1210</v>
      </c>
      <c r="E4">
        <v>2151.4295000000002</v>
      </c>
      <c r="F4">
        <v>8</v>
      </c>
      <c r="G4">
        <v>4538.762467622757</v>
      </c>
      <c r="H4">
        <v>18.823634386062619</v>
      </c>
      <c r="I4">
        <v>34.912082433700562</v>
      </c>
      <c r="J4">
        <v>4483.7813930511466</v>
      </c>
      <c r="K4">
        <v>0.5913550853729248</v>
      </c>
    </row>
    <row r="5" spans="1:11" x14ac:dyDescent="0.25">
      <c r="A5">
        <v>3</v>
      </c>
      <c r="B5" t="s">
        <v>994</v>
      </c>
      <c r="C5">
        <v>1765.2573</v>
      </c>
      <c r="D5" t="s">
        <v>1211</v>
      </c>
      <c r="E5">
        <v>1857.3389999999999</v>
      </c>
      <c r="F5">
        <v>8</v>
      </c>
      <c r="G5">
        <v>4454.5259540081024</v>
      </c>
      <c r="H5">
        <v>18.317723989486691</v>
      </c>
      <c r="I5">
        <v>30.464980602264401</v>
      </c>
      <c r="J5">
        <v>4404.6121985912323</v>
      </c>
      <c r="K5">
        <v>0.61405062675476074</v>
      </c>
    </row>
    <row r="6" spans="1:11" x14ac:dyDescent="0.25">
      <c r="A6">
        <v>4</v>
      </c>
      <c r="B6" t="s">
        <v>996</v>
      </c>
      <c r="C6">
        <v>1592.6125</v>
      </c>
      <c r="D6" t="s">
        <v>1212</v>
      </c>
      <c r="E6">
        <v>1831.9763</v>
      </c>
      <c r="F6">
        <v>8</v>
      </c>
      <c r="G6">
        <v>5139.8180003166199</v>
      </c>
      <c r="H6">
        <v>18.34476900100708</v>
      </c>
      <c r="I6">
        <v>30.716998100280762</v>
      </c>
      <c r="J6">
        <v>5089.6131815910339</v>
      </c>
      <c r="K6">
        <v>0.57905435562133789</v>
      </c>
    </row>
    <row r="7" spans="1:11" x14ac:dyDescent="0.25">
      <c r="A7">
        <v>5</v>
      </c>
      <c r="B7" t="s">
        <v>998</v>
      </c>
      <c r="C7">
        <v>1875.9214999999999</v>
      </c>
      <c r="D7" t="s">
        <v>1213</v>
      </c>
      <c r="E7">
        <v>2078.3867</v>
      </c>
      <c r="F7">
        <v>8</v>
      </c>
      <c r="G7">
        <v>4055.8260014057159</v>
      </c>
      <c r="H7">
        <v>18.238686084747311</v>
      </c>
      <c r="I7">
        <v>29.696984529495239</v>
      </c>
      <c r="J7">
        <v>4006.739297151566</v>
      </c>
      <c r="K7">
        <v>0.65003347396850586</v>
      </c>
    </row>
    <row r="8" spans="1:11" x14ac:dyDescent="0.25">
      <c r="A8">
        <v>6</v>
      </c>
      <c r="B8" t="s">
        <v>1000</v>
      </c>
      <c r="C8">
        <v>2317.8159999999998</v>
      </c>
      <c r="D8" t="s">
        <v>1214</v>
      </c>
      <c r="E8">
        <v>2642.6914999999999</v>
      </c>
      <c r="F8">
        <v>8</v>
      </c>
      <c r="G8">
        <v>3840.8559999465938</v>
      </c>
      <c r="H8">
        <v>18.149679183959961</v>
      </c>
      <c r="I8">
        <v>27.314990282058719</v>
      </c>
      <c r="J8">
        <v>3794.2272207736969</v>
      </c>
      <c r="K8">
        <v>0.68010807037353516</v>
      </c>
    </row>
    <row r="9" spans="1:11" x14ac:dyDescent="0.25">
      <c r="A9">
        <v>7</v>
      </c>
      <c r="B9" t="s">
        <v>1002</v>
      </c>
      <c r="C9">
        <v>1779.8562999999999</v>
      </c>
      <c r="D9" t="s">
        <v>1215</v>
      </c>
      <c r="E9">
        <v>2058.4090999999999</v>
      </c>
      <c r="F9">
        <v>8</v>
      </c>
      <c r="G9">
        <v>4874.8540000915527</v>
      </c>
      <c r="H9">
        <v>18.239689111709591</v>
      </c>
      <c r="I9">
        <v>35.402027368545532</v>
      </c>
      <c r="J9">
        <v>4820.0222542285919</v>
      </c>
      <c r="K9">
        <v>0.57502961158752441</v>
      </c>
    </row>
    <row r="10" spans="1:11" x14ac:dyDescent="0.25">
      <c r="A10">
        <v>8</v>
      </c>
      <c r="B10" t="s">
        <v>1004</v>
      </c>
      <c r="C10">
        <v>2055.0891000000001</v>
      </c>
      <c r="D10" t="s">
        <v>1216</v>
      </c>
      <c r="E10">
        <v>2245.6262000000002</v>
      </c>
      <c r="F10">
        <v>8</v>
      </c>
      <c r="G10">
        <v>4319.1949982643127</v>
      </c>
      <c r="H10">
        <v>18.173608303070068</v>
      </c>
      <c r="I10">
        <v>31.135000467300419</v>
      </c>
      <c r="J10">
        <v>4268.7513210773468</v>
      </c>
      <c r="K10">
        <v>0.62506866455078125</v>
      </c>
    </row>
    <row r="11" spans="1:11" x14ac:dyDescent="0.25">
      <c r="A11">
        <v>9</v>
      </c>
      <c r="B11" t="s">
        <v>1006</v>
      </c>
      <c r="C11">
        <v>2183.8359999999998</v>
      </c>
      <c r="D11" t="s">
        <v>1217</v>
      </c>
      <c r="E11">
        <v>2390.4238</v>
      </c>
      <c r="F11">
        <v>8</v>
      </c>
      <c r="G11">
        <v>4529.0199999809274</v>
      </c>
      <c r="H11">
        <v>18.204685211181641</v>
      </c>
      <c r="I11">
        <v>29.98302340507507</v>
      </c>
      <c r="J11">
        <v>4479.7042322158813</v>
      </c>
      <c r="K11">
        <v>0.6140594482421875</v>
      </c>
    </row>
    <row r="12" spans="1:11" x14ac:dyDescent="0.25">
      <c r="A12">
        <v>10</v>
      </c>
      <c r="B12" t="s">
        <v>1008</v>
      </c>
      <c r="C12">
        <v>2461.6711</v>
      </c>
      <c r="D12" t="s">
        <v>1218</v>
      </c>
      <c r="E12">
        <v>2887.7804999999998</v>
      </c>
      <c r="F12">
        <v>8</v>
      </c>
      <c r="G12">
        <v>4337.0300023555756</v>
      </c>
      <c r="H12">
        <v>18.1936469078064</v>
      </c>
      <c r="I12">
        <v>26.421000719070431</v>
      </c>
      <c r="J12">
        <v>4291.3222718238831</v>
      </c>
      <c r="K12">
        <v>0.64508271217346191</v>
      </c>
    </row>
    <row r="13" spans="1:11" x14ac:dyDescent="0.25">
      <c r="A13">
        <v>11</v>
      </c>
      <c r="B13" t="s">
        <v>1010</v>
      </c>
      <c r="C13">
        <v>1670.4249</v>
      </c>
      <c r="D13" t="s">
        <v>1219</v>
      </c>
      <c r="E13">
        <v>1963.3003000000001</v>
      </c>
      <c r="F13">
        <v>8</v>
      </c>
      <c r="G13">
        <v>4717.1579995155334</v>
      </c>
      <c r="H13">
        <v>18.27667331695557</v>
      </c>
      <c r="I13">
        <v>31.704014301300049</v>
      </c>
      <c r="J13">
        <v>4666.0432512760162</v>
      </c>
      <c r="K13">
        <v>0.58606052398681641</v>
      </c>
    </row>
    <row r="14" spans="1:11" x14ac:dyDescent="0.25">
      <c r="A14">
        <v>12</v>
      </c>
      <c r="B14" t="s">
        <v>1012</v>
      </c>
      <c r="C14">
        <v>1973.6126999999999</v>
      </c>
      <c r="D14" t="s">
        <v>1220</v>
      </c>
      <c r="E14">
        <v>2142.5988000000002</v>
      </c>
      <c r="F14">
        <v>8</v>
      </c>
      <c r="G14">
        <v>4644.7209985256204</v>
      </c>
      <c r="H14">
        <v>18.25677132606506</v>
      </c>
      <c r="I14">
        <v>33.8180091381073</v>
      </c>
      <c r="J14">
        <v>4591.4822108745566</v>
      </c>
      <c r="K14">
        <v>0.5720069408416748</v>
      </c>
    </row>
    <row r="15" spans="1:11" x14ac:dyDescent="0.25">
      <c r="A15">
        <v>13</v>
      </c>
      <c r="B15" t="s">
        <v>1014</v>
      </c>
      <c r="C15">
        <v>1786.0399</v>
      </c>
      <c r="D15" t="s">
        <v>1221</v>
      </c>
      <c r="E15">
        <v>2129.1</v>
      </c>
      <c r="F15">
        <v>8</v>
      </c>
      <c r="G15">
        <v>4402.2229998111716</v>
      </c>
      <c r="H15">
        <v>18.271786689758301</v>
      </c>
      <c r="I15">
        <v>32.428985834121697</v>
      </c>
      <c r="J15">
        <v>4350.3541812896729</v>
      </c>
      <c r="K15">
        <v>0.58904576301574707</v>
      </c>
    </row>
    <row r="16" spans="1:11" x14ac:dyDescent="0.25">
      <c r="A16">
        <v>14</v>
      </c>
      <c r="B16" t="s">
        <v>1016</v>
      </c>
      <c r="C16">
        <v>1731.0119</v>
      </c>
      <c r="D16" t="s">
        <v>1222</v>
      </c>
      <c r="E16">
        <v>2018.9393</v>
      </c>
      <c r="F16">
        <v>8</v>
      </c>
      <c r="G16">
        <v>4422.8920001983643</v>
      </c>
      <c r="H16">
        <v>18.193687915801998</v>
      </c>
      <c r="I16">
        <v>28.277015447616581</v>
      </c>
      <c r="J16">
        <v>4375.264253616333</v>
      </c>
      <c r="K16">
        <v>0.64304351806640625</v>
      </c>
    </row>
    <row r="17" spans="1:11" x14ac:dyDescent="0.25">
      <c r="A17">
        <v>15</v>
      </c>
      <c r="B17" t="s">
        <v>1018</v>
      </c>
      <c r="C17">
        <v>2056.7336</v>
      </c>
      <c r="D17" t="s">
        <v>1223</v>
      </c>
      <c r="E17">
        <v>2199.8355000000001</v>
      </c>
      <c r="F17">
        <v>8</v>
      </c>
      <c r="G17">
        <v>4686.2250127792358</v>
      </c>
      <c r="H17">
        <v>18.19275784492493</v>
      </c>
      <c r="I17">
        <v>31.704011917114261</v>
      </c>
      <c r="J17">
        <v>4635.1431798934937</v>
      </c>
      <c r="K17">
        <v>0.61106038093566895</v>
      </c>
    </row>
    <row r="18" spans="1:11" x14ac:dyDescent="0.25">
      <c r="A18">
        <v>16</v>
      </c>
      <c r="B18" t="s">
        <v>1020</v>
      </c>
      <c r="C18">
        <v>1820.3479</v>
      </c>
      <c r="D18" t="s">
        <v>1224</v>
      </c>
      <c r="E18">
        <v>1948.3769</v>
      </c>
      <c r="F18">
        <v>8</v>
      </c>
      <c r="G18">
        <v>4279.1079874038696</v>
      </c>
      <c r="H18">
        <v>18.239684820175171</v>
      </c>
      <c r="I18">
        <v>30.068997383117679</v>
      </c>
      <c r="J18">
        <v>4229.6322631835938</v>
      </c>
      <c r="K18">
        <v>0.61604166030883789</v>
      </c>
    </row>
    <row r="19" spans="1:11" x14ac:dyDescent="0.25">
      <c r="A19">
        <v>17</v>
      </c>
      <c r="B19" t="s">
        <v>1022</v>
      </c>
      <c r="C19">
        <v>1538.5327</v>
      </c>
      <c r="D19" t="s">
        <v>1225</v>
      </c>
      <c r="E19">
        <v>1676.3662999999999</v>
      </c>
      <c r="F19">
        <v>8</v>
      </c>
      <c r="G19">
        <v>4151.3420011997223</v>
      </c>
      <c r="H19">
        <v>18.213652610778809</v>
      </c>
      <c r="I19">
        <v>32.417001485824578</v>
      </c>
      <c r="J19">
        <v>4099.5562651157379</v>
      </c>
      <c r="K19">
        <v>0.58808135986328125</v>
      </c>
    </row>
    <row r="20" spans="1:11" x14ac:dyDescent="0.25">
      <c r="A20">
        <v>18</v>
      </c>
      <c r="B20" t="s">
        <v>1024</v>
      </c>
      <c r="C20">
        <v>1603.9368999999999</v>
      </c>
      <c r="D20" t="s">
        <v>1226</v>
      </c>
      <c r="E20">
        <v>1929.3746000000001</v>
      </c>
      <c r="F20">
        <v>8</v>
      </c>
      <c r="G20">
        <v>4421.2569999694824</v>
      </c>
      <c r="H20">
        <v>18.1967658996582</v>
      </c>
      <c r="I20">
        <v>32.626994848251343</v>
      </c>
      <c r="J20">
        <v>4369.2881934642792</v>
      </c>
      <c r="K20">
        <v>0.58504557609558105</v>
      </c>
    </row>
    <row r="21" spans="1:11" x14ac:dyDescent="0.25">
      <c r="A21">
        <v>19</v>
      </c>
      <c r="B21" t="s">
        <v>1026</v>
      </c>
      <c r="C21">
        <v>2002.1286</v>
      </c>
      <c r="D21" t="s">
        <v>1227</v>
      </c>
      <c r="E21">
        <v>2284.4703</v>
      </c>
      <c r="F21">
        <v>8</v>
      </c>
      <c r="G21">
        <v>4172.2680113315582</v>
      </c>
      <c r="H21">
        <v>18.30073881149292</v>
      </c>
      <c r="I21">
        <v>30.484993934631351</v>
      </c>
      <c r="J21">
        <v>4122.3072273731232</v>
      </c>
      <c r="K21">
        <v>0.63603830337524414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A3D8-9C50-42E2-99D9-4F477E860C80}">
  <dimension ref="A1:K2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988</v>
      </c>
      <c r="C2">
        <v>2476.8757000000001</v>
      </c>
      <c r="D2" t="s">
        <v>1188</v>
      </c>
      <c r="E2">
        <v>2595.0437999999999</v>
      </c>
      <c r="F2">
        <v>4</v>
      </c>
      <c r="G2">
        <v>2218.224999666214</v>
      </c>
      <c r="H2">
        <v>18.05577445030212</v>
      </c>
      <c r="I2">
        <v>30.873131513595581</v>
      </c>
      <c r="J2">
        <v>2168.0640683174129</v>
      </c>
      <c r="K2">
        <v>0.66802382469177246</v>
      </c>
    </row>
    <row r="3" spans="1:11" x14ac:dyDescent="0.25">
      <c r="A3">
        <v>1</v>
      </c>
      <c r="B3" t="s">
        <v>990</v>
      </c>
      <c r="C3">
        <v>1413.1054999999999</v>
      </c>
      <c r="D3" t="s">
        <v>1189</v>
      </c>
      <c r="E3">
        <v>1613.0876000000001</v>
      </c>
      <c r="F3">
        <v>4</v>
      </c>
      <c r="G3">
        <v>2393.250999450684</v>
      </c>
      <c r="H3">
        <v>18.152959108352661</v>
      </c>
      <c r="I3">
        <v>32.708025693893433</v>
      </c>
      <c r="J3">
        <v>2341.1970088481899</v>
      </c>
      <c r="K3">
        <v>0.60600471496582031</v>
      </c>
    </row>
    <row r="4" spans="1:11" x14ac:dyDescent="0.25">
      <c r="A4">
        <v>2</v>
      </c>
      <c r="B4" t="s">
        <v>992</v>
      </c>
      <c r="C4">
        <v>1869.4059999999999</v>
      </c>
      <c r="D4" t="s">
        <v>1190</v>
      </c>
      <c r="E4">
        <v>2062.6423</v>
      </c>
      <c r="F4">
        <v>4</v>
      </c>
      <c r="G4">
        <v>2213.5260002613072</v>
      </c>
      <c r="H4">
        <v>17.944911956787109</v>
      </c>
      <c r="I4">
        <v>29.469043254852291</v>
      </c>
      <c r="J4">
        <v>2164.9080076217651</v>
      </c>
      <c r="K4">
        <v>0.65803742408752441</v>
      </c>
    </row>
    <row r="5" spans="1:11" x14ac:dyDescent="0.25">
      <c r="A5">
        <v>3</v>
      </c>
      <c r="B5" t="s">
        <v>994</v>
      </c>
      <c r="C5">
        <v>1765.2573</v>
      </c>
      <c r="D5" t="s">
        <v>1191</v>
      </c>
      <c r="E5">
        <v>1952.5034000000001</v>
      </c>
      <c r="F5">
        <v>4</v>
      </c>
      <c r="G5">
        <v>2407.592999458313</v>
      </c>
      <c r="H5">
        <v>18.237946510314941</v>
      </c>
      <c r="I5">
        <v>30.56406140327454</v>
      </c>
      <c r="J5">
        <v>2357.6579899787898</v>
      </c>
      <c r="K5">
        <v>0.58900165557861328</v>
      </c>
    </row>
    <row r="6" spans="1:11" x14ac:dyDescent="0.25">
      <c r="A6">
        <v>4</v>
      </c>
      <c r="B6" t="s">
        <v>996</v>
      </c>
      <c r="C6">
        <v>1592.6125</v>
      </c>
      <c r="D6" t="s">
        <v>1192</v>
      </c>
      <c r="E6">
        <v>1633.9670000000001</v>
      </c>
      <c r="F6">
        <v>4</v>
      </c>
      <c r="G6">
        <v>2751.7480003833771</v>
      </c>
      <c r="H6">
        <v>18.088977098464969</v>
      </c>
      <c r="I6">
        <v>28.794991970062259</v>
      </c>
      <c r="J6">
        <v>2703.753024578094</v>
      </c>
      <c r="K6">
        <v>0.5870053768157959</v>
      </c>
    </row>
    <row r="7" spans="1:11" x14ac:dyDescent="0.25">
      <c r="A7">
        <v>5</v>
      </c>
      <c r="B7" t="s">
        <v>998</v>
      </c>
      <c r="C7">
        <v>1875.9214999999999</v>
      </c>
      <c r="D7" t="s">
        <v>1193</v>
      </c>
      <c r="E7">
        <v>2078.6068</v>
      </c>
      <c r="F7">
        <v>4</v>
      </c>
      <c r="G7">
        <v>2520.6189997196202</v>
      </c>
      <c r="H7">
        <v>18.155920267105099</v>
      </c>
      <c r="I7">
        <v>34.939090251922607</v>
      </c>
      <c r="J7">
        <v>2466.3279850482941</v>
      </c>
      <c r="K7">
        <v>0.57500338554382324</v>
      </c>
    </row>
    <row r="8" spans="1:11" x14ac:dyDescent="0.25">
      <c r="A8">
        <v>6</v>
      </c>
      <c r="B8" t="s">
        <v>1000</v>
      </c>
      <c r="C8">
        <v>2317.8159999999998</v>
      </c>
      <c r="D8" t="s">
        <v>1194</v>
      </c>
      <c r="E8">
        <v>2405.5668999999998</v>
      </c>
      <c r="F8">
        <v>4</v>
      </c>
      <c r="G8">
        <v>2085.125</v>
      </c>
      <c r="H8">
        <v>17.88798546791077</v>
      </c>
      <c r="I8">
        <v>26.218061923980709</v>
      </c>
      <c r="J8">
        <v>2039.837957620621</v>
      </c>
      <c r="K8">
        <v>0.70199489593505859</v>
      </c>
    </row>
    <row r="9" spans="1:11" x14ac:dyDescent="0.25">
      <c r="A9">
        <v>7</v>
      </c>
      <c r="B9" t="s">
        <v>1002</v>
      </c>
      <c r="C9">
        <v>1779.8562999999999</v>
      </c>
      <c r="D9" t="s">
        <v>1195</v>
      </c>
      <c r="E9">
        <v>1945.6645000000001</v>
      </c>
      <c r="F9">
        <v>4</v>
      </c>
      <c r="G9">
        <v>2168.7560005187988</v>
      </c>
      <c r="H9">
        <v>17.91781830787659</v>
      </c>
      <c r="I9">
        <v>28.248421430587769</v>
      </c>
      <c r="J9">
        <v>2121.4055769443512</v>
      </c>
      <c r="K9">
        <v>0.68218278884887695</v>
      </c>
    </row>
    <row r="10" spans="1:11" x14ac:dyDescent="0.25">
      <c r="A10">
        <v>8</v>
      </c>
      <c r="B10" t="s">
        <v>1004</v>
      </c>
      <c r="C10">
        <v>2055.0891000000001</v>
      </c>
      <c r="D10" t="s">
        <v>1196</v>
      </c>
      <c r="E10">
        <v>2370.9177</v>
      </c>
      <c r="F10">
        <v>4</v>
      </c>
      <c r="G10">
        <v>2463.5909998416901</v>
      </c>
      <c r="H10">
        <v>18.123395204544071</v>
      </c>
      <c r="I10">
        <v>34.767597675323493</v>
      </c>
      <c r="J10">
        <v>2409.499014377594</v>
      </c>
      <c r="K10">
        <v>0.57499074935913086</v>
      </c>
    </row>
    <row r="11" spans="1:11" x14ac:dyDescent="0.25">
      <c r="A11">
        <v>9</v>
      </c>
      <c r="B11" t="s">
        <v>1006</v>
      </c>
      <c r="C11">
        <v>2183.8359999999998</v>
      </c>
      <c r="D11" t="s">
        <v>1197</v>
      </c>
      <c r="E11">
        <v>2338.3816000000002</v>
      </c>
      <c r="F11">
        <v>4</v>
      </c>
      <c r="G11">
        <v>2399.425999879837</v>
      </c>
      <c r="H11">
        <v>18.22293329238892</v>
      </c>
      <c r="I11">
        <v>30.498071432113651</v>
      </c>
      <c r="J11">
        <v>2349.503989219666</v>
      </c>
      <c r="K11">
        <v>0.64600467681884766</v>
      </c>
    </row>
    <row r="12" spans="1:11" x14ac:dyDescent="0.25">
      <c r="A12">
        <v>10</v>
      </c>
      <c r="B12" t="s">
        <v>1008</v>
      </c>
      <c r="C12">
        <v>2461.6711</v>
      </c>
      <c r="D12" t="s">
        <v>1198</v>
      </c>
      <c r="E12">
        <v>3044.2125999999998</v>
      </c>
      <c r="F12">
        <v>4</v>
      </c>
      <c r="G12">
        <v>2214.4429998397832</v>
      </c>
      <c r="H12">
        <v>18.177976131439209</v>
      </c>
      <c r="I12">
        <v>29.566038608551029</v>
      </c>
      <c r="J12">
        <v>2165.5279855728149</v>
      </c>
      <c r="K12">
        <v>0.63399791717529297</v>
      </c>
    </row>
    <row r="13" spans="1:11" x14ac:dyDescent="0.25">
      <c r="A13">
        <v>11</v>
      </c>
      <c r="B13" t="s">
        <v>1010</v>
      </c>
      <c r="C13">
        <v>1670.4249</v>
      </c>
      <c r="D13" t="s">
        <v>1199</v>
      </c>
      <c r="E13">
        <v>1720.0239999999999</v>
      </c>
      <c r="F13">
        <v>4</v>
      </c>
      <c r="G13">
        <v>2302.2089984416962</v>
      </c>
      <c r="H13">
        <v>18.085948467254639</v>
      </c>
      <c r="I13">
        <v>28.155065298080441</v>
      </c>
      <c r="J13">
        <v>2254.857973337173</v>
      </c>
      <c r="K13">
        <v>0.60301065444946289</v>
      </c>
    </row>
    <row r="14" spans="1:11" x14ac:dyDescent="0.25">
      <c r="A14">
        <v>12</v>
      </c>
      <c r="B14" t="s">
        <v>1012</v>
      </c>
      <c r="C14">
        <v>1973.6126999999999</v>
      </c>
      <c r="D14" t="s">
        <v>1200</v>
      </c>
      <c r="E14">
        <v>2137.8735999999999</v>
      </c>
      <c r="F14">
        <v>4</v>
      </c>
      <c r="G14">
        <v>2305.924001693726</v>
      </c>
      <c r="H14">
        <v>18.14558029174805</v>
      </c>
      <c r="I14">
        <v>33.466035127639771</v>
      </c>
      <c r="J14">
        <v>2253.1334128379822</v>
      </c>
      <c r="K14">
        <v>0.59297084808349609</v>
      </c>
    </row>
    <row r="15" spans="1:11" x14ac:dyDescent="0.25">
      <c r="A15">
        <v>13</v>
      </c>
      <c r="B15" t="s">
        <v>1014</v>
      </c>
      <c r="C15">
        <v>1786.0399</v>
      </c>
      <c r="D15" t="s">
        <v>1201</v>
      </c>
      <c r="E15">
        <v>1963.3372999999999</v>
      </c>
      <c r="F15">
        <v>4</v>
      </c>
      <c r="G15">
        <v>2244.4414854049678</v>
      </c>
      <c r="H15">
        <v>18.115218639373779</v>
      </c>
      <c r="I15">
        <v>27.539607048034672</v>
      </c>
      <c r="J15">
        <v>2197.5614202022548</v>
      </c>
      <c r="K15">
        <v>0.71223902702331543</v>
      </c>
    </row>
    <row r="16" spans="1:11" x14ac:dyDescent="0.25">
      <c r="A16">
        <v>14</v>
      </c>
      <c r="B16" t="s">
        <v>1016</v>
      </c>
      <c r="C16">
        <v>1731.0119</v>
      </c>
      <c r="D16" t="s">
        <v>1202</v>
      </c>
      <c r="E16">
        <v>1949.269</v>
      </c>
      <c r="F16">
        <v>4</v>
      </c>
      <c r="G16">
        <v>2426.4823353290558</v>
      </c>
      <c r="H16">
        <v>18.391790390014648</v>
      </c>
      <c r="I16">
        <v>29.78713583946228</v>
      </c>
      <c r="J16">
        <v>2377.0733456611629</v>
      </c>
      <c r="K16">
        <v>0.67206478118896484</v>
      </c>
    </row>
    <row r="17" spans="1:11" x14ac:dyDescent="0.25">
      <c r="A17">
        <v>15</v>
      </c>
      <c r="B17" t="s">
        <v>1018</v>
      </c>
      <c r="C17">
        <v>2056.7336</v>
      </c>
      <c r="D17" t="s">
        <v>1203</v>
      </c>
      <c r="E17">
        <v>2177.5437999999999</v>
      </c>
      <c r="F17">
        <v>4</v>
      </c>
      <c r="G17">
        <v>2573.8782207965851</v>
      </c>
      <c r="H17">
        <v>20.1418137550354</v>
      </c>
      <c r="I17">
        <v>35.692864179611213</v>
      </c>
      <c r="J17">
        <v>2516.6335880756378</v>
      </c>
      <c r="K17">
        <v>0.66494941711425781</v>
      </c>
    </row>
    <row r="18" spans="1:11" x14ac:dyDescent="0.25">
      <c r="A18">
        <v>16</v>
      </c>
      <c r="B18" t="s">
        <v>1020</v>
      </c>
      <c r="C18">
        <v>1820.3479</v>
      </c>
      <c r="D18" t="s">
        <v>1204</v>
      </c>
      <c r="E18">
        <v>2054.1012000000001</v>
      </c>
      <c r="F18">
        <v>4</v>
      </c>
      <c r="G18">
        <v>2492.2677328586578</v>
      </c>
      <c r="H18">
        <v>19.602925777435299</v>
      </c>
      <c r="I18">
        <v>29.619179964065552</v>
      </c>
      <c r="J18">
        <v>2441.843481779099</v>
      </c>
      <c r="K18">
        <v>0.67514538764953613</v>
      </c>
    </row>
    <row r="19" spans="1:11" x14ac:dyDescent="0.25">
      <c r="A19">
        <v>17</v>
      </c>
      <c r="B19" t="s">
        <v>1022</v>
      </c>
      <c r="C19">
        <v>1538.5327</v>
      </c>
      <c r="D19" t="s">
        <v>1205</v>
      </c>
      <c r="E19">
        <v>1596.0953</v>
      </c>
      <c r="F19">
        <v>4</v>
      </c>
      <c r="G19">
        <v>2700.3299171924591</v>
      </c>
      <c r="H19">
        <v>21.353453874588009</v>
      </c>
      <c r="I19">
        <v>39.13150429725647</v>
      </c>
      <c r="J19">
        <v>2638.371018409729</v>
      </c>
      <c r="K19">
        <v>0.74793839454650879</v>
      </c>
    </row>
    <row r="20" spans="1:11" x14ac:dyDescent="0.25">
      <c r="A20">
        <v>18</v>
      </c>
      <c r="B20" t="s">
        <v>1024</v>
      </c>
      <c r="C20">
        <v>1603.9368999999999</v>
      </c>
      <c r="D20" t="s">
        <v>1206</v>
      </c>
      <c r="E20">
        <v>1768.5724</v>
      </c>
      <c r="F20">
        <v>4</v>
      </c>
      <c r="G20">
        <v>2718.8857250213618</v>
      </c>
      <c r="H20">
        <v>20.83083534240723</v>
      </c>
      <c r="I20">
        <v>36.071861028671258</v>
      </c>
      <c r="J20">
        <v>2660.6621115207672</v>
      </c>
      <c r="K20">
        <v>0.70366048812866211</v>
      </c>
    </row>
    <row r="21" spans="1:11" x14ac:dyDescent="0.25">
      <c r="A21">
        <v>19</v>
      </c>
      <c r="B21" t="s">
        <v>1026</v>
      </c>
      <c r="C21">
        <v>2002.1286</v>
      </c>
      <c r="D21" t="s">
        <v>1207</v>
      </c>
      <c r="E21">
        <v>2115.6949</v>
      </c>
      <c r="F21">
        <v>4</v>
      </c>
      <c r="G21">
        <v>2663.7301397323608</v>
      </c>
      <c r="H21">
        <v>19.000188112258911</v>
      </c>
      <c r="I21">
        <v>33.551992416381843</v>
      </c>
      <c r="J21">
        <v>2609.970973014832</v>
      </c>
      <c r="K21">
        <v>0.64198207855224609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CEEF-CFDF-4D86-98BC-8F5C66CA6620}">
  <dimension ref="A1:K101"/>
  <sheetViews>
    <sheetView topLeftCell="A16" workbookViewId="0">
      <selection activeCell="D49" sqref="D49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988</v>
      </c>
      <c r="C2">
        <v>2476.8757000000001</v>
      </c>
      <c r="D2" t="s">
        <v>989</v>
      </c>
      <c r="E2">
        <v>2544.1559999999999</v>
      </c>
      <c r="F2">
        <v>1</v>
      </c>
      <c r="G2">
        <v>58.214683055877693</v>
      </c>
      <c r="H2">
        <v>18.464811563491821</v>
      </c>
      <c r="I2">
        <v>35.658745288848877</v>
      </c>
      <c r="J2">
        <v>2.9321315288543701</v>
      </c>
      <c r="K2">
        <v>0.60999369621276855</v>
      </c>
    </row>
    <row r="3" spans="1:11" x14ac:dyDescent="0.25">
      <c r="A3">
        <v>1</v>
      </c>
      <c r="B3" t="s">
        <v>990</v>
      </c>
      <c r="C3">
        <v>1413.1054999999999</v>
      </c>
      <c r="D3" t="s">
        <v>991</v>
      </c>
      <c r="E3">
        <v>1540.0183</v>
      </c>
      <c r="F3">
        <v>1</v>
      </c>
      <c r="G3">
        <v>59.210278749465942</v>
      </c>
      <c r="H3">
        <v>18.438915729522709</v>
      </c>
      <c r="I3">
        <v>36.699941635131843</v>
      </c>
      <c r="J3">
        <v>2.862312793731689</v>
      </c>
      <c r="K3">
        <v>0.63211297988891602</v>
      </c>
    </row>
    <row r="4" spans="1:11" x14ac:dyDescent="0.25">
      <c r="A4">
        <v>2</v>
      </c>
      <c r="B4" t="s">
        <v>992</v>
      </c>
      <c r="C4">
        <v>1869.4059999999999</v>
      </c>
      <c r="D4" t="s">
        <v>993</v>
      </c>
      <c r="E4">
        <v>1984.8580999999999</v>
      </c>
      <c r="F4">
        <v>1</v>
      </c>
      <c r="G4">
        <v>55.618176221847527</v>
      </c>
      <c r="H4">
        <v>18.42870831489563</v>
      </c>
      <c r="I4">
        <v>33.135760545730591</v>
      </c>
      <c r="J4">
        <v>2.8639488220214839</v>
      </c>
      <c r="K4">
        <v>0.67974662780761719</v>
      </c>
    </row>
    <row r="5" spans="1:11" x14ac:dyDescent="0.25">
      <c r="A5">
        <v>3</v>
      </c>
      <c r="B5" t="s">
        <v>994</v>
      </c>
      <c r="C5">
        <v>1765.2573</v>
      </c>
      <c r="D5" t="s">
        <v>995</v>
      </c>
      <c r="E5">
        <v>1828.3445999999999</v>
      </c>
      <c r="F5">
        <v>1</v>
      </c>
      <c r="G5">
        <v>52.079169511795037</v>
      </c>
      <c r="H5">
        <v>18.246799468994141</v>
      </c>
      <c r="I5">
        <v>29.488235950469971</v>
      </c>
      <c r="J5">
        <v>3.2201309204101558</v>
      </c>
      <c r="K5">
        <v>0.65700268745422363</v>
      </c>
    </row>
    <row r="6" spans="1:11" x14ac:dyDescent="0.25">
      <c r="A6">
        <v>4</v>
      </c>
      <c r="B6" t="s">
        <v>996</v>
      </c>
      <c r="C6">
        <v>1592.6125</v>
      </c>
      <c r="D6" t="s">
        <v>997</v>
      </c>
      <c r="E6">
        <v>1682.8173999999999</v>
      </c>
      <c r="F6">
        <v>1</v>
      </c>
      <c r="G6">
        <v>56.920777797698968</v>
      </c>
      <c r="H6">
        <v>18.51017332077026</v>
      </c>
      <c r="I6">
        <v>34.29857611656189</v>
      </c>
      <c r="J6">
        <v>2.9650571346282959</v>
      </c>
      <c r="K6">
        <v>0.61497163772583008</v>
      </c>
    </row>
    <row r="7" spans="1:11" x14ac:dyDescent="0.25">
      <c r="A7">
        <v>5</v>
      </c>
      <c r="B7" t="s">
        <v>998</v>
      </c>
      <c r="C7">
        <v>1875.9214999999999</v>
      </c>
      <c r="D7" t="s">
        <v>999</v>
      </c>
      <c r="E7">
        <v>1923.2194</v>
      </c>
      <c r="F7">
        <v>1</v>
      </c>
      <c r="G7">
        <v>51.29180121421814</v>
      </c>
      <c r="H7">
        <v>18.834854364395142</v>
      </c>
      <c r="I7">
        <v>28.40590596199036</v>
      </c>
      <c r="J7">
        <v>2.873059749603271</v>
      </c>
      <c r="K7">
        <v>0.7629849910736084</v>
      </c>
    </row>
    <row r="8" spans="1:11" x14ac:dyDescent="0.25">
      <c r="A8">
        <v>6</v>
      </c>
      <c r="B8" t="s">
        <v>1000</v>
      </c>
      <c r="C8">
        <v>2317.8159999999998</v>
      </c>
      <c r="D8" t="s">
        <v>1001</v>
      </c>
      <c r="E8">
        <v>2332.0888</v>
      </c>
      <c r="F8">
        <v>1</v>
      </c>
      <c r="G8">
        <v>51.894047498703003</v>
      </c>
      <c r="H8">
        <v>18.629837989807129</v>
      </c>
      <c r="I8">
        <v>29.240271091461182</v>
      </c>
      <c r="J8">
        <v>2.8723499774932861</v>
      </c>
      <c r="K8">
        <v>0.73558759689331055</v>
      </c>
    </row>
    <row r="9" spans="1:11" x14ac:dyDescent="0.25">
      <c r="A9">
        <v>7</v>
      </c>
      <c r="B9" t="s">
        <v>1002</v>
      </c>
      <c r="C9">
        <v>1779.8562999999999</v>
      </c>
      <c r="D9" t="s">
        <v>1003</v>
      </c>
      <c r="E9">
        <v>1858.8067000000001</v>
      </c>
      <c r="F9">
        <v>1</v>
      </c>
      <c r="G9">
        <v>57.689068555831909</v>
      </c>
      <c r="H9">
        <v>18.917976140975949</v>
      </c>
      <c r="I9">
        <v>34.632336378097527</v>
      </c>
      <c r="J9">
        <v>2.98460841178894</v>
      </c>
      <c r="K9">
        <v>0.6711423397064209</v>
      </c>
    </row>
    <row r="10" spans="1:11" x14ac:dyDescent="0.25">
      <c r="A10">
        <v>8</v>
      </c>
      <c r="B10" t="s">
        <v>1004</v>
      </c>
      <c r="C10">
        <v>2055.0891000000001</v>
      </c>
      <c r="D10" t="s">
        <v>1005</v>
      </c>
      <c r="E10">
        <v>2127.9137999999998</v>
      </c>
      <c r="F10">
        <v>1</v>
      </c>
      <c r="G10">
        <v>56.468104600906372</v>
      </c>
      <c r="H10">
        <v>18.777022123336788</v>
      </c>
      <c r="I10">
        <v>33.647495985031128</v>
      </c>
      <c r="J10">
        <v>2.9113783836364751</v>
      </c>
      <c r="K10">
        <v>0.6652073860168457</v>
      </c>
    </row>
    <row r="11" spans="1:11" x14ac:dyDescent="0.25">
      <c r="A11">
        <v>9</v>
      </c>
      <c r="B11" t="s">
        <v>1006</v>
      </c>
      <c r="C11">
        <v>2183.8359999999998</v>
      </c>
      <c r="D11" t="s">
        <v>1007</v>
      </c>
      <c r="E11">
        <v>2227.5962</v>
      </c>
      <c r="F11">
        <v>1</v>
      </c>
      <c r="G11">
        <v>52.664059400558472</v>
      </c>
      <c r="H11">
        <v>18.85647988319397</v>
      </c>
      <c r="I11">
        <v>29.74416089057922</v>
      </c>
      <c r="J11">
        <v>2.9464015960693359</v>
      </c>
      <c r="K11">
        <v>0.68701648712158203</v>
      </c>
    </row>
    <row r="12" spans="1:11" x14ac:dyDescent="0.25">
      <c r="A12">
        <v>10</v>
      </c>
      <c r="B12" t="s">
        <v>1008</v>
      </c>
      <c r="C12">
        <v>2461.6711</v>
      </c>
      <c r="D12" t="s">
        <v>1009</v>
      </c>
      <c r="E12">
        <v>2643.4283999999998</v>
      </c>
      <c r="F12">
        <v>1</v>
      </c>
      <c r="G12">
        <v>53.557056188583367</v>
      </c>
      <c r="H12">
        <v>18.701522827148441</v>
      </c>
      <c r="I12">
        <v>30.812073945999149</v>
      </c>
      <c r="J12">
        <v>2.882407665252686</v>
      </c>
      <c r="K12">
        <v>0.71705222129821777</v>
      </c>
    </row>
    <row r="13" spans="1:11" x14ac:dyDescent="0.25">
      <c r="A13">
        <v>11</v>
      </c>
      <c r="B13" t="s">
        <v>1010</v>
      </c>
      <c r="C13">
        <v>1670.4249</v>
      </c>
      <c r="D13" t="s">
        <v>1011</v>
      </c>
      <c r="E13">
        <v>1704.6142</v>
      </c>
      <c r="F13">
        <v>1</v>
      </c>
      <c r="G13">
        <v>58.135079145431519</v>
      </c>
      <c r="H13">
        <v>18.922501564025879</v>
      </c>
      <c r="I13">
        <v>35.155129432678223</v>
      </c>
      <c r="J13">
        <v>2.8643815517425542</v>
      </c>
      <c r="K13">
        <v>0.70006513595581055</v>
      </c>
    </row>
    <row r="14" spans="1:11" x14ac:dyDescent="0.25">
      <c r="A14">
        <v>12</v>
      </c>
      <c r="B14" t="s">
        <v>1012</v>
      </c>
      <c r="C14">
        <v>1973.6126999999999</v>
      </c>
      <c r="D14" t="s">
        <v>1013</v>
      </c>
      <c r="E14">
        <v>2037.9102</v>
      </c>
      <c r="F14">
        <v>1</v>
      </c>
      <c r="G14">
        <v>58.650643825531013</v>
      </c>
      <c r="H14">
        <v>18.928019523620609</v>
      </c>
      <c r="I14">
        <v>35.606181859970093</v>
      </c>
      <c r="J14">
        <v>2.9924321174621582</v>
      </c>
      <c r="K14">
        <v>0.61701059341430664</v>
      </c>
    </row>
    <row r="15" spans="1:11" x14ac:dyDescent="0.25">
      <c r="A15">
        <v>13</v>
      </c>
      <c r="B15" t="s">
        <v>1014</v>
      </c>
      <c r="C15">
        <v>1786.0399</v>
      </c>
      <c r="D15" t="s">
        <v>1015</v>
      </c>
      <c r="E15">
        <v>1829.1424</v>
      </c>
      <c r="F15">
        <v>1</v>
      </c>
      <c r="G15">
        <v>59.836591005325317</v>
      </c>
      <c r="H15">
        <v>18.950518846511841</v>
      </c>
      <c r="I15">
        <v>36.721522331237793</v>
      </c>
      <c r="J15">
        <v>3.022491455078125</v>
      </c>
      <c r="K15">
        <v>0.62705636024475098</v>
      </c>
    </row>
    <row r="16" spans="1:11" x14ac:dyDescent="0.25">
      <c r="A16">
        <v>14</v>
      </c>
      <c r="B16" t="s">
        <v>1016</v>
      </c>
      <c r="C16">
        <v>1731.0119</v>
      </c>
      <c r="D16" t="s">
        <v>1017</v>
      </c>
      <c r="E16">
        <v>1782.0257999999999</v>
      </c>
      <c r="F16">
        <v>1</v>
      </c>
      <c r="G16">
        <v>51.081125497817993</v>
      </c>
      <c r="H16">
        <v>18.73554706573486</v>
      </c>
      <c r="I16">
        <v>28.342218637466431</v>
      </c>
      <c r="J16">
        <v>2.9113316535949711</v>
      </c>
      <c r="K16">
        <v>0.69203066825866699</v>
      </c>
    </row>
    <row r="17" spans="1:11" x14ac:dyDescent="0.25">
      <c r="A17">
        <v>15</v>
      </c>
      <c r="B17" t="s">
        <v>1018</v>
      </c>
      <c r="C17">
        <v>2056.7336</v>
      </c>
      <c r="D17" t="s">
        <v>1019</v>
      </c>
      <c r="E17">
        <v>2080.7390999999998</v>
      </c>
      <c r="F17">
        <v>1</v>
      </c>
      <c r="G17">
        <v>54.955268621444702</v>
      </c>
      <c r="H17">
        <v>18.754114627838131</v>
      </c>
      <c r="I17">
        <v>31.809130191802979</v>
      </c>
      <c r="J17">
        <v>3.233493566513062</v>
      </c>
      <c r="K17">
        <v>0.70901894569396973</v>
      </c>
    </row>
    <row r="18" spans="1:11" x14ac:dyDescent="0.25">
      <c r="A18">
        <v>16</v>
      </c>
      <c r="B18" t="s">
        <v>1020</v>
      </c>
      <c r="C18">
        <v>1820.3479</v>
      </c>
      <c r="D18" t="s">
        <v>1021</v>
      </c>
      <c r="E18">
        <v>1853.8566000000001</v>
      </c>
      <c r="F18">
        <v>1</v>
      </c>
      <c r="G18">
        <v>51.047171592712402</v>
      </c>
      <c r="H18">
        <v>18.63870906829834</v>
      </c>
      <c r="I18">
        <v>28.45138955116272</v>
      </c>
      <c r="J18">
        <v>2.8239965438842769</v>
      </c>
      <c r="K18">
        <v>0.73305225372314453</v>
      </c>
    </row>
    <row r="19" spans="1:11" x14ac:dyDescent="0.25">
      <c r="A19">
        <v>17</v>
      </c>
      <c r="B19" t="s">
        <v>1022</v>
      </c>
      <c r="C19">
        <v>1538.5327</v>
      </c>
      <c r="D19" t="s">
        <v>1023</v>
      </c>
      <c r="E19">
        <v>1627.27</v>
      </c>
      <c r="F19">
        <v>1</v>
      </c>
      <c r="G19">
        <v>55.526563405990601</v>
      </c>
      <c r="H19">
        <v>19.086467742919918</v>
      </c>
      <c r="I19">
        <v>32.335588455200202</v>
      </c>
      <c r="J19">
        <v>2.9319097995758061</v>
      </c>
      <c r="K19">
        <v>0.68659830093383789</v>
      </c>
    </row>
    <row r="20" spans="1:11" x14ac:dyDescent="0.25">
      <c r="A20">
        <v>18</v>
      </c>
      <c r="B20" t="s">
        <v>1024</v>
      </c>
      <c r="C20">
        <v>1603.9368999999999</v>
      </c>
      <c r="D20" t="s">
        <v>1025</v>
      </c>
      <c r="E20">
        <v>1695.5467000000001</v>
      </c>
      <c r="F20">
        <v>1</v>
      </c>
      <c r="G20">
        <v>54.482988357543952</v>
      </c>
      <c r="H20">
        <v>18.17736291885376</v>
      </c>
      <c r="I20">
        <v>32.088606595993042</v>
      </c>
      <c r="J20">
        <v>3.0730066299438481</v>
      </c>
      <c r="K20">
        <v>0.6500236988067627</v>
      </c>
    </row>
    <row r="21" spans="1:11" x14ac:dyDescent="0.25">
      <c r="A21">
        <v>19</v>
      </c>
      <c r="B21" t="s">
        <v>1026</v>
      </c>
      <c r="C21">
        <v>2002.1286</v>
      </c>
      <c r="D21" t="s">
        <v>1027</v>
      </c>
      <c r="E21">
        <v>2122.7728000000002</v>
      </c>
      <c r="F21">
        <v>1</v>
      </c>
      <c r="G21">
        <v>49.405000448226929</v>
      </c>
      <c r="H21">
        <v>18.039981365203861</v>
      </c>
      <c r="I21">
        <v>27.519048929214481</v>
      </c>
      <c r="J21">
        <v>2.712939977645874</v>
      </c>
      <c r="K21">
        <v>0.70102930068969727</v>
      </c>
    </row>
    <row r="22" spans="1:11" x14ac:dyDescent="0.25">
      <c r="A22">
        <v>20</v>
      </c>
      <c r="B22" t="s">
        <v>1028</v>
      </c>
      <c r="C22">
        <v>1685.6155000000001</v>
      </c>
      <c r="D22" t="s">
        <v>1029</v>
      </c>
      <c r="E22">
        <v>1717.2135000000001</v>
      </c>
      <c r="F22">
        <v>1</v>
      </c>
      <c r="G22">
        <v>58.809011459350593</v>
      </c>
      <c r="H22">
        <v>18.234008550643921</v>
      </c>
      <c r="I22">
        <v>36.592016935348511</v>
      </c>
      <c r="J22">
        <v>2.8389892578125</v>
      </c>
      <c r="K22">
        <v>0.5769960880279541</v>
      </c>
    </row>
    <row r="23" spans="1:11" x14ac:dyDescent="0.25">
      <c r="A23">
        <v>21</v>
      </c>
      <c r="B23" t="s">
        <v>1030</v>
      </c>
      <c r="C23">
        <v>1416.8597</v>
      </c>
      <c r="D23" t="s">
        <v>1031</v>
      </c>
      <c r="E23">
        <v>1505.1945000000001</v>
      </c>
      <c r="F23">
        <v>1</v>
      </c>
      <c r="G23">
        <v>56.911999940872192</v>
      </c>
      <c r="H23">
        <v>18.15847563743591</v>
      </c>
      <c r="I23">
        <v>34.828176021575928</v>
      </c>
      <c r="J23">
        <v>2.8206946849822998</v>
      </c>
      <c r="K23">
        <v>0.56165409088134766</v>
      </c>
    </row>
    <row r="24" spans="1:11" x14ac:dyDescent="0.25">
      <c r="A24">
        <v>22</v>
      </c>
      <c r="B24" t="s">
        <v>1032</v>
      </c>
      <c r="C24">
        <v>2007.8637000000001</v>
      </c>
      <c r="D24" t="s">
        <v>1033</v>
      </c>
      <c r="E24">
        <v>2133.1284999999998</v>
      </c>
      <c r="F24">
        <v>1</v>
      </c>
      <c r="G24">
        <v>53.162999868392937</v>
      </c>
      <c r="H24">
        <v>18.248994588851929</v>
      </c>
      <c r="I24">
        <v>30.951004981994629</v>
      </c>
      <c r="J24">
        <v>2.856978178024292</v>
      </c>
      <c r="K24">
        <v>0.62502217292785645</v>
      </c>
    </row>
    <row r="25" spans="1:11" x14ac:dyDescent="0.25">
      <c r="A25">
        <v>23</v>
      </c>
      <c r="B25" t="s">
        <v>1034</v>
      </c>
      <c r="C25">
        <v>1932.0362</v>
      </c>
      <c r="D25" t="s">
        <v>1035</v>
      </c>
      <c r="E25">
        <v>1969.8358000000001</v>
      </c>
      <c r="F25">
        <v>1</v>
      </c>
      <c r="G25">
        <v>52.862999677658081</v>
      </c>
      <c r="H25">
        <v>18.149960994720459</v>
      </c>
      <c r="I25">
        <v>30.767030954360958</v>
      </c>
      <c r="J25">
        <v>2.8550393581390381</v>
      </c>
      <c r="K25">
        <v>0.61296892166137695</v>
      </c>
    </row>
    <row r="26" spans="1:11" x14ac:dyDescent="0.25">
      <c r="A26">
        <v>24</v>
      </c>
      <c r="B26" t="s">
        <v>1036</v>
      </c>
      <c r="C26">
        <v>1764.2035000000001</v>
      </c>
      <c r="D26" t="s">
        <v>1037</v>
      </c>
      <c r="E26">
        <v>1820.2797</v>
      </c>
      <c r="F26">
        <v>1</v>
      </c>
      <c r="G26">
        <v>48.610001087188721</v>
      </c>
      <c r="H26">
        <v>17.689918279647831</v>
      </c>
      <c r="I26">
        <v>26.996865272521969</v>
      </c>
      <c r="J26">
        <v>2.799214124679565</v>
      </c>
      <c r="K26">
        <v>0.7030022144317627</v>
      </c>
    </row>
    <row r="27" spans="1:11" x14ac:dyDescent="0.25">
      <c r="A27">
        <v>25</v>
      </c>
      <c r="B27" t="s">
        <v>1038</v>
      </c>
      <c r="C27">
        <v>1552.9212</v>
      </c>
      <c r="D27" t="s">
        <v>1039</v>
      </c>
      <c r="E27">
        <v>1635.556</v>
      </c>
      <c r="F27">
        <v>1</v>
      </c>
      <c r="G27">
        <v>52.440999031066887</v>
      </c>
      <c r="H27">
        <v>18.066119909286499</v>
      </c>
      <c r="I27">
        <v>30.286052465438839</v>
      </c>
      <c r="J27">
        <v>2.977819681167603</v>
      </c>
      <c r="K27">
        <v>0.63500642776489258</v>
      </c>
    </row>
    <row r="28" spans="1:11" x14ac:dyDescent="0.25">
      <c r="A28">
        <v>26</v>
      </c>
      <c r="B28" t="s">
        <v>1040</v>
      </c>
      <c r="C28">
        <v>1951.9867999999999</v>
      </c>
      <c r="D28" t="s">
        <v>1041</v>
      </c>
      <c r="E28">
        <v>2079.9468000000002</v>
      </c>
      <c r="F28">
        <v>1</v>
      </c>
      <c r="G28">
        <v>55.370000123977661</v>
      </c>
      <c r="H28">
        <v>17.9986891746521</v>
      </c>
      <c r="I28">
        <v>33.42099666595459</v>
      </c>
      <c r="J28">
        <v>2.8460149765014648</v>
      </c>
      <c r="K28">
        <v>0.59129858016967773</v>
      </c>
    </row>
    <row r="29" spans="1:11" x14ac:dyDescent="0.25">
      <c r="A29">
        <v>27</v>
      </c>
      <c r="B29" t="s">
        <v>1042</v>
      </c>
      <c r="C29">
        <v>2542.1068</v>
      </c>
      <c r="D29" t="s">
        <v>1043</v>
      </c>
      <c r="E29">
        <v>2696.3537000000001</v>
      </c>
      <c r="F29">
        <v>1</v>
      </c>
      <c r="G29">
        <v>53.078987836837769</v>
      </c>
      <c r="H29">
        <v>17.997978448867801</v>
      </c>
      <c r="I29">
        <v>31.12007474899292</v>
      </c>
      <c r="J29">
        <v>2.8419697284698491</v>
      </c>
      <c r="K29">
        <v>0.63396549224853516</v>
      </c>
    </row>
    <row r="30" spans="1:11" x14ac:dyDescent="0.25">
      <c r="A30">
        <v>28</v>
      </c>
      <c r="B30" t="s">
        <v>1044</v>
      </c>
      <c r="C30">
        <v>2186.3633</v>
      </c>
      <c r="D30" t="s">
        <v>1045</v>
      </c>
      <c r="E30">
        <v>2259.4739</v>
      </c>
      <c r="F30">
        <v>1</v>
      </c>
      <c r="G30">
        <v>48.556000232696533</v>
      </c>
      <c r="H30">
        <v>17.709859609603878</v>
      </c>
      <c r="I30">
        <v>26.911055564880371</v>
      </c>
      <c r="J30">
        <v>2.842087984085083</v>
      </c>
      <c r="K30">
        <v>0.67899632453918457</v>
      </c>
    </row>
    <row r="31" spans="1:11" x14ac:dyDescent="0.25">
      <c r="A31">
        <v>29</v>
      </c>
      <c r="B31" t="s">
        <v>1046</v>
      </c>
      <c r="C31">
        <v>1946.9268999999999</v>
      </c>
      <c r="D31" t="s">
        <v>1047</v>
      </c>
      <c r="E31">
        <v>2054.6716000000001</v>
      </c>
      <c r="F31">
        <v>1</v>
      </c>
      <c r="G31">
        <v>53.60601282119751</v>
      </c>
      <c r="H31">
        <v>18.017937660217289</v>
      </c>
      <c r="I31">
        <v>31.305034399032589</v>
      </c>
      <c r="J31">
        <v>3.1450192928314209</v>
      </c>
      <c r="K31">
        <v>0.63902068138122559</v>
      </c>
    </row>
    <row r="32" spans="1:11" x14ac:dyDescent="0.25">
      <c r="A32">
        <v>30</v>
      </c>
      <c r="B32" t="s">
        <v>1048</v>
      </c>
      <c r="C32">
        <v>1845.1597999999999</v>
      </c>
      <c r="D32" t="s">
        <v>1049</v>
      </c>
      <c r="E32">
        <v>1935.7083</v>
      </c>
      <c r="F32">
        <v>1</v>
      </c>
      <c r="G32">
        <v>46.597999095916748</v>
      </c>
      <c r="H32">
        <v>17.666983604431149</v>
      </c>
      <c r="I32">
        <v>25.13100790977478</v>
      </c>
      <c r="J32">
        <v>2.725009679794312</v>
      </c>
      <c r="K32">
        <v>0.67899799346923828</v>
      </c>
    </row>
    <row r="33" spans="1:11" x14ac:dyDescent="0.25">
      <c r="A33">
        <v>31</v>
      </c>
      <c r="B33" t="s">
        <v>1050</v>
      </c>
      <c r="C33">
        <v>1709.2061000000001</v>
      </c>
      <c r="D33" t="s">
        <v>1051</v>
      </c>
      <c r="E33">
        <v>1775.0115000000001</v>
      </c>
      <c r="F33">
        <v>1</v>
      </c>
      <c r="G33">
        <v>50.796000242233283</v>
      </c>
      <c r="H33">
        <v>17.973361015319821</v>
      </c>
      <c r="I33">
        <v>28.899018526077271</v>
      </c>
      <c r="J33">
        <v>2.8409359455108638</v>
      </c>
      <c r="K33">
        <v>0.63968443870544434</v>
      </c>
    </row>
    <row r="34" spans="1:11" x14ac:dyDescent="0.25">
      <c r="A34">
        <v>32</v>
      </c>
      <c r="B34" t="s">
        <v>1052</v>
      </c>
      <c r="C34">
        <v>1694.3308</v>
      </c>
      <c r="D34" t="s">
        <v>1053</v>
      </c>
      <c r="E34">
        <v>1742.3589999999999</v>
      </c>
      <c r="F34">
        <v>1</v>
      </c>
      <c r="G34">
        <v>51.460000514984131</v>
      </c>
      <c r="H34">
        <v>17.974947690963749</v>
      </c>
      <c r="I34">
        <v>29.6197190284729</v>
      </c>
      <c r="J34">
        <v>2.7433803081512451</v>
      </c>
      <c r="K34">
        <v>0.66495299339294434</v>
      </c>
    </row>
    <row r="35" spans="1:11" x14ac:dyDescent="0.25">
      <c r="A35">
        <v>33</v>
      </c>
      <c r="B35" t="s">
        <v>1054</v>
      </c>
      <c r="C35">
        <v>1853.8345999999999</v>
      </c>
      <c r="D35" t="s">
        <v>1055</v>
      </c>
      <c r="E35">
        <v>1964.3981000000001</v>
      </c>
      <c r="F35">
        <v>1</v>
      </c>
      <c r="G35">
        <v>51.948999166488647</v>
      </c>
      <c r="H35">
        <v>17.92297101020813</v>
      </c>
      <c r="I35">
        <v>29.89005279541016</v>
      </c>
      <c r="J35">
        <v>2.9849932193756099</v>
      </c>
      <c r="K35">
        <v>0.68698215484619141</v>
      </c>
    </row>
    <row r="36" spans="1:11" x14ac:dyDescent="0.25">
      <c r="A36">
        <v>34</v>
      </c>
      <c r="B36" t="s">
        <v>1056</v>
      </c>
      <c r="C36">
        <v>1587.9069999999999</v>
      </c>
      <c r="D36" t="s">
        <v>1057</v>
      </c>
      <c r="E36">
        <v>1640.0331000000001</v>
      </c>
      <c r="F36">
        <v>1</v>
      </c>
      <c r="G36">
        <v>52.932000160217292</v>
      </c>
      <c r="H36">
        <v>17.876644849777222</v>
      </c>
      <c r="I36">
        <v>31.216046333312988</v>
      </c>
      <c r="J36">
        <v>2.7491881847381592</v>
      </c>
      <c r="K36">
        <v>0.61312079429626465</v>
      </c>
    </row>
    <row r="37" spans="1:11" x14ac:dyDescent="0.25">
      <c r="A37">
        <v>35</v>
      </c>
      <c r="B37" t="s">
        <v>1058</v>
      </c>
      <c r="C37">
        <v>1762.8243</v>
      </c>
      <c r="D37" t="s">
        <v>1059</v>
      </c>
      <c r="E37">
        <v>1851.5346999999999</v>
      </c>
      <c r="F37">
        <v>1</v>
      </c>
      <c r="G37">
        <v>50.399987936019897</v>
      </c>
      <c r="H37">
        <v>17.764993667602539</v>
      </c>
      <c r="I37">
        <v>28.805136203765869</v>
      </c>
      <c r="J37">
        <v>2.7122912406921391</v>
      </c>
      <c r="K37">
        <v>0.6705787181854248</v>
      </c>
    </row>
    <row r="38" spans="1:11" x14ac:dyDescent="0.25">
      <c r="A38">
        <v>36</v>
      </c>
      <c r="B38" t="s">
        <v>1060</v>
      </c>
      <c r="C38">
        <v>2206.2365</v>
      </c>
      <c r="D38" t="s">
        <v>1061</v>
      </c>
      <c r="E38">
        <v>2253.3807999999999</v>
      </c>
      <c r="F38">
        <v>1</v>
      </c>
      <c r="G38">
        <v>58.264011859893799</v>
      </c>
      <c r="H38">
        <v>18.124974966049191</v>
      </c>
      <c r="I38">
        <v>36.118169069290161</v>
      </c>
      <c r="J38">
        <v>2.883896112442017</v>
      </c>
      <c r="K38">
        <v>0.58197164535522461</v>
      </c>
    </row>
    <row r="39" spans="1:11" x14ac:dyDescent="0.25">
      <c r="A39">
        <v>37</v>
      </c>
      <c r="B39" t="s">
        <v>1062</v>
      </c>
      <c r="C39">
        <v>1579.6904999999999</v>
      </c>
      <c r="D39" t="s">
        <v>1063</v>
      </c>
      <c r="E39">
        <v>1617.6923999999999</v>
      </c>
      <c r="F39">
        <v>1</v>
      </c>
      <c r="G39">
        <v>55.014999866485603</v>
      </c>
      <c r="H39">
        <v>18.138963460922241</v>
      </c>
      <c r="I39">
        <v>32.568041801452637</v>
      </c>
      <c r="J39">
        <v>3.199999094009399</v>
      </c>
      <c r="K39">
        <v>0.59399604797363281</v>
      </c>
    </row>
    <row r="40" spans="1:11" x14ac:dyDescent="0.25">
      <c r="A40">
        <v>38</v>
      </c>
      <c r="B40" t="s">
        <v>1064</v>
      </c>
      <c r="C40">
        <v>1650.3539000000001</v>
      </c>
      <c r="D40" t="s">
        <v>1065</v>
      </c>
      <c r="E40">
        <v>1814.9469999999999</v>
      </c>
      <c r="F40">
        <v>1</v>
      </c>
      <c r="G40">
        <v>49.567000150680542</v>
      </c>
      <c r="H40">
        <v>17.918583154678341</v>
      </c>
      <c r="I40">
        <v>27.595044374465939</v>
      </c>
      <c r="J40">
        <v>2.949985265731812</v>
      </c>
      <c r="K40">
        <v>0.67638731002807617</v>
      </c>
    </row>
    <row r="41" spans="1:11" x14ac:dyDescent="0.25">
      <c r="A41">
        <v>39</v>
      </c>
      <c r="B41" t="s">
        <v>1066</v>
      </c>
      <c r="C41">
        <v>1531.3317</v>
      </c>
      <c r="D41" t="s">
        <v>1067</v>
      </c>
      <c r="E41">
        <v>1648.7654</v>
      </c>
      <c r="F41">
        <v>1</v>
      </c>
      <c r="G41">
        <v>55.960000514984131</v>
      </c>
      <c r="H41">
        <v>18.004917621612549</v>
      </c>
      <c r="I41">
        <v>34.025083303451538</v>
      </c>
      <c r="J41">
        <v>2.8070039749145508</v>
      </c>
      <c r="K41">
        <v>0.59499430656433105</v>
      </c>
    </row>
    <row r="42" spans="1:11" x14ac:dyDescent="0.25">
      <c r="A42">
        <v>40</v>
      </c>
      <c r="B42" t="s">
        <v>1068</v>
      </c>
      <c r="C42">
        <v>1588.5966000000001</v>
      </c>
      <c r="D42" t="s">
        <v>1069</v>
      </c>
      <c r="E42">
        <v>1629.7328</v>
      </c>
      <c r="F42">
        <v>1</v>
      </c>
      <c r="G42">
        <v>49.315999031066887</v>
      </c>
      <c r="H42">
        <v>17.820956230163571</v>
      </c>
      <c r="I42">
        <v>27.3850564956665</v>
      </c>
      <c r="J42">
        <v>3.0350041389465332</v>
      </c>
      <c r="K42">
        <v>0.65598225593566895</v>
      </c>
    </row>
    <row r="43" spans="1:11" x14ac:dyDescent="0.25">
      <c r="A43">
        <v>41</v>
      </c>
      <c r="B43" t="s">
        <v>1070</v>
      </c>
      <c r="C43">
        <v>2221.114</v>
      </c>
      <c r="D43" t="s">
        <v>1071</v>
      </c>
      <c r="E43">
        <v>2236.8883000000001</v>
      </c>
      <c r="F43">
        <v>1</v>
      </c>
      <c r="G43">
        <v>54.496999979019172</v>
      </c>
      <c r="H43">
        <v>17.962681770324711</v>
      </c>
      <c r="I43">
        <v>32.656030893325813</v>
      </c>
      <c r="J43">
        <v>2.7434318065643311</v>
      </c>
      <c r="K43">
        <v>0.63585543632507324</v>
      </c>
    </row>
    <row r="44" spans="1:11" x14ac:dyDescent="0.25">
      <c r="A44">
        <v>42</v>
      </c>
      <c r="B44" t="s">
        <v>1072</v>
      </c>
      <c r="C44">
        <v>1988.5601999999999</v>
      </c>
      <c r="D44" t="s">
        <v>1073</v>
      </c>
      <c r="E44">
        <v>2086.4670000000001</v>
      </c>
      <c r="F44">
        <v>1</v>
      </c>
      <c r="G44">
        <v>54.366000175476067</v>
      </c>
      <c r="H44">
        <v>18.035959720611569</v>
      </c>
      <c r="I44">
        <v>32.261045694351203</v>
      </c>
      <c r="J44">
        <v>2.9700133800506592</v>
      </c>
      <c r="K44">
        <v>0.59898114204406738</v>
      </c>
    </row>
    <row r="45" spans="1:11" x14ac:dyDescent="0.25">
      <c r="A45">
        <v>43</v>
      </c>
      <c r="B45" t="s">
        <v>1074</v>
      </c>
      <c r="C45">
        <v>2251.8153000000002</v>
      </c>
      <c r="D45" t="s">
        <v>1075</v>
      </c>
      <c r="E45">
        <v>2391.0419999999999</v>
      </c>
      <c r="F45">
        <v>1</v>
      </c>
      <c r="G45">
        <v>50.440999746322632</v>
      </c>
      <c r="H45">
        <v>17.592000484466549</v>
      </c>
      <c r="I45">
        <v>28.990790843963619</v>
      </c>
      <c r="J45">
        <v>2.725070714950562</v>
      </c>
      <c r="K45">
        <v>0.68413805961608887</v>
      </c>
    </row>
    <row r="46" spans="1:11" x14ac:dyDescent="0.25">
      <c r="A46">
        <v>44</v>
      </c>
      <c r="B46" t="s">
        <v>1076</v>
      </c>
      <c r="C46">
        <v>2156.8332999999998</v>
      </c>
      <c r="D46" t="s">
        <v>1077</v>
      </c>
      <c r="E46">
        <v>2257.3948</v>
      </c>
      <c r="F46">
        <v>1</v>
      </c>
      <c r="G46">
        <v>51.445000171661377</v>
      </c>
      <c r="H46">
        <v>17.910931587219238</v>
      </c>
      <c r="I46">
        <v>29.698062896728519</v>
      </c>
      <c r="J46">
        <v>2.7460167407989502</v>
      </c>
      <c r="K46">
        <v>0.63098907470703125</v>
      </c>
    </row>
    <row r="47" spans="1:11" x14ac:dyDescent="0.25">
      <c r="A47">
        <v>45</v>
      </c>
      <c r="B47" t="s">
        <v>1078</v>
      </c>
      <c r="C47">
        <v>1623.5251000000001</v>
      </c>
      <c r="D47" t="s">
        <v>1079</v>
      </c>
      <c r="E47">
        <v>1673.1053999999999</v>
      </c>
      <c r="F47">
        <v>1</v>
      </c>
      <c r="G47">
        <v>52.348999738693237</v>
      </c>
      <c r="H47">
        <v>18.0365777015686</v>
      </c>
      <c r="I47">
        <v>30.44803881645203</v>
      </c>
      <c r="J47">
        <v>2.7730038166046138</v>
      </c>
      <c r="K47">
        <v>0.61737990379333496</v>
      </c>
    </row>
    <row r="48" spans="1:11" x14ac:dyDescent="0.25">
      <c r="A48">
        <v>46</v>
      </c>
      <c r="B48" t="s">
        <v>1080</v>
      </c>
      <c r="C48">
        <v>1674.2306000000001</v>
      </c>
      <c r="D48" t="s">
        <v>1081</v>
      </c>
      <c r="E48">
        <v>1737.4472000000001</v>
      </c>
      <c r="F48">
        <v>1</v>
      </c>
      <c r="G48">
        <v>55.174000263214111</v>
      </c>
      <c r="H48">
        <v>18.039944171905521</v>
      </c>
      <c r="I48">
        <v>33.197049379348748</v>
      </c>
      <c r="J48">
        <v>2.7720191478729248</v>
      </c>
      <c r="K48">
        <v>0.65498709678649902</v>
      </c>
    </row>
    <row r="49" spans="1:11" x14ac:dyDescent="0.25">
      <c r="A49">
        <v>47</v>
      </c>
      <c r="B49" t="s">
        <v>1082</v>
      </c>
      <c r="C49">
        <v>1986.5671</v>
      </c>
      <c r="D49" t="s">
        <v>1083</v>
      </c>
      <c r="E49">
        <v>1944.0036</v>
      </c>
      <c r="F49">
        <v>1</v>
      </c>
      <c r="G49">
        <v>47.797000169754028</v>
      </c>
      <c r="H49">
        <v>17.77195239067078</v>
      </c>
      <c r="I49">
        <v>26.15108323097229</v>
      </c>
      <c r="J49">
        <v>2.8099608421325679</v>
      </c>
      <c r="K49">
        <v>0.66500329971313477</v>
      </c>
    </row>
    <row r="50" spans="1:11" x14ac:dyDescent="0.25">
      <c r="A50">
        <v>48</v>
      </c>
      <c r="B50" t="s">
        <v>1084</v>
      </c>
      <c r="C50">
        <v>1987.3929000000001</v>
      </c>
      <c r="D50" t="s">
        <v>1085</v>
      </c>
      <c r="E50">
        <v>2044.4881</v>
      </c>
      <c r="F50">
        <v>1</v>
      </c>
      <c r="G50">
        <v>50.168999671936042</v>
      </c>
      <c r="H50">
        <v>17.98094654083252</v>
      </c>
      <c r="I50">
        <v>28.291007518768311</v>
      </c>
      <c r="J50">
        <v>2.8170485496521001</v>
      </c>
      <c r="K50">
        <v>0.6569972038269043</v>
      </c>
    </row>
    <row r="51" spans="1:11" x14ac:dyDescent="0.25">
      <c r="A51">
        <v>49</v>
      </c>
      <c r="B51" t="s">
        <v>1086</v>
      </c>
      <c r="C51">
        <v>2269.3319000000001</v>
      </c>
      <c r="D51" t="s">
        <v>1087</v>
      </c>
      <c r="E51">
        <v>2368.5048000000002</v>
      </c>
      <c r="F51">
        <v>1</v>
      </c>
      <c r="G51">
        <v>46.487000226974487</v>
      </c>
      <c r="H51">
        <v>17.42495775222778</v>
      </c>
      <c r="I51">
        <v>25.271028280258179</v>
      </c>
      <c r="J51">
        <v>2.6530191898345952</v>
      </c>
      <c r="K51">
        <v>0.73899435997009277</v>
      </c>
    </row>
    <row r="52" spans="1:11" x14ac:dyDescent="0.25">
      <c r="A52">
        <v>50</v>
      </c>
      <c r="B52" t="s">
        <v>1088</v>
      </c>
      <c r="C52">
        <v>1849.7107000000001</v>
      </c>
      <c r="D52" t="s">
        <v>1089</v>
      </c>
      <c r="E52">
        <v>1935.1142</v>
      </c>
      <c r="F52">
        <v>1</v>
      </c>
      <c r="G52">
        <v>52.625</v>
      </c>
      <c r="H52">
        <v>17.904959678649899</v>
      </c>
      <c r="I52">
        <v>30.856021404266361</v>
      </c>
      <c r="J52">
        <v>2.7410283088684082</v>
      </c>
      <c r="K52">
        <v>0.64599037170410156</v>
      </c>
    </row>
    <row r="53" spans="1:11" x14ac:dyDescent="0.25">
      <c r="A53">
        <v>51</v>
      </c>
      <c r="B53" t="s">
        <v>1090</v>
      </c>
      <c r="C53">
        <v>2085.6848</v>
      </c>
      <c r="D53" t="s">
        <v>1091</v>
      </c>
      <c r="E53">
        <v>2181.9989999999998</v>
      </c>
      <c r="F53">
        <v>1</v>
      </c>
      <c r="G53">
        <v>55.892999887466431</v>
      </c>
      <c r="H53">
        <v>18.11196064949036</v>
      </c>
      <c r="I53">
        <v>33.807132959365838</v>
      </c>
      <c r="J53">
        <v>2.8568985462188721</v>
      </c>
      <c r="K53">
        <v>0.59900832176208496</v>
      </c>
    </row>
    <row r="54" spans="1:11" x14ac:dyDescent="0.25">
      <c r="A54">
        <v>52</v>
      </c>
      <c r="B54" t="s">
        <v>1092</v>
      </c>
      <c r="C54">
        <v>1641.0359000000001</v>
      </c>
      <c r="D54" t="s">
        <v>1093</v>
      </c>
      <c r="E54">
        <v>1680.9346</v>
      </c>
      <c r="F54">
        <v>1</v>
      </c>
      <c r="G54">
        <v>51.956000089645393</v>
      </c>
      <c r="H54">
        <v>17.831914186477661</v>
      </c>
      <c r="I54">
        <v>30.039021492004391</v>
      </c>
      <c r="J54">
        <v>2.9710619449615479</v>
      </c>
      <c r="K54">
        <v>0.64200234413146973</v>
      </c>
    </row>
    <row r="55" spans="1:11" x14ac:dyDescent="0.25">
      <c r="A55">
        <v>53</v>
      </c>
      <c r="B55" t="s">
        <v>1094</v>
      </c>
      <c r="C55">
        <v>2053.6610000000001</v>
      </c>
      <c r="D55" t="s">
        <v>1095</v>
      </c>
      <c r="E55">
        <v>2100.4459000000002</v>
      </c>
      <c r="F55">
        <v>1</v>
      </c>
      <c r="G55">
        <v>47.461000680923462</v>
      </c>
      <c r="H55">
        <v>17.65796256065369</v>
      </c>
      <c r="I55">
        <v>25.74303674697876</v>
      </c>
      <c r="J55">
        <v>2.9280111789703369</v>
      </c>
      <c r="K55">
        <v>0.72098946571350098</v>
      </c>
    </row>
    <row r="56" spans="1:11" x14ac:dyDescent="0.25">
      <c r="A56">
        <v>54</v>
      </c>
      <c r="B56" t="s">
        <v>1096</v>
      </c>
      <c r="C56">
        <v>2164.7318</v>
      </c>
      <c r="D56" t="s">
        <v>1097</v>
      </c>
      <c r="E56">
        <v>2259.8537000000001</v>
      </c>
      <c r="F56">
        <v>1</v>
      </c>
      <c r="G56">
        <v>58.76599907875061</v>
      </c>
      <c r="H56">
        <v>18.017963171005249</v>
      </c>
      <c r="I56">
        <v>36.520039796829217</v>
      </c>
      <c r="J56">
        <v>3.1180040836334229</v>
      </c>
      <c r="K56">
        <v>0.54999232292175293</v>
      </c>
    </row>
    <row r="57" spans="1:11" x14ac:dyDescent="0.25">
      <c r="A57">
        <v>55</v>
      </c>
      <c r="B57" t="s">
        <v>1098</v>
      </c>
      <c r="C57">
        <v>1653.4259999999999</v>
      </c>
      <c r="D57" t="s">
        <v>1099</v>
      </c>
      <c r="E57">
        <v>1738.5251000000001</v>
      </c>
      <c r="F57">
        <v>1</v>
      </c>
      <c r="G57">
        <v>45.692999839782708</v>
      </c>
      <c r="H57">
        <v>17.61965012550354</v>
      </c>
      <c r="I57">
        <v>24.314754247665409</v>
      </c>
      <c r="J57">
        <v>2.645696878433228</v>
      </c>
      <c r="K57">
        <v>0.72989869117736816</v>
      </c>
    </row>
    <row r="58" spans="1:11" x14ac:dyDescent="0.25">
      <c r="A58">
        <v>56</v>
      </c>
      <c r="B58" t="s">
        <v>1100</v>
      </c>
      <c r="C58">
        <v>2346.7204999999999</v>
      </c>
      <c r="D58" t="s">
        <v>1101</v>
      </c>
      <c r="E58">
        <v>2537.8146999999999</v>
      </c>
      <c r="F58">
        <v>1</v>
      </c>
      <c r="G58">
        <v>53.94100022315979</v>
      </c>
      <c r="H58">
        <v>17.99491286277771</v>
      </c>
      <c r="I58">
        <v>31.991064310073849</v>
      </c>
      <c r="J58">
        <v>2.8940236568450932</v>
      </c>
      <c r="K58">
        <v>0.57399988174438477</v>
      </c>
    </row>
    <row r="59" spans="1:11" x14ac:dyDescent="0.25">
      <c r="A59">
        <v>57</v>
      </c>
      <c r="B59" t="s">
        <v>1102</v>
      </c>
      <c r="C59">
        <v>1393.7402999999999</v>
      </c>
      <c r="D59" t="s">
        <v>1103</v>
      </c>
      <c r="E59">
        <v>1443.8686</v>
      </c>
      <c r="F59">
        <v>1</v>
      </c>
      <c r="G59">
        <v>52.533000946044922</v>
      </c>
      <c r="H59">
        <v>17.91895222663879</v>
      </c>
      <c r="I59">
        <v>30.75804591178894</v>
      </c>
      <c r="J59">
        <v>2.812010526657104</v>
      </c>
      <c r="K59">
        <v>0.57299184799194336</v>
      </c>
    </row>
    <row r="60" spans="1:11" x14ac:dyDescent="0.25">
      <c r="A60">
        <v>58</v>
      </c>
      <c r="B60" t="s">
        <v>1104</v>
      </c>
      <c r="C60">
        <v>1657.2292</v>
      </c>
      <c r="D60" t="s">
        <v>1105</v>
      </c>
      <c r="E60">
        <v>1706.5210999999999</v>
      </c>
      <c r="F60">
        <v>1</v>
      </c>
      <c r="G60">
        <v>52.892998933792107</v>
      </c>
      <c r="H60">
        <v>17.984023332595829</v>
      </c>
      <c r="I60">
        <v>30.964015960693359</v>
      </c>
      <c r="J60">
        <v>2.8410289287567139</v>
      </c>
      <c r="K60">
        <v>0.62293028831481934</v>
      </c>
    </row>
    <row r="61" spans="1:11" x14ac:dyDescent="0.25">
      <c r="A61">
        <v>59</v>
      </c>
      <c r="B61" t="s">
        <v>1106</v>
      </c>
      <c r="C61">
        <v>1904.5959</v>
      </c>
      <c r="D61" t="s">
        <v>1107</v>
      </c>
      <c r="E61">
        <v>1937.6840999999999</v>
      </c>
      <c r="F61">
        <v>1</v>
      </c>
      <c r="G61">
        <v>58.292999982833862</v>
      </c>
      <c r="H61">
        <v>18.009950637817379</v>
      </c>
      <c r="I61">
        <v>36.378035545349121</v>
      </c>
      <c r="J61">
        <v>2.7470142841339111</v>
      </c>
      <c r="K61">
        <v>0.59299945831298828</v>
      </c>
    </row>
    <row r="62" spans="1:11" x14ac:dyDescent="0.25">
      <c r="A62">
        <v>60</v>
      </c>
      <c r="B62" t="s">
        <v>1108</v>
      </c>
      <c r="C62">
        <v>1500.1635000000001</v>
      </c>
      <c r="D62" t="s">
        <v>1109</v>
      </c>
      <c r="E62">
        <v>1580.0844</v>
      </c>
      <c r="F62">
        <v>1</v>
      </c>
      <c r="G62">
        <v>53.786999940872192</v>
      </c>
      <c r="H62">
        <v>17.963989019393921</v>
      </c>
      <c r="I62">
        <v>31.951987028121948</v>
      </c>
      <c r="J62">
        <v>2.769037246704102</v>
      </c>
      <c r="K62">
        <v>0.60898661613464355</v>
      </c>
    </row>
    <row r="63" spans="1:11" x14ac:dyDescent="0.25">
      <c r="A63">
        <v>61</v>
      </c>
      <c r="B63" t="s">
        <v>1110</v>
      </c>
      <c r="C63">
        <v>2060.8822</v>
      </c>
      <c r="D63" t="s">
        <v>1111</v>
      </c>
      <c r="E63">
        <v>2246.4132</v>
      </c>
      <c r="F63">
        <v>1</v>
      </c>
      <c r="G63">
        <v>52.527000427246087</v>
      </c>
      <c r="H63">
        <v>17.94792556762695</v>
      </c>
      <c r="I63">
        <v>30.667047262191769</v>
      </c>
      <c r="J63">
        <v>2.7610206604003911</v>
      </c>
      <c r="K63">
        <v>0.68100810050964355</v>
      </c>
    </row>
    <row r="64" spans="1:11" x14ac:dyDescent="0.25">
      <c r="A64">
        <v>62</v>
      </c>
      <c r="B64" t="s">
        <v>1112</v>
      </c>
      <c r="C64">
        <v>1676.7950000000001</v>
      </c>
      <c r="D64" t="s">
        <v>1113</v>
      </c>
      <c r="E64">
        <v>1834.9581000000001</v>
      </c>
      <c r="F64">
        <v>1</v>
      </c>
      <c r="G64">
        <v>51.881999492645257</v>
      </c>
      <c r="H64">
        <v>17.966949224472049</v>
      </c>
      <c r="I64">
        <v>30.04304480552673</v>
      </c>
      <c r="J64">
        <v>2.7140102386474609</v>
      </c>
      <c r="K64">
        <v>0.69399523735046387</v>
      </c>
    </row>
    <row r="65" spans="1:11" x14ac:dyDescent="0.25">
      <c r="A65">
        <v>63</v>
      </c>
      <c r="B65" t="s">
        <v>1114</v>
      </c>
      <c r="C65">
        <v>2103.5949000000001</v>
      </c>
      <c r="D65" t="s">
        <v>1115</v>
      </c>
      <c r="E65">
        <v>2174.9263000000001</v>
      </c>
      <c r="F65">
        <v>1</v>
      </c>
      <c r="G65">
        <v>57.837000846862793</v>
      </c>
      <c r="H65">
        <v>18.17693018913269</v>
      </c>
      <c r="I65">
        <v>35.695063829421997</v>
      </c>
      <c r="J65">
        <v>2.8079895973205571</v>
      </c>
      <c r="K65">
        <v>0.60701632499694824</v>
      </c>
    </row>
    <row r="66" spans="1:11" x14ac:dyDescent="0.25">
      <c r="A66">
        <v>64</v>
      </c>
      <c r="B66" t="s">
        <v>1116</v>
      </c>
      <c r="C66">
        <v>2016.4377999999999</v>
      </c>
      <c r="D66" t="s">
        <v>1117</v>
      </c>
      <c r="E66">
        <v>2078.6498999999999</v>
      </c>
      <c r="F66">
        <v>1</v>
      </c>
      <c r="G66">
        <v>52.798000335693359</v>
      </c>
      <c r="H66">
        <v>17.970923900604252</v>
      </c>
      <c r="I66">
        <v>30.87509107589722</v>
      </c>
      <c r="J66">
        <v>2.8830010890960689</v>
      </c>
      <c r="K66">
        <v>0.59198331832885742</v>
      </c>
    </row>
    <row r="67" spans="1:11" x14ac:dyDescent="0.25">
      <c r="A67">
        <v>65</v>
      </c>
      <c r="B67" t="s">
        <v>1118</v>
      </c>
      <c r="C67">
        <v>2020.1205</v>
      </c>
      <c r="D67" t="s">
        <v>1119</v>
      </c>
      <c r="E67">
        <v>2228.0162999999998</v>
      </c>
      <c r="F67">
        <v>1</v>
      </c>
      <c r="G67">
        <v>46.782999038696289</v>
      </c>
      <c r="H67">
        <v>17.732687711715698</v>
      </c>
      <c r="I67">
        <v>25.020305395126339</v>
      </c>
      <c r="J67">
        <v>2.955348014831543</v>
      </c>
      <c r="K67">
        <v>0.68365764617919922</v>
      </c>
    </row>
    <row r="68" spans="1:11" x14ac:dyDescent="0.25">
      <c r="A68">
        <v>66</v>
      </c>
      <c r="B68" t="s">
        <v>1120</v>
      </c>
      <c r="C68">
        <v>2076.7136</v>
      </c>
      <c r="D68" t="s">
        <v>1121</v>
      </c>
      <c r="E68">
        <v>2105.1790000000001</v>
      </c>
      <c r="F68">
        <v>1</v>
      </c>
      <c r="G68">
        <v>56.036999940872192</v>
      </c>
      <c r="H68">
        <v>18.0250084400177</v>
      </c>
      <c r="I68">
        <v>34.067008972167969</v>
      </c>
      <c r="J68">
        <v>2.81199049949646</v>
      </c>
      <c r="K68">
        <v>0.61199212074279785</v>
      </c>
    </row>
    <row r="69" spans="1:11" x14ac:dyDescent="0.25">
      <c r="A69">
        <v>67</v>
      </c>
      <c r="B69" t="s">
        <v>1122</v>
      </c>
      <c r="C69">
        <v>1926.4534000000001</v>
      </c>
      <c r="D69" t="s">
        <v>1123</v>
      </c>
      <c r="E69">
        <v>2003.7846</v>
      </c>
      <c r="F69">
        <v>1</v>
      </c>
      <c r="G69">
        <v>58.249001026153557</v>
      </c>
      <c r="H69">
        <v>18.119941473007199</v>
      </c>
      <c r="I69">
        <v>36.165066719055183</v>
      </c>
      <c r="J69">
        <v>2.8390097618103032</v>
      </c>
      <c r="K69">
        <v>0.56498146057128906</v>
      </c>
    </row>
    <row r="70" spans="1:11" x14ac:dyDescent="0.25">
      <c r="A70">
        <v>68</v>
      </c>
      <c r="B70" t="s">
        <v>1124</v>
      </c>
      <c r="C70">
        <v>2446.4214999999999</v>
      </c>
      <c r="D70" t="s">
        <v>1125</v>
      </c>
      <c r="E70">
        <v>2562.6386000000002</v>
      </c>
      <c r="F70">
        <v>1</v>
      </c>
      <c r="G70">
        <v>59.101999759674072</v>
      </c>
      <c r="H70">
        <v>17.976941585540771</v>
      </c>
      <c r="I70">
        <v>37.110432624816887</v>
      </c>
      <c r="J70">
        <v>2.85460376739502</v>
      </c>
      <c r="K70">
        <v>0.57902073860168457</v>
      </c>
    </row>
    <row r="71" spans="1:11" x14ac:dyDescent="0.25">
      <c r="A71">
        <v>69</v>
      </c>
      <c r="B71" t="s">
        <v>1126</v>
      </c>
      <c r="C71">
        <v>2293.3912999999998</v>
      </c>
      <c r="D71" t="s">
        <v>1127</v>
      </c>
      <c r="E71">
        <v>2411.8400999999999</v>
      </c>
      <c r="F71">
        <v>1</v>
      </c>
      <c r="G71">
        <v>52.278999328613281</v>
      </c>
      <c r="H71">
        <v>18.026973009109501</v>
      </c>
      <c r="I71">
        <v>30.310031890869141</v>
      </c>
      <c r="J71">
        <v>2.8629927635192871</v>
      </c>
      <c r="K71">
        <v>0.61400175094604492</v>
      </c>
    </row>
    <row r="72" spans="1:11" x14ac:dyDescent="0.25">
      <c r="A72">
        <v>70</v>
      </c>
      <c r="B72" t="s">
        <v>1128</v>
      </c>
      <c r="C72">
        <v>2202.645</v>
      </c>
      <c r="D72" t="s">
        <v>1129</v>
      </c>
      <c r="E72">
        <v>2396.1039000000001</v>
      </c>
      <c r="F72">
        <v>1</v>
      </c>
      <c r="G72">
        <v>50.745999813079827</v>
      </c>
      <c r="H72">
        <v>17.851938962936401</v>
      </c>
      <c r="I72">
        <v>29.037053346633911</v>
      </c>
      <c r="J72">
        <v>2.7550094127655029</v>
      </c>
      <c r="K72">
        <v>0.64899849891662598</v>
      </c>
    </row>
    <row r="73" spans="1:11" x14ac:dyDescent="0.25">
      <c r="A73">
        <v>71</v>
      </c>
      <c r="B73" t="s">
        <v>1130</v>
      </c>
      <c r="C73">
        <v>1911.8039000000001</v>
      </c>
      <c r="D73" t="s">
        <v>1131</v>
      </c>
      <c r="E73">
        <v>2036.8728000000001</v>
      </c>
      <c r="F73">
        <v>1</v>
      </c>
      <c r="G73">
        <v>51.438000202178962</v>
      </c>
      <c r="H73">
        <v>17.852915287017819</v>
      </c>
      <c r="I73">
        <v>29.73903226852417</v>
      </c>
      <c r="J73">
        <v>2.7074413299560551</v>
      </c>
      <c r="K73">
        <v>0.67361044883728027</v>
      </c>
    </row>
    <row r="74" spans="1:11" x14ac:dyDescent="0.25">
      <c r="A74">
        <v>72</v>
      </c>
      <c r="B74" t="s">
        <v>1132</v>
      </c>
      <c r="C74">
        <v>1960.5987</v>
      </c>
      <c r="D74" t="s">
        <v>1133</v>
      </c>
      <c r="E74">
        <v>2103.1894000000002</v>
      </c>
      <c r="F74">
        <v>1</v>
      </c>
      <c r="G74">
        <v>51.384000778198242</v>
      </c>
      <c r="H74">
        <v>17.840955495834351</v>
      </c>
      <c r="I74">
        <v>29.721076488494869</v>
      </c>
      <c r="J74">
        <v>2.7259724140167241</v>
      </c>
      <c r="K74">
        <v>0.63499546051025391</v>
      </c>
    </row>
    <row r="75" spans="1:11" x14ac:dyDescent="0.25">
      <c r="A75">
        <v>73</v>
      </c>
      <c r="B75" t="s">
        <v>1134</v>
      </c>
      <c r="C75">
        <v>2418.9105</v>
      </c>
      <c r="D75" t="s">
        <v>1135</v>
      </c>
      <c r="E75">
        <v>2477.3407000000002</v>
      </c>
      <c r="F75">
        <v>1</v>
      </c>
      <c r="G75">
        <v>55.93899941444397</v>
      </c>
      <c r="H75">
        <v>18.05095648765564</v>
      </c>
      <c r="I75">
        <v>33.566054582595832</v>
      </c>
      <c r="J75">
        <v>3.2339963912963872</v>
      </c>
      <c r="K75">
        <v>0.5739903450012207</v>
      </c>
    </row>
    <row r="76" spans="1:11" x14ac:dyDescent="0.25">
      <c r="A76">
        <v>74</v>
      </c>
      <c r="B76" t="s">
        <v>1136</v>
      </c>
      <c r="C76">
        <v>1607.4085</v>
      </c>
      <c r="D76" t="s">
        <v>1137</v>
      </c>
      <c r="E76">
        <v>1654.5859</v>
      </c>
      <c r="F76">
        <v>1</v>
      </c>
      <c r="G76">
        <v>50.392998456954963</v>
      </c>
      <c r="H76">
        <v>17.869948387146</v>
      </c>
      <c r="I76">
        <v>28.671045064926151</v>
      </c>
      <c r="J76">
        <v>2.7509994506835942</v>
      </c>
      <c r="K76">
        <v>0.66000676155090332</v>
      </c>
    </row>
    <row r="77" spans="1:11" x14ac:dyDescent="0.25">
      <c r="A77">
        <v>75</v>
      </c>
      <c r="B77" t="s">
        <v>1138</v>
      </c>
      <c r="C77">
        <v>2001.1371999999999</v>
      </c>
      <c r="D77" t="s">
        <v>1139</v>
      </c>
      <c r="E77">
        <v>2076.6642000000002</v>
      </c>
      <c r="F77">
        <v>1</v>
      </c>
      <c r="G77">
        <v>51.318001270294189</v>
      </c>
      <c r="H77">
        <v>17.705002784729</v>
      </c>
      <c r="I77">
        <v>29.78603553771973</v>
      </c>
      <c r="J77">
        <v>2.685987234115601</v>
      </c>
      <c r="K77">
        <v>0.6839747428894043</v>
      </c>
    </row>
    <row r="78" spans="1:11" x14ac:dyDescent="0.25">
      <c r="A78">
        <v>76</v>
      </c>
      <c r="B78" t="s">
        <v>1140</v>
      </c>
      <c r="C78">
        <v>1783.4855</v>
      </c>
      <c r="D78" t="s">
        <v>1141</v>
      </c>
      <c r="E78">
        <v>1885.2976000000001</v>
      </c>
      <c r="F78">
        <v>1</v>
      </c>
      <c r="G78">
        <v>49.449000120162957</v>
      </c>
      <c r="H78">
        <v>17.981924533843991</v>
      </c>
      <c r="I78">
        <v>27.609048366546631</v>
      </c>
      <c r="J78">
        <v>2.7960138320922852</v>
      </c>
      <c r="K78">
        <v>0.63101339340209961</v>
      </c>
    </row>
    <row r="79" spans="1:11" x14ac:dyDescent="0.25">
      <c r="A79">
        <v>77</v>
      </c>
      <c r="B79" t="s">
        <v>1142</v>
      </c>
      <c r="C79">
        <v>1434.6749</v>
      </c>
      <c r="D79" t="s">
        <v>1143</v>
      </c>
      <c r="E79">
        <v>1499.3408999999999</v>
      </c>
      <c r="F79">
        <v>1</v>
      </c>
      <c r="G79">
        <v>52.317999839782708</v>
      </c>
      <c r="H79">
        <v>17.920929908752441</v>
      </c>
      <c r="I79">
        <v>30.53907036781311</v>
      </c>
      <c r="J79">
        <v>2.7240231037139888</v>
      </c>
      <c r="K79">
        <v>0.66497588157653809</v>
      </c>
    </row>
    <row r="80" spans="1:11" x14ac:dyDescent="0.25">
      <c r="A80">
        <v>78</v>
      </c>
      <c r="B80" t="s">
        <v>1144</v>
      </c>
      <c r="C80">
        <v>1563.3711000000001</v>
      </c>
      <c r="D80" t="s">
        <v>1145</v>
      </c>
      <c r="E80">
        <v>1636.6728000000001</v>
      </c>
      <c r="F80">
        <v>1</v>
      </c>
      <c r="G80">
        <v>52.328988790512078</v>
      </c>
      <c r="H80">
        <v>17.64096903800964</v>
      </c>
      <c r="I80">
        <v>30.896384716033939</v>
      </c>
      <c r="J80">
        <v>2.6516470909118648</v>
      </c>
      <c r="K80">
        <v>0.67298746109008789</v>
      </c>
    </row>
    <row r="81" spans="1:11" x14ac:dyDescent="0.25">
      <c r="A81">
        <v>79</v>
      </c>
      <c r="B81" t="s">
        <v>1146</v>
      </c>
      <c r="C81">
        <v>2284.9926999999998</v>
      </c>
      <c r="D81" t="s">
        <v>1147</v>
      </c>
      <c r="E81">
        <v>2401.6192999999998</v>
      </c>
      <c r="F81">
        <v>1</v>
      </c>
      <c r="G81">
        <v>50.088011264801032</v>
      </c>
      <c r="H81">
        <v>17.87494421005249</v>
      </c>
      <c r="I81">
        <v>28.37005710601807</v>
      </c>
      <c r="J81">
        <v>2.733023881912231</v>
      </c>
      <c r="K81">
        <v>0.67298626899719238</v>
      </c>
    </row>
    <row r="82" spans="1:11" x14ac:dyDescent="0.25">
      <c r="A82">
        <v>80</v>
      </c>
      <c r="B82" t="s">
        <v>1148</v>
      </c>
      <c r="C82">
        <v>1988.0724</v>
      </c>
      <c r="D82" t="s">
        <v>1149</v>
      </c>
      <c r="E82">
        <v>2044.2455</v>
      </c>
      <c r="F82">
        <v>1</v>
      </c>
      <c r="G82">
        <v>57.705000162124627</v>
      </c>
      <c r="H82">
        <v>18.02295708656311</v>
      </c>
      <c r="I82">
        <v>35.681038856506348</v>
      </c>
      <c r="J82">
        <v>2.8979909420013432</v>
      </c>
      <c r="K82">
        <v>0.55601310729980469</v>
      </c>
    </row>
    <row r="83" spans="1:11" x14ac:dyDescent="0.25">
      <c r="A83">
        <v>81</v>
      </c>
      <c r="B83" t="s">
        <v>1150</v>
      </c>
      <c r="C83">
        <v>2030.6594</v>
      </c>
      <c r="D83" t="s">
        <v>1151</v>
      </c>
      <c r="E83">
        <v>2088.1531</v>
      </c>
      <c r="F83">
        <v>1</v>
      </c>
      <c r="G83">
        <v>47.328999996185303</v>
      </c>
      <c r="H83">
        <v>17.639951467514042</v>
      </c>
      <c r="I83">
        <v>25.916041851043701</v>
      </c>
      <c r="J83">
        <v>2.652035236358643</v>
      </c>
      <c r="K83">
        <v>0.72197151184082031</v>
      </c>
    </row>
    <row r="84" spans="1:11" x14ac:dyDescent="0.25">
      <c r="A84">
        <v>82</v>
      </c>
      <c r="B84" t="s">
        <v>1152</v>
      </c>
      <c r="C84">
        <v>1840.0879</v>
      </c>
      <c r="D84" t="s">
        <v>1153</v>
      </c>
      <c r="E84">
        <v>1950.5569</v>
      </c>
      <c r="F84">
        <v>1</v>
      </c>
      <c r="G84">
        <v>45.171000957489007</v>
      </c>
      <c r="H84">
        <v>17.69557619094849</v>
      </c>
      <c r="I84">
        <v>23.389445304870609</v>
      </c>
      <c r="J84">
        <v>2.9809944629669189</v>
      </c>
      <c r="K84">
        <v>0.73298358917236328</v>
      </c>
    </row>
    <row r="85" spans="1:11" x14ac:dyDescent="0.25">
      <c r="A85">
        <v>83</v>
      </c>
      <c r="B85" t="s">
        <v>1154</v>
      </c>
      <c r="C85">
        <v>1502.7116000000001</v>
      </c>
      <c r="D85" t="s">
        <v>1155</v>
      </c>
      <c r="E85">
        <v>1563.0291999999999</v>
      </c>
      <c r="F85">
        <v>1</v>
      </c>
      <c r="G85">
        <v>58.098999500274658</v>
      </c>
      <c r="H85">
        <v>17.883956909179691</v>
      </c>
      <c r="I85">
        <v>36.252041339874268</v>
      </c>
      <c r="J85">
        <v>2.8030681610107422</v>
      </c>
      <c r="K85">
        <v>0.59093284606933594</v>
      </c>
    </row>
    <row r="86" spans="1:11" x14ac:dyDescent="0.25">
      <c r="A86">
        <v>84</v>
      </c>
      <c r="B86" t="s">
        <v>1156</v>
      </c>
      <c r="C86">
        <v>1666.1472000000001</v>
      </c>
      <c r="D86" t="s">
        <v>1157</v>
      </c>
      <c r="E86">
        <v>1792.0685000000001</v>
      </c>
      <c r="F86">
        <v>1</v>
      </c>
      <c r="G86">
        <v>51.472987651824951</v>
      </c>
      <c r="H86">
        <v>17.844936609268188</v>
      </c>
      <c r="I86">
        <v>29.775067567825321</v>
      </c>
      <c r="J86">
        <v>2.7639896869659419</v>
      </c>
      <c r="K86">
        <v>0.62700653076171875</v>
      </c>
    </row>
    <row r="87" spans="1:11" x14ac:dyDescent="0.25">
      <c r="A87">
        <v>85</v>
      </c>
      <c r="B87" t="s">
        <v>1158</v>
      </c>
      <c r="C87">
        <v>1592.768</v>
      </c>
      <c r="D87" t="s">
        <v>1159</v>
      </c>
      <c r="E87">
        <v>1686.0085999999999</v>
      </c>
      <c r="F87">
        <v>1</v>
      </c>
      <c r="G87">
        <v>54.218011856079102</v>
      </c>
      <c r="H87">
        <v>17.85196495056152</v>
      </c>
      <c r="I87">
        <v>32.182052135467529</v>
      </c>
      <c r="J87">
        <v>3.0730147361755371</v>
      </c>
      <c r="K87">
        <v>0.61297941207885742</v>
      </c>
    </row>
    <row r="88" spans="1:11" x14ac:dyDescent="0.25">
      <c r="A88">
        <v>86</v>
      </c>
      <c r="B88" t="s">
        <v>1160</v>
      </c>
      <c r="C88">
        <v>2070.5288999999998</v>
      </c>
      <c r="D88" t="s">
        <v>1161</v>
      </c>
      <c r="E88">
        <v>2098.8168000000001</v>
      </c>
      <c r="F88">
        <v>1</v>
      </c>
      <c r="G88">
        <v>54.82699990272522</v>
      </c>
      <c r="H88">
        <v>17.998978137969971</v>
      </c>
      <c r="I88">
        <v>32.957038640975952</v>
      </c>
      <c r="J88">
        <v>2.7649941444396968</v>
      </c>
      <c r="K88">
        <v>0.60298943519592285</v>
      </c>
    </row>
    <row r="89" spans="1:11" x14ac:dyDescent="0.25">
      <c r="A89">
        <v>87</v>
      </c>
      <c r="B89" t="s">
        <v>1162</v>
      </c>
      <c r="C89">
        <v>1925.8970999999999</v>
      </c>
      <c r="D89" t="s">
        <v>1163</v>
      </c>
      <c r="E89">
        <v>2000.1697999999999</v>
      </c>
      <c r="F89">
        <v>1</v>
      </c>
      <c r="G89">
        <v>46.54800009727478</v>
      </c>
      <c r="H89">
        <v>17.672980308532711</v>
      </c>
      <c r="I89">
        <v>24.837022304534909</v>
      </c>
      <c r="J89">
        <v>2.9349627494812012</v>
      </c>
      <c r="K89">
        <v>0.71303439140319824</v>
      </c>
    </row>
    <row r="90" spans="1:11" x14ac:dyDescent="0.25">
      <c r="A90">
        <v>88</v>
      </c>
      <c r="B90" t="s">
        <v>1164</v>
      </c>
      <c r="C90">
        <v>2174.277</v>
      </c>
      <c r="D90" t="s">
        <v>1165</v>
      </c>
      <c r="E90">
        <v>2223.9690000000001</v>
      </c>
      <c r="F90">
        <v>1</v>
      </c>
      <c r="G90">
        <v>49.217999935150146</v>
      </c>
      <c r="H90">
        <v>17.90394759178162</v>
      </c>
      <c r="I90">
        <v>27.222060680389401</v>
      </c>
      <c r="J90">
        <v>3.019974946975708</v>
      </c>
      <c r="K90">
        <v>0.6490166187286377</v>
      </c>
    </row>
    <row r="91" spans="1:11" x14ac:dyDescent="0.25">
      <c r="A91">
        <v>89</v>
      </c>
      <c r="B91" t="s">
        <v>1166</v>
      </c>
      <c r="C91">
        <v>1921.6767</v>
      </c>
      <c r="D91" t="s">
        <v>1167</v>
      </c>
      <c r="E91">
        <v>2067.3128999999999</v>
      </c>
      <c r="F91">
        <v>1</v>
      </c>
      <c r="G91">
        <v>45.519999980926507</v>
      </c>
      <c r="H91">
        <v>17.744994401931759</v>
      </c>
      <c r="I91">
        <v>23.79101300239563</v>
      </c>
      <c r="J91">
        <v>2.936003684997559</v>
      </c>
      <c r="K91">
        <v>0.68198895454406738</v>
      </c>
    </row>
    <row r="92" spans="1:11" x14ac:dyDescent="0.25">
      <c r="A92">
        <v>90</v>
      </c>
      <c r="B92" t="s">
        <v>1168</v>
      </c>
      <c r="C92">
        <v>1522.3068000000001</v>
      </c>
      <c r="D92" t="s">
        <v>1169</v>
      </c>
      <c r="E92">
        <v>1586.665</v>
      </c>
      <c r="F92">
        <v>1</v>
      </c>
      <c r="G92">
        <v>53.658999919891357</v>
      </c>
      <c r="H92">
        <v>18.084956407547001</v>
      </c>
      <c r="I92">
        <v>31.66103553771973</v>
      </c>
      <c r="J92">
        <v>2.8390038013458252</v>
      </c>
      <c r="K92">
        <v>0.58500456809997559</v>
      </c>
    </row>
    <row r="93" spans="1:11" x14ac:dyDescent="0.25">
      <c r="A93">
        <v>91</v>
      </c>
      <c r="B93" t="s">
        <v>1170</v>
      </c>
      <c r="C93">
        <v>1667.7800999999999</v>
      </c>
      <c r="D93" t="s">
        <v>1171</v>
      </c>
      <c r="E93">
        <v>1790.8809000000001</v>
      </c>
      <c r="F93">
        <v>1</v>
      </c>
      <c r="G93">
        <v>50.327000379562378</v>
      </c>
      <c r="H93">
        <v>17.925943851470951</v>
      </c>
      <c r="I93">
        <v>28.53604626655579</v>
      </c>
      <c r="J93">
        <v>2.8000137805938721</v>
      </c>
      <c r="K93">
        <v>0.62399411201477051</v>
      </c>
    </row>
    <row r="94" spans="1:11" x14ac:dyDescent="0.25">
      <c r="A94">
        <v>92</v>
      </c>
      <c r="B94" t="s">
        <v>1172</v>
      </c>
      <c r="C94">
        <v>1654.2467999999999</v>
      </c>
      <c r="D94" t="s">
        <v>1173</v>
      </c>
      <c r="E94">
        <v>1715.2192</v>
      </c>
      <c r="F94">
        <v>1</v>
      </c>
      <c r="G94">
        <v>56.351999759674072</v>
      </c>
      <c r="H94">
        <v>18.05694484710693</v>
      </c>
      <c r="I94">
        <v>34.396049499511719</v>
      </c>
      <c r="J94">
        <v>2.7693297863006592</v>
      </c>
      <c r="K94">
        <v>0.60399365425109863</v>
      </c>
    </row>
    <row r="95" spans="1:11" x14ac:dyDescent="0.25">
      <c r="A95">
        <v>93</v>
      </c>
      <c r="B95" t="s">
        <v>1174</v>
      </c>
      <c r="C95">
        <v>1566.9848</v>
      </c>
      <c r="D95" t="s">
        <v>1175</v>
      </c>
      <c r="E95">
        <v>1613.7897</v>
      </c>
      <c r="F95">
        <v>1</v>
      </c>
      <c r="G95">
        <v>51.83899974822998</v>
      </c>
      <c r="H95">
        <v>18.02898097038269</v>
      </c>
      <c r="I95">
        <v>29.845048427581791</v>
      </c>
      <c r="J95">
        <v>2.8649687767028809</v>
      </c>
      <c r="K95">
        <v>0.63100194931030273</v>
      </c>
    </row>
    <row r="96" spans="1:11" x14ac:dyDescent="0.25">
      <c r="A96">
        <v>94</v>
      </c>
      <c r="B96" t="s">
        <v>1176</v>
      </c>
      <c r="C96">
        <v>2311.0637000000002</v>
      </c>
      <c r="D96" t="s">
        <v>1177</v>
      </c>
      <c r="E96">
        <v>2449.4720000000002</v>
      </c>
      <c r="F96">
        <v>1</v>
      </c>
      <c r="G96">
        <v>54.118000268936157</v>
      </c>
      <c r="H96">
        <v>17.96692585945129</v>
      </c>
      <c r="I96">
        <v>32.228071451187127</v>
      </c>
      <c r="J96">
        <v>2.8189842700958252</v>
      </c>
      <c r="K96">
        <v>0.60901856422424316</v>
      </c>
    </row>
    <row r="97" spans="1:11" x14ac:dyDescent="0.25">
      <c r="A97">
        <v>95</v>
      </c>
      <c r="B97" t="s">
        <v>1178</v>
      </c>
      <c r="C97">
        <v>1888.1305</v>
      </c>
      <c r="D97" t="s">
        <v>1179</v>
      </c>
      <c r="E97">
        <v>1918.5726999999999</v>
      </c>
      <c r="F97">
        <v>1</v>
      </c>
      <c r="G97">
        <v>57.555000066757202</v>
      </c>
      <c r="H97">
        <v>18.08915543556213</v>
      </c>
      <c r="I97">
        <v>35.427133798599243</v>
      </c>
      <c r="J97">
        <v>2.8939249515533452</v>
      </c>
      <c r="K97">
        <v>0.60111236572265625</v>
      </c>
    </row>
    <row r="98" spans="1:11" x14ac:dyDescent="0.25">
      <c r="A98">
        <v>96</v>
      </c>
      <c r="B98" t="s">
        <v>1180</v>
      </c>
      <c r="C98">
        <v>2443.7606000000001</v>
      </c>
      <c r="D98" t="s">
        <v>1181</v>
      </c>
      <c r="E98">
        <v>2527.8092999999999</v>
      </c>
      <c r="F98">
        <v>1</v>
      </c>
      <c r="G98">
        <v>51.051999807357788</v>
      </c>
      <c r="H98">
        <v>17.806941747665409</v>
      </c>
      <c r="I98">
        <v>29.43612885475159</v>
      </c>
      <c r="J98">
        <v>2.6979491710662842</v>
      </c>
      <c r="K98">
        <v>0.660980224609375</v>
      </c>
    </row>
    <row r="99" spans="1:11" x14ac:dyDescent="0.25">
      <c r="A99">
        <v>97</v>
      </c>
      <c r="B99" t="s">
        <v>1182</v>
      </c>
      <c r="C99">
        <v>2108.2195000000002</v>
      </c>
      <c r="D99" t="s">
        <v>1183</v>
      </c>
      <c r="E99">
        <v>2205.2743</v>
      </c>
      <c r="F99">
        <v>1</v>
      </c>
      <c r="G99">
        <v>53.421988964080811</v>
      </c>
      <c r="H99">
        <v>18.165990591049191</v>
      </c>
      <c r="I99">
        <v>31.305999755859379</v>
      </c>
      <c r="J99">
        <v>2.8119990825653081</v>
      </c>
      <c r="K99">
        <v>0.64400148391723633</v>
      </c>
    </row>
    <row r="100" spans="1:11" x14ac:dyDescent="0.25">
      <c r="A100">
        <v>98</v>
      </c>
      <c r="B100" t="s">
        <v>1184</v>
      </c>
      <c r="C100">
        <v>1668.4512</v>
      </c>
      <c r="D100" t="s">
        <v>1185</v>
      </c>
      <c r="E100">
        <v>1796.64</v>
      </c>
      <c r="F100">
        <v>1</v>
      </c>
      <c r="G100">
        <v>46.703011751174927</v>
      </c>
      <c r="H100">
        <v>17.755967378616329</v>
      </c>
      <c r="I100">
        <v>24.805037498474121</v>
      </c>
      <c r="J100">
        <v>3.0739903450012211</v>
      </c>
      <c r="K100">
        <v>0.6790153980255127</v>
      </c>
    </row>
    <row r="101" spans="1:11" x14ac:dyDescent="0.25">
      <c r="A101">
        <v>99</v>
      </c>
      <c r="B101" t="s">
        <v>1186</v>
      </c>
      <c r="C101">
        <v>2324.1115</v>
      </c>
      <c r="D101" t="s">
        <v>1187</v>
      </c>
      <c r="E101">
        <v>2452.0938999999998</v>
      </c>
      <c r="F101">
        <v>1</v>
      </c>
      <c r="G101">
        <v>51.085987329483032</v>
      </c>
      <c r="H101">
        <v>17.873968362808231</v>
      </c>
      <c r="I101">
        <v>29.361032962799069</v>
      </c>
      <c r="J101">
        <v>2.728996753692627</v>
      </c>
      <c r="K101">
        <v>0.65698933601379395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269A-A4F9-4316-AF4C-D2EC7E15A87F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5.570312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488</v>
      </c>
      <c r="C2">
        <v>805.04679999999996</v>
      </c>
      <c r="D2" t="s">
        <v>888</v>
      </c>
      <c r="E2">
        <v>903.3691</v>
      </c>
      <c r="F2">
        <v>16</v>
      </c>
      <c r="G2">
        <v>199.80799865722659</v>
      </c>
      <c r="H2">
        <v>1.590999841690063</v>
      </c>
      <c r="I2">
        <v>1.299964904785156</v>
      </c>
      <c r="J2">
        <v>196.77403593063349</v>
      </c>
      <c r="K2">
        <v>0.1169979572296143</v>
      </c>
    </row>
    <row r="3" spans="1:11" x14ac:dyDescent="0.25">
      <c r="A3">
        <v>1</v>
      </c>
      <c r="B3" t="s">
        <v>490</v>
      </c>
      <c r="C3">
        <v>920.91</v>
      </c>
      <c r="D3" t="s">
        <v>889</v>
      </c>
      <c r="E3">
        <v>990.84590000000003</v>
      </c>
      <c r="F3">
        <v>16</v>
      </c>
      <c r="G3">
        <v>195.7139995098114</v>
      </c>
      <c r="H3">
        <v>1.6990034580230711</v>
      </c>
      <c r="I3">
        <v>1.303957939147949</v>
      </c>
      <c r="J3">
        <v>192.55703496932981</v>
      </c>
      <c r="K3">
        <v>0.12400293350219729</v>
      </c>
    </row>
    <row r="4" spans="1:11" x14ac:dyDescent="0.25">
      <c r="A4">
        <v>2</v>
      </c>
      <c r="B4" t="s">
        <v>492</v>
      </c>
      <c r="C4">
        <v>765.42989999999998</v>
      </c>
      <c r="D4" t="s">
        <v>890</v>
      </c>
      <c r="E4">
        <v>797.26840000000004</v>
      </c>
      <c r="F4">
        <v>16</v>
      </c>
      <c r="G4">
        <v>250.99600028991699</v>
      </c>
      <c r="H4">
        <v>1.7180125713348391</v>
      </c>
      <c r="I4">
        <v>1.517956018447876</v>
      </c>
      <c r="J4">
        <v>247.61503839492801</v>
      </c>
      <c r="K4">
        <v>0.1149928569793701</v>
      </c>
    </row>
    <row r="5" spans="1:11" x14ac:dyDescent="0.25">
      <c r="A5">
        <v>3</v>
      </c>
      <c r="B5" t="s">
        <v>494</v>
      </c>
      <c r="C5">
        <v>800.55399999999997</v>
      </c>
      <c r="D5" t="s">
        <v>891</v>
      </c>
      <c r="E5">
        <v>861.75360000000001</v>
      </c>
      <c r="F5">
        <v>16</v>
      </c>
      <c r="G5">
        <v>230.1259996891022</v>
      </c>
      <c r="H5">
        <v>1.6799919605255129</v>
      </c>
      <c r="I5">
        <v>1.483961343765259</v>
      </c>
      <c r="J5">
        <v>226.8200421333313</v>
      </c>
      <c r="K5">
        <v>0.1100046634674072</v>
      </c>
    </row>
    <row r="6" spans="1:11" x14ac:dyDescent="0.25">
      <c r="A6">
        <v>4</v>
      </c>
      <c r="B6" t="s">
        <v>496</v>
      </c>
      <c r="C6">
        <v>1210.943</v>
      </c>
      <c r="D6" t="s">
        <v>892</v>
      </c>
      <c r="E6">
        <v>1287.0188000000001</v>
      </c>
      <c r="F6">
        <v>16</v>
      </c>
      <c r="G6">
        <v>162.6150019168854</v>
      </c>
      <c r="H6">
        <v>1.556946754455566</v>
      </c>
      <c r="I6">
        <v>1.1019959449768071</v>
      </c>
      <c r="J6">
        <v>159.81604528427121</v>
      </c>
      <c r="K6">
        <v>0.1160128116607666</v>
      </c>
    </row>
    <row r="7" spans="1:11" x14ac:dyDescent="0.25">
      <c r="A7">
        <v>5</v>
      </c>
      <c r="B7" t="s">
        <v>498</v>
      </c>
      <c r="C7">
        <v>1371.7239999999999</v>
      </c>
      <c r="D7" t="s">
        <v>893</v>
      </c>
      <c r="E7">
        <v>1456.6328000000001</v>
      </c>
      <c r="F7">
        <v>16</v>
      </c>
      <c r="G7">
        <v>183.3040018081665</v>
      </c>
      <c r="H7">
        <v>1.614989280700684</v>
      </c>
      <c r="I7">
        <v>1.2829442024230959</v>
      </c>
      <c r="J7">
        <v>180.2700591087341</v>
      </c>
      <c r="K7">
        <v>0.1080079078674316</v>
      </c>
    </row>
    <row r="8" spans="1:11" x14ac:dyDescent="0.25">
      <c r="A8">
        <v>6</v>
      </c>
      <c r="B8" t="s">
        <v>500</v>
      </c>
      <c r="C8">
        <v>1290.2879</v>
      </c>
      <c r="D8" t="s">
        <v>894</v>
      </c>
      <c r="E8">
        <v>1426.5322000000001</v>
      </c>
      <c r="F8">
        <v>16</v>
      </c>
      <c r="G8">
        <v>218.49399662017819</v>
      </c>
      <c r="H8">
        <v>1.8070135116577151</v>
      </c>
      <c r="I8">
        <v>1.427959680557251</v>
      </c>
      <c r="J8">
        <v>215.14103555679321</v>
      </c>
      <c r="K8">
        <v>8.8987827301025391E-2</v>
      </c>
    </row>
    <row r="9" spans="1:11" x14ac:dyDescent="0.25">
      <c r="A9">
        <v>7</v>
      </c>
      <c r="B9" t="s">
        <v>502</v>
      </c>
      <c r="C9">
        <v>1126.7883999999999</v>
      </c>
      <c r="D9" t="s">
        <v>895</v>
      </c>
      <c r="E9">
        <v>1364.2689</v>
      </c>
      <c r="F9">
        <v>16</v>
      </c>
      <c r="G9">
        <v>218.55499982833859</v>
      </c>
      <c r="H9">
        <v>1.706998825073242</v>
      </c>
      <c r="I9">
        <v>1.2979762554168699</v>
      </c>
      <c r="J9">
        <v>215.41202545166021</v>
      </c>
      <c r="K9">
        <v>0.1089992523193359</v>
      </c>
    </row>
    <row r="10" spans="1:11" x14ac:dyDescent="0.25">
      <c r="A10">
        <v>8</v>
      </c>
      <c r="B10" t="s">
        <v>504</v>
      </c>
      <c r="C10">
        <v>1021.9758</v>
      </c>
      <c r="D10" t="s">
        <v>896</v>
      </c>
      <c r="E10">
        <v>1056.6394</v>
      </c>
      <c r="F10">
        <v>16</v>
      </c>
      <c r="G10">
        <v>221.54000020027161</v>
      </c>
      <c r="H10">
        <v>1.7069699764251709</v>
      </c>
      <c r="I10">
        <v>1.4939508438110349</v>
      </c>
      <c r="J10">
        <v>218.2030713558197</v>
      </c>
      <c r="K10">
        <v>0.1060070991516113</v>
      </c>
    </row>
    <row r="11" spans="1:11" x14ac:dyDescent="0.25">
      <c r="A11">
        <v>9</v>
      </c>
      <c r="B11" t="s">
        <v>506</v>
      </c>
      <c r="C11">
        <v>1050.9447</v>
      </c>
      <c r="D11" t="s">
        <v>897</v>
      </c>
      <c r="E11">
        <v>1175.7429</v>
      </c>
      <c r="F11">
        <v>16</v>
      </c>
      <c r="G11">
        <v>209.46700167655939</v>
      </c>
      <c r="H11">
        <v>1.697928190231323</v>
      </c>
      <c r="I11">
        <v>1.3869917392730711</v>
      </c>
      <c r="J11">
        <v>206.23407483100891</v>
      </c>
      <c r="K11">
        <v>0.1200060844421387</v>
      </c>
    </row>
    <row r="12" spans="1:11" x14ac:dyDescent="0.25">
      <c r="A12">
        <v>10</v>
      </c>
      <c r="B12" t="s">
        <v>508</v>
      </c>
      <c r="C12">
        <v>1238.52</v>
      </c>
      <c r="D12" t="s">
        <v>898</v>
      </c>
      <c r="E12">
        <v>1242.4632999999999</v>
      </c>
      <c r="F12">
        <v>16</v>
      </c>
      <c r="G12">
        <v>193.39299917221069</v>
      </c>
      <c r="H12">
        <v>1.594001293182373</v>
      </c>
      <c r="I12">
        <v>1.2289466857910161</v>
      </c>
      <c r="J12">
        <v>190.42304849624631</v>
      </c>
      <c r="K12">
        <v>0.1210014820098877</v>
      </c>
    </row>
    <row r="13" spans="1:11" x14ac:dyDescent="0.25">
      <c r="A13">
        <v>11</v>
      </c>
      <c r="B13" t="s">
        <v>510</v>
      </c>
      <c r="C13">
        <v>1205.9952000000001</v>
      </c>
      <c r="D13" t="s">
        <v>899</v>
      </c>
      <c r="E13">
        <v>1417.1831</v>
      </c>
      <c r="F13">
        <v>16</v>
      </c>
      <c r="G13">
        <v>222.09399890899661</v>
      </c>
      <c r="H13">
        <v>1.707971572875977</v>
      </c>
      <c r="I13">
        <v>1.385987281799316</v>
      </c>
      <c r="J13">
        <v>218.84803438186651</v>
      </c>
      <c r="K13">
        <v>0.1240062713623047</v>
      </c>
    </row>
    <row r="14" spans="1:11" x14ac:dyDescent="0.25">
      <c r="A14">
        <v>12</v>
      </c>
      <c r="B14" t="s">
        <v>512</v>
      </c>
      <c r="C14">
        <v>804.81650000000002</v>
      </c>
      <c r="D14" t="s">
        <v>900</v>
      </c>
      <c r="E14">
        <v>904.04740000000004</v>
      </c>
      <c r="F14">
        <v>16</v>
      </c>
      <c r="G14">
        <v>207.4229998588562</v>
      </c>
      <c r="H14">
        <v>1.567981004714966</v>
      </c>
      <c r="I14">
        <v>1.2929661273956301</v>
      </c>
      <c r="J14">
        <v>204.42704820632929</v>
      </c>
      <c r="K14">
        <v>0.1070055961608887</v>
      </c>
    </row>
    <row r="15" spans="1:11" x14ac:dyDescent="0.25">
      <c r="A15">
        <v>13</v>
      </c>
      <c r="B15" t="s">
        <v>514</v>
      </c>
      <c r="C15">
        <v>883.06330000000003</v>
      </c>
      <c r="D15" t="s">
        <v>901</v>
      </c>
      <c r="E15">
        <v>896.02329999999995</v>
      </c>
      <c r="F15">
        <v>16</v>
      </c>
      <c r="G15">
        <v>221.13800048828119</v>
      </c>
      <c r="H15">
        <v>1.646995544433594</v>
      </c>
      <c r="I15">
        <v>1.3909192085266111</v>
      </c>
      <c r="J15">
        <v>217.96507811546331</v>
      </c>
      <c r="K15">
        <v>0.10800695419311521</v>
      </c>
    </row>
    <row r="16" spans="1:11" x14ac:dyDescent="0.25">
      <c r="A16">
        <v>14</v>
      </c>
      <c r="B16" t="s">
        <v>516</v>
      </c>
      <c r="C16">
        <v>1003.3588</v>
      </c>
      <c r="D16" t="s">
        <v>902</v>
      </c>
      <c r="E16">
        <v>1070.7577000000001</v>
      </c>
      <c r="F16">
        <v>16</v>
      </c>
      <c r="G16">
        <v>237.73599982261661</v>
      </c>
      <c r="H16">
        <v>1.7469873428344731</v>
      </c>
      <c r="I16">
        <v>1.5459637641906741</v>
      </c>
      <c r="J16">
        <v>234.30003952980039</v>
      </c>
      <c r="K16">
        <v>0.11100888252258299</v>
      </c>
    </row>
    <row r="17" spans="1:11" x14ac:dyDescent="0.25">
      <c r="A17">
        <v>15</v>
      </c>
      <c r="B17" t="s">
        <v>518</v>
      </c>
      <c r="C17">
        <v>1399.7529</v>
      </c>
      <c r="D17" t="s">
        <v>903</v>
      </c>
      <c r="E17">
        <v>1568.2775999999999</v>
      </c>
      <c r="F17">
        <v>16</v>
      </c>
      <c r="G17">
        <v>192.37999987602231</v>
      </c>
      <c r="H17">
        <v>1.6220026016235349</v>
      </c>
      <c r="I17">
        <v>1.2109334468841551</v>
      </c>
      <c r="J17">
        <v>189.41207504272461</v>
      </c>
      <c r="K17">
        <v>0.1099882125854492</v>
      </c>
    </row>
    <row r="18" spans="1:11" x14ac:dyDescent="0.25">
      <c r="A18">
        <v>16</v>
      </c>
      <c r="B18" t="s">
        <v>520</v>
      </c>
      <c r="C18">
        <v>792.08389999999997</v>
      </c>
      <c r="D18" t="s">
        <v>904</v>
      </c>
      <c r="E18">
        <v>837.18439999999998</v>
      </c>
      <c r="F18">
        <v>16</v>
      </c>
      <c r="G18">
        <v>202.26499962806699</v>
      </c>
      <c r="H18">
        <v>1.6479687690734861</v>
      </c>
      <c r="I18">
        <v>1.2639508247375491</v>
      </c>
      <c r="J18">
        <v>199.21407985687259</v>
      </c>
      <c r="K18">
        <v>0.11500024795532229</v>
      </c>
    </row>
    <row r="19" spans="1:11" x14ac:dyDescent="0.25">
      <c r="A19">
        <v>17</v>
      </c>
      <c r="B19" t="s">
        <v>522</v>
      </c>
      <c r="C19">
        <v>975.6848</v>
      </c>
      <c r="D19" t="s">
        <v>905</v>
      </c>
      <c r="E19">
        <v>1026.5351000000001</v>
      </c>
      <c r="F19">
        <v>16</v>
      </c>
      <c r="G19">
        <v>238.14600205421451</v>
      </c>
      <c r="H19">
        <v>1.754952669143677</v>
      </c>
      <c r="I19">
        <v>1.3839714527130129</v>
      </c>
      <c r="J19">
        <v>234.87905502319339</v>
      </c>
      <c r="K19">
        <v>9.9021196365356445E-2</v>
      </c>
    </row>
    <row r="20" spans="1:11" x14ac:dyDescent="0.25">
      <c r="A20">
        <v>18</v>
      </c>
      <c r="B20" t="s">
        <v>524</v>
      </c>
      <c r="C20">
        <v>1229.4244000000001</v>
      </c>
      <c r="D20" t="s">
        <v>906</v>
      </c>
      <c r="E20">
        <v>1275.0796</v>
      </c>
      <c r="F20">
        <v>16</v>
      </c>
      <c r="G20">
        <v>196.5599977970123</v>
      </c>
      <c r="H20">
        <v>1.631980895996094</v>
      </c>
      <c r="I20">
        <v>1.1859369277954099</v>
      </c>
      <c r="J20">
        <v>193.60906910896301</v>
      </c>
      <c r="K20">
        <v>0.1070103645324707</v>
      </c>
    </row>
    <row r="21" spans="1:11" x14ac:dyDescent="0.25">
      <c r="A21">
        <v>19</v>
      </c>
      <c r="B21" t="s">
        <v>526</v>
      </c>
      <c r="C21">
        <v>1084.1155000000001</v>
      </c>
      <c r="D21" t="s">
        <v>907</v>
      </c>
      <c r="E21">
        <v>1197.4527</v>
      </c>
      <c r="F21">
        <v>16</v>
      </c>
      <c r="G21">
        <v>209.27700018882749</v>
      </c>
      <c r="H21">
        <v>1.646981477737427</v>
      </c>
      <c r="I21">
        <v>1.288983106613159</v>
      </c>
      <c r="J21">
        <v>206.19503569602969</v>
      </c>
      <c r="K21">
        <v>0.1170003414154053</v>
      </c>
    </row>
    <row r="22" spans="1:11" x14ac:dyDescent="0.25">
      <c r="A22">
        <v>20</v>
      </c>
      <c r="B22" t="s">
        <v>528</v>
      </c>
      <c r="C22">
        <v>846.21640000000002</v>
      </c>
      <c r="D22" t="s">
        <v>908</v>
      </c>
      <c r="E22">
        <v>872.16229999999996</v>
      </c>
      <c r="F22">
        <v>16</v>
      </c>
      <c r="G22">
        <v>192.02300214767459</v>
      </c>
      <c r="H22">
        <v>1.619975328445435</v>
      </c>
      <c r="I22">
        <v>1.1519680023193359</v>
      </c>
      <c r="J22">
        <v>189.11003947258001</v>
      </c>
      <c r="K22">
        <v>0.116016149520874</v>
      </c>
    </row>
    <row r="23" spans="1:11" x14ac:dyDescent="0.25">
      <c r="A23">
        <v>21</v>
      </c>
      <c r="B23" t="s">
        <v>530</v>
      </c>
      <c r="C23">
        <v>1067.9142999999999</v>
      </c>
      <c r="D23" t="s">
        <v>909</v>
      </c>
      <c r="E23">
        <v>1170.4260999999999</v>
      </c>
      <c r="F23">
        <v>16</v>
      </c>
      <c r="G23">
        <v>192.43799757957461</v>
      </c>
      <c r="H23">
        <v>1.6150062084198</v>
      </c>
      <c r="I23">
        <v>1.213969469070435</v>
      </c>
      <c r="J23">
        <v>189.4640169143677</v>
      </c>
      <c r="K23">
        <v>0.1200060844421387</v>
      </c>
    </row>
    <row r="24" spans="1:11" x14ac:dyDescent="0.25">
      <c r="A24">
        <v>22</v>
      </c>
      <c r="B24" t="s">
        <v>532</v>
      </c>
      <c r="C24">
        <v>1171.4639999999999</v>
      </c>
      <c r="D24" t="s">
        <v>910</v>
      </c>
      <c r="E24">
        <v>1349.2291</v>
      </c>
      <c r="F24">
        <v>16</v>
      </c>
      <c r="G24">
        <v>189.21700286865229</v>
      </c>
      <c r="H24">
        <v>1.6499595642089839</v>
      </c>
      <c r="I24">
        <v>1.201982736587524</v>
      </c>
      <c r="J24">
        <v>186.23104095458979</v>
      </c>
      <c r="K24">
        <v>0.1090178489685059</v>
      </c>
    </row>
    <row r="25" spans="1:11" x14ac:dyDescent="0.25">
      <c r="A25">
        <v>23</v>
      </c>
      <c r="B25" t="s">
        <v>534</v>
      </c>
      <c r="C25">
        <v>849.7989</v>
      </c>
      <c r="D25" t="s">
        <v>911</v>
      </c>
      <c r="E25">
        <v>874.06039999999996</v>
      </c>
      <c r="F25">
        <v>16</v>
      </c>
      <c r="G25">
        <v>188.70699858665469</v>
      </c>
      <c r="H25">
        <v>1.595007181167603</v>
      </c>
      <c r="I25">
        <v>1.225953340530396</v>
      </c>
      <c r="J25">
        <v>185.73403549194339</v>
      </c>
      <c r="K25">
        <v>0.12600207328796389</v>
      </c>
    </row>
    <row r="26" spans="1:11" x14ac:dyDescent="0.25">
      <c r="A26">
        <v>24</v>
      </c>
      <c r="B26" t="s">
        <v>536</v>
      </c>
      <c r="C26">
        <v>872.86130000000003</v>
      </c>
      <c r="D26" t="s">
        <v>912</v>
      </c>
      <c r="E26">
        <v>977.65570000000002</v>
      </c>
      <c r="F26">
        <v>16</v>
      </c>
      <c r="G26">
        <v>222.7929995059967</v>
      </c>
      <c r="H26">
        <v>1.7170126438140869</v>
      </c>
      <c r="I26">
        <v>1.402920007705688</v>
      </c>
      <c r="J26">
        <v>219.5350661277771</v>
      </c>
      <c r="K26">
        <v>0.1080002784729004</v>
      </c>
    </row>
    <row r="27" spans="1:11" x14ac:dyDescent="0.25">
      <c r="A27">
        <v>25</v>
      </c>
      <c r="B27" t="s">
        <v>538</v>
      </c>
      <c r="C27">
        <v>991.09450000000004</v>
      </c>
      <c r="D27" t="s">
        <v>913</v>
      </c>
      <c r="E27">
        <v>1146.7452000000001</v>
      </c>
      <c r="F27">
        <v>16</v>
      </c>
      <c r="G27">
        <v>216.7969996929169</v>
      </c>
      <c r="H27">
        <v>1.6290056705474849</v>
      </c>
      <c r="I27">
        <v>1.348973274230957</v>
      </c>
      <c r="J27">
        <v>213.67603611946109</v>
      </c>
      <c r="K27">
        <v>0.11598539352416989</v>
      </c>
    </row>
    <row r="28" spans="1:11" x14ac:dyDescent="0.25">
      <c r="A28">
        <v>26</v>
      </c>
      <c r="B28" t="s">
        <v>540</v>
      </c>
      <c r="C28">
        <v>1034.886</v>
      </c>
      <c r="D28" t="s">
        <v>914</v>
      </c>
      <c r="E28">
        <v>1086.2125000000001</v>
      </c>
      <c r="F28">
        <v>16</v>
      </c>
      <c r="G28">
        <v>203.3400003910065</v>
      </c>
      <c r="H28">
        <v>1.635983943939209</v>
      </c>
      <c r="I28">
        <v>1.223970890045166</v>
      </c>
      <c r="J28">
        <v>200.33004283905029</v>
      </c>
      <c r="K28">
        <v>0.12200164794921881</v>
      </c>
    </row>
    <row r="29" spans="1:11" x14ac:dyDescent="0.25">
      <c r="A29">
        <v>27</v>
      </c>
      <c r="B29" t="s">
        <v>542</v>
      </c>
      <c r="C29">
        <v>795.01189999999997</v>
      </c>
      <c r="D29" t="s">
        <v>915</v>
      </c>
      <c r="E29">
        <v>837.81889999999999</v>
      </c>
      <c r="F29">
        <v>16</v>
      </c>
      <c r="G29">
        <v>205.6669993400574</v>
      </c>
      <c r="H29">
        <v>1.668978691101074</v>
      </c>
      <c r="I29">
        <v>1.3389630317687991</v>
      </c>
      <c r="J29">
        <v>202.52005052566531</v>
      </c>
      <c r="K29">
        <v>0.1110076904296875</v>
      </c>
    </row>
    <row r="30" spans="1:11" x14ac:dyDescent="0.25">
      <c r="A30">
        <v>28</v>
      </c>
      <c r="B30" t="s">
        <v>544</v>
      </c>
      <c r="C30">
        <v>818.57349999999997</v>
      </c>
      <c r="D30" t="s">
        <v>916</v>
      </c>
      <c r="E30">
        <v>832.81129999999996</v>
      </c>
      <c r="F30">
        <v>16</v>
      </c>
      <c r="G30">
        <v>223.6570026874542</v>
      </c>
      <c r="H30">
        <v>1.7019481658935549</v>
      </c>
      <c r="I30">
        <v>1.393985271453857</v>
      </c>
      <c r="J30">
        <v>220.4280660152435</v>
      </c>
      <c r="K30">
        <v>0.10500121116638179</v>
      </c>
    </row>
    <row r="31" spans="1:11" x14ac:dyDescent="0.25">
      <c r="A31">
        <v>29</v>
      </c>
      <c r="B31" t="s">
        <v>546</v>
      </c>
      <c r="C31">
        <v>712.72640000000001</v>
      </c>
      <c r="D31" t="s">
        <v>917</v>
      </c>
      <c r="E31">
        <v>772.23910000000001</v>
      </c>
      <c r="F31">
        <v>16</v>
      </c>
      <c r="G31">
        <v>229.6259982585907</v>
      </c>
      <c r="H31">
        <v>1.647990465164185</v>
      </c>
      <c r="I31">
        <v>1.4859592914581301</v>
      </c>
      <c r="J31">
        <v>226.35104250907901</v>
      </c>
      <c r="K31">
        <v>0.1100053787231445</v>
      </c>
    </row>
    <row r="32" spans="1:11" x14ac:dyDescent="0.25">
      <c r="A32">
        <v>30</v>
      </c>
      <c r="B32" t="s">
        <v>548</v>
      </c>
      <c r="C32">
        <v>1034.3164999999999</v>
      </c>
      <c r="D32" t="s">
        <v>918</v>
      </c>
      <c r="E32">
        <v>1039.8098</v>
      </c>
      <c r="F32">
        <v>16</v>
      </c>
      <c r="G32">
        <v>201.67599964141851</v>
      </c>
      <c r="H32">
        <v>1.6439764499664311</v>
      </c>
      <c r="I32">
        <v>1.320965528488159</v>
      </c>
      <c r="J32">
        <v>198.56705379486081</v>
      </c>
      <c r="K32">
        <v>0.1150054931640625</v>
      </c>
    </row>
    <row r="33" spans="1:11" x14ac:dyDescent="0.25">
      <c r="A33">
        <v>31</v>
      </c>
      <c r="B33" t="s">
        <v>550</v>
      </c>
      <c r="C33">
        <v>791.81730000000005</v>
      </c>
      <c r="D33" t="s">
        <v>919</v>
      </c>
      <c r="E33">
        <v>822.85569999999996</v>
      </c>
      <c r="F33">
        <v>16</v>
      </c>
      <c r="G33">
        <v>220.04499983787539</v>
      </c>
      <c r="H33">
        <v>1.7040286064147949</v>
      </c>
      <c r="I33">
        <v>1.405950784683228</v>
      </c>
      <c r="J33">
        <v>216.79602527618411</v>
      </c>
      <c r="K33">
        <v>0.11099553108215331</v>
      </c>
    </row>
    <row r="34" spans="1:11" x14ac:dyDescent="0.25">
      <c r="A34">
        <v>32</v>
      </c>
      <c r="B34" t="s">
        <v>552</v>
      </c>
      <c r="C34">
        <v>990.39689999999996</v>
      </c>
      <c r="D34" t="s">
        <v>920</v>
      </c>
      <c r="E34">
        <v>1024.6420000000001</v>
      </c>
      <c r="F34">
        <v>16</v>
      </c>
      <c r="G34">
        <v>179.07300162315369</v>
      </c>
      <c r="H34">
        <v>1.5009758472442629</v>
      </c>
      <c r="I34">
        <v>1.2189445495605471</v>
      </c>
      <c r="J34">
        <v>176.21006989479059</v>
      </c>
      <c r="K34">
        <v>0.11801242828369141</v>
      </c>
    </row>
    <row r="35" spans="1:11" x14ac:dyDescent="0.25">
      <c r="A35">
        <v>33</v>
      </c>
      <c r="B35" t="s">
        <v>554</v>
      </c>
      <c r="C35">
        <v>728.06849999999997</v>
      </c>
      <c r="D35" t="s">
        <v>921</v>
      </c>
      <c r="E35">
        <v>798.68330000000003</v>
      </c>
      <c r="F35">
        <v>16</v>
      </c>
      <c r="G35">
        <v>199.08900022506711</v>
      </c>
      <c r="H35">
        <v>1.5769495964050291</v>
      </c>
      <c r="I35">
        <v>1.157944440841675</v>
      </c>
      <c r="J35">
        <v>196.22208690643311</v>
      </c>
      <c r="K35">
        <v>0.1070191860198975</v>
      </c>
    </row>
    <row r="36" spans="1:11" x14ac:dyDescent="0.25">
      <c r="A36">
        <v>34</v>
      </c>
      <c r="B36" t="s">
        <v>556</v>
      </c>
      <c r="C36">
        <v>789.22050000000002</v>
      </c>
      <c r="D36" t="s">
        <v>922</v>
      </c>
      <c r="E36">
        <v>840.69669999999996</v>
      </c>
      <c r="F36">
        <v>16</v>
      </c>
      <c r="G36">
        <v>215.1959984302521</v>
      </c>
      <c r="H36">
        <v>1.642015218734741</v>
      </c>
      <c r="I36">
        <v>1.355944156646729</v>
      </c>
      <c r="J36">
        <v>212.06004738807681</v>
      </c>
      <c r="K36">
        <v>0.1109917163848877</v>
      </c>
    </row>
    <row r="37" spans="1:11" x14ac:dyDescent="0.25">
      <c r="A37">
        <v>35</v>
      </c>
      <c r="B37" t="s">
        <v>558</v>
      </c>
      <c r="C37">
        <v>906.04510000000005</v>
      </c>
      <c r="D37" t="s">
        <v>923</v>
      </c>
      <c r="E37">
        <v>914.36199999999997</v>
      </c>
      <c r="F37">
        <v>16</v>
      </c>
      <c r="G37">
        <v>181.6640017032623</v>
      </c>
      <c r="H37">
        <v>1.5719602108001709</v>
      </c>
      <c r="I37">
        <v>1.2129859924316411</v>
      </c>
      <c r="J37">
        <v>178.7350435256958</v>
      </c>
      <c r="K37">
        <v>0.1190118789672852</v>
      </c>
    </row>
    <row r="38" spans="1:11" x14ac:dyDescent="0.25">
      <c r="A38">
        <v>36</v>
      </c>
      <c r="B38" t="s">
        <v>560</v>
      </c>
      <c r="C38">
        <v>1152.5368000000001</v>
      </c>
      <c r="D38" t="s">
        <v>924</v>
      </c>
      <c r="E38">
        <v>1191.5826</v>
      </c>
      <c r="F38">
        <v>16</v>
      </c>
      <c r="G38">
        <v>196.70699858665469</v>
      </c>
      <c r="H38">
        <v>1.5940296649932859</v>
      </c>
      <c r="I38">
        <v>1.306953907012939</v>
      </c>
      <c r="J38">
        <v>193.67001438140869</v>
      </c>
      <c r="K38">
        <v>0.1100006103515625</v>
      </c>
    </row>
    <row r="39" spans="1:11" x14ac:dyDescent="0.25">
      <c r="A39">
        <v>37</v>
      </c>
      <c r="B39" t="s">
        <v>562</v>
      </c>
      <c r="C39">
        <v>1036.4302</v>
      </c>
      <c r="D39" t="s">
        <v>925</v>
      </c>
      <c r="E39">
        <v>1146.5868</v>
      </c>
      <c r="F39">
        <v>16</v>
      </c>
      <c r="G39">
        <v>198.18700122833249</v>
      </c>
      <c r="H39">
        <v>1.583990335464478</v>
      </c>
      <c r="I39">
        <v>1.2549295425415039</v>
      </c>
      <c r="J39">
        <v>195.1900646686554</v>
      </c>
      <c r="K39">
        <v>0.1310162544250488</v>
      </c>
    </row>
    <row r="40" spans="1:11" x14ac:dyDescent="0.25">
      <c r="A40">
        <v>38</v>
      </c>
      <c r="B40" t="s">
        <v>564</v>
      </c>
      <c r="C40">
        <v>1253.6293000000001</v>
      </c>
      <c r="D40" t="s">
        <v>926</v>
      </c>
      <c r="E40">
        <v>1304.3601000000001</v>
      </c>
      <c r="F40">
        <v>16</v>
      </c>
      <c r="G40">
        <v>200.36000037193301</v>
      </c>
      <c r="H40">
        <v>1.633954763412476</v>
      </c>
      <c r="I40">
        <v>1.379919290542603</v>
      </c>
      <c r="J40">
        <v>197.20410943031311</v>
      </c>
      <c r="K40">
        <v>0.1160166263580322</v>
      </c>
    </row>
    <row r="41" spans="1:11" x14ac:dyDescent="0.25">
      <c r="A41">
        <v>39</v>
      </c>
      <c r="B41" t="s">
        <v>566</v>
      </c>
      <c r="C41">
        <v>1147.4532999999999</v>
      </c>
      <c r="D41" t="s">
        <v>927</v>
      </c>
      <c r="E41">
        <v>1183.0577000000001</v>
      </c>
      <c r="F41">
        <v>16</v>
      </c>
      <c r="G41">
        <v>191.8929979801178</v>
      </c>
      <c r="H41">
        <v>1.608004570007324</v>
      </c>
      <c r="I41">
        <v>1.2139468193054199</v>
      </c>
      <c r="J41">
        <v>188.93405055999759</v>
      </c>
      <c r="K41">
        <v>0.1109962463378906</v>
      </c>
    </row>
    <row r="42" spans="1:11" x14ac:dyDescent="0.25">
      <c r="A42">
        <v>40</v>
      </c>
      <c r="B42" t="s">
        <v>568</v>
      </c>
      <c r="C42">
        <v>1170.0134</v>
      </c>
      <c r="D42" t="s">
        <v>928</v>
      </c>
      <c r="E42">
        <v>1195.6688999999999</v>
      </c>
      <c r="F42">
        <v>16</v>
      </c>
      <c r="G42">
        <v>172.6250014305115</v>
      </c>
      <c r="H42">
        <v>1.544971704483032</v>
      </c>
      <c r="I42">
        <v>1.0909650325775151</v>
      </c>
      <c r="J42">
        <v>169.84905385971069</v>
      </c>
      <c r="K42">
        <v>0.11901044845581051</v>
      </c>
    </row>
    <row r="43" spans="1:11" x14ac:dyDescent="0.25">
      <c r="A43">
        <v>41</v>
      </c>
      <c r="B43" t="s">
        <v>570</v>
      </c>
      <c r="C43">
        <v>868.99609999999996</v>
      </c>
      <c r="D43" t="s">
        <v>929</v>
      </c>
      <c r="E43">
        <v>900.15350000000001</v>
      </c>
      <c r="F43">
        <v>16</v>
      </c>
      <c r="G43">
        <v>197.10701107978821</v>
      </c>
      <c r="H43">
        <v>1.595262289047241</v>
      </c>
      <c r="I43">
        <v>1.221947908401489</v>
      </c>
      <c r="J43">
        <v>194.15107846260071</v>
      </c>
      <c r="K43">
        <v>0.1107215881347656</v>
      </c>
    </row>
    <row r="44" spans="1:11" x14ac:dyDescent="0.25">
      <c r="A44">
        <v>42</v>
      </c>
      <c r="B44" t="s">
        <v>572</v>
      </c>
      <c r="C44">
        <v>782.74369999999999</v>
      </c>
      <c r="D44" t="s">
        <v>930</v>
      </c>
      <c r="E44">
        <v>837.72370000000001</v>
      </c>
      <c r="F44">
        <v>16</v>
      </c>
      <c r="G44">
        <v>174.51398730278021</v>
      </c>
      <c r="H44">
        <v>1.5489845275878911</v>
      </c>
      <c r="I44">
        <v>1.097980260848999</v>
      </c>
      <c r="J44">
        <v>171.73202323913571</v>
      </c>
      <c r="K44">
        <v>0.1129996776580811</v>
      </c>
    </row>
    <row r="45" spans="1:11" x14ac:dyDescent="0.25">
      <c r="A45">
        <v>43</v>
      </c>
      <c r="B45" t="s">
        <v>574</v>
      </c>
      <c r="C45">
        <v>1202.3157000000001</v>
      </c>
      <c r="D45" t="s">
        <v>931</v>
      </c>
      <c r="E45">
        <v>1248.2545</v>
      </c>
      <c r="F45">
        <v>16</v>
      </c>
      <c r="G45">
        <v>196.08800172805789</v>
      </c>
      <c r="H45">
        <v>1.6089639663696289</v>
      </c>
      <c r="I45">
        <v>1.2780013084411621</v>
      </c>
      <c r="J45">
        <v>193.05703377723691</v>
      </c>
      <c r="K45">
        <v>0.1190028190612793</v>
      </c>
    </row>
    <row r="46" spans="1:11" x14ac:dyDescent="0.25">
      <c r="A46">
        <v>44</v>
      </c>
      <c r="B46" t="s">
        <v>576</v>
      </c>
      <c r="C46">
        <v>864.92930000000001</v>
      </c>
      <c r="D46" t="s">
        <v>932</v>
      </c>
      <c r="E46">
        <v>891.53039999999999</v>
      </c>
      <c r="F46">
        <v>16</v>
      </c>
      <c r="G46">
        <v>217.10000014305109</v>
      </c>
      <c r="H46">
        <v>1.6629331111907959</v>
      </c>
      <c r="I46">
        <v>1.3519575595855711</v>
      </c>
      <c r="J46">
        <v>213.94209122657779</v>
      </c>
      <c r="K46">
        <v>0.1140179634094238</v>
      </c>
    </row>
    <row r="47" spans="1:11" x14ac:dyDescent="0.25">
      <c r="A47">
        <v>45</v>
      </c>
      <c r="B47" t="s">
        <v>578</v>
      </c>
      <c r="C47">
        <v>1256.1929</v>
      </c>
      <c r="D47" t="s">
        <v>933</v>
      </c>
      <c r="E47">
        <v>1298.9631999999999</v>
      </c>
      <c r="F47">
        <v>16</v>
      </c>
      <c r="G47">
        <v>217.40100049972531</v>
      </c>
      <c r="H47">
        <v>1.716942310333252</v>
      </c>
      <c r="I47">
        <v>1.3379437923431401</v>
      </c>
      <c r="J47">
        <v>214.20110630989069</v>
      </c>
      <c r="K47">
        <v>0.117006778717041</v>
      </c>
    </row>
    <row r="48" spans="1:11" x14ac:dyDescent="0.25">
      <c r="A48">
        <v>46</v>
      </c>
      <c r="B48" t="s">
        <v>580</v>
      </c>
      <c r="C48">
        <v>1164.1323</v>
      </c>
      <c r="D48" t="s">
        <v>934</v>
      </c>
      <c r="E48">
        <v>1241.7499</v>
      </c>
      <c r="F48">
        <v>16</v>
      </c>
      <c r="G48">
        <v>203.0729992389679</v>
      </c>
      <c r="H48">
        <v>1.622960090637207</v>
      </c>
      <c r="I48">
        <v>1.248977422714233</v>
      </c>
      <c r="J48">
        <v>200.05904626846311</v>
      </c>
      <c r="K48">
        <v>0.1150143146514893</v>
      </c>
    </row>
    <row r="49" spans="1:11" x14ac:dyDescent="0.25">
      <c r="A49">
        <v>47</v>
      </c>
      <c r="B49" t="s">
        <v>582</v>
      </c>
      <c r="C49">
        <v>824.07719999999995</v>
      </c>
      <c r="D49" t="s">
        <v>935</v>
      </c>
      <c r="E49">
        <v>846.38120000000004</v>
      </c>
      <c r="F49">
        <v>16</v>
      </c>
      <c r="G49">
        <v>221.80199837684631</v>
      </c>
      <c r="H49">
        <v>1.657966136932373</v>
      </c>
      <c r="I49">
        <v>1.336959600448608</v>
      </c>
      <c r="J49">
        <v>218.66707229614261</v>
      </c>
      <c r="K49">
        <v>0.11300110816955571</v>
      </c>
    </row>
    <row r="50" spans="1:11" x14ac:dyDescent="0.25">
      <c r="A50">
        <v>48</v>
      </c>
      <c r="B50" t="s">
        <v>584</v>
      </c>
      <c r="C50">
        <v>1018.5321</v>
      </c>
      <c r="D50" t="s">
        <v>936</v>
      </c>
      <c r="E50">
        <v>1045.3177000000001</v>
      </c>
      <c r="F50">
        <v>16</v>
      </c>
      <c r="G50">
        <v>205.2390003204346</v>
      </c>
      <c r="H50">
        <v>1.639985084533691</v>
      </c>
      <c r="I50">
        <v>1.261942863464355</v>
      </c>
      <c r="J50">
        <v>202.19707298278809</v>
      </c>
      <c r="K50">
        <v>0.1149988174438477</v>
      </c>
    </row>
    <row r="51" spans="1:11" x14ac:dyDescent="0.25">
      <c r="A51">
        <v>49</v>
      </c>
      <c r="B51" t="s">
        <v>586</v>
      </c>
      <c r="C51">
        <v>882.71439999999996</v>
      </c>
      <c r="D51" t="s">
        <v>937</v>
      </c>
      <c r="E51">
        <v>894.77980000000002</v>
      </c>
      <c r="F51">
        <v>16</v>
      </c>
      <c r="G51">
        <v>216.23601269721979</v>
      </c>
      <c r="H51">
        <v>1.6839907169342041</v>
      </c>
      <c r="I51">
        <v>1.440953731536865</v>
      </c>
      <c r="J51">
        <v>212.97406816482541</v>
      </c>
      <c r="K51">
        <v>0.1060001850128174</v>
      </c>
    </row>
    <row r="52" spans="1:11" x14ac:dyDescent="0.25">
      <c r="A52">
        <v>50</v>
      </c>
      <c r="B52" t="s">
        <v>588</v>
      </c>
      <c r="C52">
        <v>785.42229999999995</v>
      </c>
      <c r="D52" t="s">
        <v>938</v>
      </c>
      <c r="E52">
        <v>865.22289999999998</v>
      </c>
      <c r="F52">
        <v>16</v>
      </c>
      <c r="G52">
        <v>205.58398842811579</v>
      </c>
      <c r="H52">
        <v>1.637994050979614</v>
      </c>
      <c r="I52">
        <v>1.333977937698364</v>
      </c>
      <c r="J52">
        <v>202.46500849723819</v>
      </c>
      <c r="K52">
        <v>0.1200075149536133</v>
      </c>
    </row>
    <row r="53" spans="1:11" x14ac:dyDescent="0.25">
      <c r="A53">
        <v>51</v>
      </c>
      <c r="B53" t="s">
        <v>590</v>
      </c>
      <c r="C53">
        <v>916.99779999999998</v>
      </c>
      <c r="D53" t="s">
        <v>939</v>
      </c>
      <c r="E53">
        <v>955.3</v>
      </c>
      <c r="F53">
        <v>16</v>
      </c>
      <c r="G53">
        <v>205.99899816513059</v>
      </c>
      <c r="H53">
        <v>1.659988164901733</v>
      </c>
      <c r="I53">
        <v>1.4279828071594241</v>
      </c>
      <c r="J53">
        <v>202.76100754737851</v>
      </c>
      <c r="K53">
        <v>0.1190207004547119</v>
      </c>
    </row>
    <row r="54" spans="1:11" x14ac:dyDescent="0.25">
      <c r="A54">
        <v>52</v>
      </c>
      <c r="B54" t="s">
        <v>592</v>
      </c>
      <c r="C54">
        <v>988.5394</v>
      </c>
      <c r="D54" t="s">
        <v>940</v>
      </c>
      <c r="E54">
        <v>1030.1521</v>
      </c>
      <c r="F54">
        <v>16</v>
      </c>
      <c r="G54">
        <v>174.4120001792908</v>
      </c>
      <c r="H54">
        <v>1.6269950866699221</v>
      </c>
      <c r="I54">
        <v>1.1459782123565669</v>
      </c>
      <c r="J54">
        <v>171.49701547622681</v>
      </c>
      <c r="K54">
        <v>0.1170110702514648</v>
      </c>
    </row>
    <row r="55" spans="1:11" x14ac:dyDescent="0.25">
      <c r="A55">
        <v>53</v>
      </c>
      <c r="B55" t="s">
        <v>594</v>
      </c>
      <c r="C55">
        <v>874.6549</v>
      </c>
      <c r="D55" t="s">
        <v>941</v>
      </c>
      <c r="E55">
        <v>884.79219999999998</v>
      </c>
      <c r="F55">
        <v>16</v>
      </c>
      <c r="G55">
        <v>204.4580020904541</v>
      </c>
      <c r="H55">
        <v>1.665961027145386</v>
      </c>
      <c r="I55">
        <v>1.3059577941894529</v>
      </c>
      <c r="J55">
        <v>201.33907461166379</v>
      </c>
      <c r="K55">
        <v>0.1200079917907715</v>
      </c>
    </row>
    <row r="56" spans="1:11" x14ac:dyDescent="0.25">
      <c r="A56">
        <v>54</v>
      </c>
      <c r="B56" t="s">
        <v>596</v>
      </c>
      <c r="C56">
        <v>1258.5618999999999</v>
      </c>
      <c r="D56" t="s">
        <v>942</v>
      </c>
      <c r="E56">
        <v>1291.3780999999999</v>
      </c>
      <c r="F56">
        <v>16</v>
      </c>
      <c r="G56">
        <v>177.53199863433841</v>
      </c>
      <c r="H56">
        <v>1.544978141784668</v>
      </c>
      <c r="I56">
        <v>1.148967504501343</v>
      </c>
      <c r="J56">
        <v>174.69804310798651</v>
      </c>
      <c r="K56">
        <v>0.1180093288421631</v>
      </c>
    </row>
    <row r="57" spans="1:11" x14ac:dyDescent="0.25">
      <c r="A57">
        <v>55</v>
      </c>
      <c r="B57" t="s">
        <v>598</v>
      </c>
      <c r="C57">
        <v>1138.0630000000001</v>
      </c>
      <c r="D57" t="s">
        <v>943</v>
      </c>
      <c r="E57">
        <v>1204.6795999999999</v>
      </c>
      <c r="F57">
        <v>16</v>
      </c>
      <c r="G57">
        <v>184.2759997844696</v>
      </c>
      <c r="H57">
        <v>1.628966331481934</v>
      </c>
      <c r="I57">
        <v>1.1709713935852051</v>
      </c>
      <c r="J57">
        <v>181.34305620193479</v>
      </c>
      <c r="K57">
        <v>0.1080052852630615</v>
      </c>
    </row>
    <row r="58" spans="1:11" x14ac:dyDescent="0.25">
      <c r="A58">
        <v>56</v>
      </c>
      <c r="B58" t="s">
        <v>600</v>
      </c>
      <c r="C58">
        <v>1149.3945000000001</v>
      </c>
      <c r="D58" t="s">
        <v>944</v>
      </c>
      <c r="E58">
        <v>1209.7387000000001</v>
      </c>
      <c r="F58">
        <v>16</v>
      </c>
      <c r="G58">
        <v>168.8360013961792</v>
      </c>
      <c r="H58">
        <v>1.5199623107910161</v>
      </c>
      <c r="I58">
        <v>1.0279603004455571</v>
      </c>
      <c r="J58">
        <v>166.15406703948969</v>
      </c>
      <c r="K58">
        <v>0.11101078987121581</v>
      </c>
    </row>
    <row r="59" spans="1:11" x14ac:dyDescent="0.25">
      <c r="A59">
        <v>57</v>
      </c>
      <c r="B59" t="s">
        <v>602</v>
      </c>
      <c r="C59">
        <v>977.09100000000001</v>
      </c>
      <c r="D59" t="s">
        <v>945</v>
      </c>
      <c r="E59">
        <v>1022.2875</v>
      </c>
      <c r="F59">
        <v>16</v>
      </c>
      <c r="G59">
        <v>209.01399827003479</v>
      </c>
      <c r="H59">
        <v>1.6180012226104741</v>
      </c>
      <c r="I59">
        <v>1.399966239929199</v>
      </c>
      <c r="J59">
        <v>205.85604333877561</v>
      </c>
      <c r="K59">
        <v>0.11198735237121581</v>
      </c>
    </row>
    <row r="60" spans="1:11" x14ac:dyDescent="0.25">
      <c r="A60">
        <v>58</v>
      </c>
      <c r="B60" t="s">
        <v>604</v>
      </c>
      <c r="C60">
        <v>913.41300000000001</v>
      </c>
      <c r="D60" t="s">
        <v>946</v>
      </c>
      <c r="E60">
        <v>1018.4304</v>
      </c>
      <c r="F60">
        <v>16</v>
      </c>
      <c r="G60">
        <v>210.59900236129761</v>
      </c>
      <c r="H60">
        <v>1.675959587097168</v>
      </c>
      <c r="I60">
        <v>1.222989082336426</v>
      </c>
      <c r="J60">
        <v>207.55504369735721</v>
      </c>
      <c r="K60">
        <v>0.1190090179443359</v>
      </c>
    </row>
    <row r="61" spans="1:11" x14ac:dyDescent="0.25">
      <c r="A61">
        <v>59</v>
      </c>
      <c r="B61" t="s">
        <v>606</v>
      </c>
      <c r="C61">
        <v>1067.9785999999999</v>
      </c>
      <c r="D61" t="s">
        <v>947</v>
      </c>
      <c r="E61">
        <v>1102.5107</v>
      </c>
      <c r="F61">
        <v>16</v>
      </c>
      <c r="G61">
        <v>178.6189994812012</v>
      </c>
      <c r="H61">
        <v>1.5399632453918459</v>
      </c>
      <c r="I61">
        <v>1.0629851818084719</v>
      </c>
      <c r="J61">
        <v>175.8720409870148</v>
      </c>
      <c r="K61">
        <v>0.12300872802734381</v>
      </c>
    </row>
    <row r="62" spans="1:11" x14ac:dyDescent="0.25">
      <c r="A62">
        <v>60</v>
      </c>
      <c r="B62" t="s">
        <v>608</v>
      </c>
      <c r="C62">
        <v>1505.2325000000001</v>
      </c>
      <c r="D62" t="s">
        <v>948</v>
      </c>
      <c r="E62">
        <v>1582.5822000000001</v>
      </c>
      <c r="F62">
        <v>16</v>
      </c>
      <c r="G62">
        <v>202.1999990940094</v>
      </c>
      <c r="H62">
        <v>1.6709961891174321</v>
      </c>
      <c r="I62">
        <v>1.2609794139862061</v>
      </c>
      <c r="J62">
        <v>199.1230194568634</v>
      </c>
      <c r="K62">
        <v>0.11800336837768551</v>
      </c>
    </row>
    <row r="63" spans="1:11" x14ac:dyDescent="0.25">
      <c r="A63">
        <v>61</v>
      </c>
      <c r="B63" t="s">
        <v>610</v>
      </c>
      <c r="C63">
        <v>1028.3315</v>
      </c>
      <c r="D63" t="s">
        <v>949</v>
      </c>
      <c r="E63">
        <v>1088.8949</v>
      </c>
      <c r="F63">
        <v>16</v>
      </c>
      <c r="G63">
        <v>207.50800085067749</v>
      </c>
      <c r="H63">
        <v>1.68192982673645</v>
      </c>
      <c r="I63">
        <v>1.4539744853973391</v>
      </c>
      <c r="J63">
        <v>204.2220911979675</v>
      </c>
      <c r="K63">
        <v>0.1230049133300781</v>
      </c>
    </row>
    <row r="64" spans="1:11" x14ac:dyDescent="0.25">
      <c r="A64">
        <v>62</v>
      </c>
      <c r="B64" t="s">
        <v>612</v>
      </c>
      <c r="C64">
        <v>912.49469999999997</v>
      </c>
      <c r="D64" t="s">
        <v>950</v>
      </c>
      <c r="E64">
        <v>1010.8524</v>
      </c>
      <c r="F64">
        <v>16</v>
      </c>
      <c r="G64">
        <v>202.5459988117218</v>
      </c>
      <c r="H64">
        <v>1.6609649658203121</v>
      </c>
      <c r="I64">
        <v>1.3879766464233401</v>
      </c>
      <c r="J64">
        <v>199.36604881286621</v>
      </c>
      <c r="K64">
        <v>0.1030077934265137</v>
      </c>
    </row>
    <row r="65" spans="1:11" x14ac:dyDescent="0.25">
      <c r="A65">
        <v>63</v>
      </c>
      <c r="B65" t="s">
        <v>614</v>
      </c>
      <c r="C65">
        <v>1119.4381000000001</v>
      </c>
      <c r="D65" t="s">
        <v>951</v>
      </c>
      <c r="E65">
        <v>1206.8615</v>
      </c>
      <c r="F65">
        <v>16</v>
      </c>
      <c r="G65">
        <v>223.59199953079221</v>
      </c>
      <c r="H65">
        <v>1.7089982032775879</v>
      </c>
      <c r="I65">
        <v>1.4459671974182129</v>
      </c>
      <c r="J65">
        <v>220.2820348739624</v>
      </c>
      <c r="K65">
        <v>0.1249985694885254</v>
      </c>
    </row>
    <row r="66" spans="1:11" x14ac:dyDescent="0.25">
      <c r="A66">
        <v>64</v>
      </c>
      <c r="B66" t="s">
        <v>616</v>
      </c>
      <c r="C66">
        <v>917.74099999999999</v>
      </c>
      <c r="D66" t="s">
        <v>952</v>
      </c>
      <c r="E66">
        <v>996.97029999999995</v>
      </c>
      <c r="F66">
        <v>16</v>
      </c>
      <c r="G66">
        <v>242.6830019950867</v>
      </c>
      <c r="H66">
        <v>1.801944494247437</v>
      </c>
      <c r="I66">
        <v>1.5289573669433589</v>
      </c>
      <c r="J66">
        <v>239.2070772647858</v>
      </c>
      <c r="K66">
        <v>0.11002135276794429</v>
      </c>
    </row>
    <row r="67" spans="1:11" x14ac:dyDescent="0.25">
      <c r="A67">
        <v>65</v>
      </c>
      <c r="B67" t="s">
        <v>618</v>
      </c>
      <c r="C67">
        <v>893.55269999999996</v>
      </c>
      <c r="D67" t="s">
        <v>953</v>
      </c>
      <c r="E67">
        <v>988.40809999999999</v>
      </c>
      <c r="F67">
        <v>16</v>
      </c>
      <c r="G67">
        <v>175.737998008728</v>
      </c>
      <c r="H67">
        <v>1.5399982929229741</v>
      </c>
      <c r="I67">
        <v>1.199971199035645</v>
      </c>
      <c r="J67">
        <v>172.86102700233459</v>
      </c>
      <c r="K67">
        <v>0.11300158500671389</v>
      </c>
    </row>
    <row r="68" spans="1:11" x14ac:dyDescent="0.25">
      <c r="A68">
        <v>66</v>
      </c>
      <c r="B68" t="s">
        <v>620</v>
      </c>
      <c r="C68">
        <v>932.08079999999995</v>
      </c>
      <c r="D68" t="s">
        <v>954</v>
      </c>
      <c r="E68">
        <v>1047.3472999999999</v>
      </c>
      <c r="F68">
        <v>16</v>
      </c>
      <c r="G68">
        <v>212.3069996833801</v>
      </c>
      <c r="H68">
        <v>1.5870203971862791</v>
      </c>
      <c r="I68">
        <v>1.2619421482086179</v>
      </c>
      <c r="J68">
        <v>209.30003905296331</v>
      </c>
      <c r="K68">
        <v>0.1309971809387207</v>
      </c>
    </row>
    <row r="69" spans="1:11" x14ac:dyDescent="0.25">
      <c r="A69">
        <v>67</v>
      </c>
      <c r="B69" t="s">
        <v>622</v>
      </c>
      <c r="C69">
        <v>963.61800000000005</v>
      </c>
      <c r="D69" t="s">
        <v>955</v>
      </c>
      <c r="E69">
        <v>978.1019</v>
      </c>
      <c r="F69">
        <v>16</v>
      </c>
      <c r="G69">
        <v>194.0420010089874</v>
      </c>
      <c r="H69">
        <v>1.6279559135437009</v>
      </c>
      <c r="I69">
        <v>1.295933723449707</v>
      </c>
      <c r="J69">
        <v>190.98210072517401</v>
      </c>
      <c r="K69">
        <v>0.1110100746154785</v>
      </c>
    </row>
    <row r="70" spans="1:11" x14ac:dyDescent="0.25">
      <c r="A70">
        <v>68</v>
      </c>
      <c r="B70" t="s">
        <v>624</v>
      </c>
      <c r="C70">
        <v>1016.5323</v>
      </c>
      <c r="D70" t="s">
        <v>956</v>
      </c>
      <c r="E70">
        <v>1054.5618999999999</v>
      </c>
      <c r="F70">
        <v>16</v>
      </c>
      <c r="G70">
        <v>214.23299956321719</v>
      </c>
      <c r="H70">
        <v>1.636005163192749</v>
      </c>
      <c r="I70">
        <v>1.2959597110748291</v>
      </c>
      <c r="J70">
        <v>211.16203498840329</v>
      </c>
      <c r="K70">
        <v>0.11299943923950199</v>
      </c>
    </row>
    <row r="71" spans="1:11" x14ac:dyDescent="0.25">
      <c r="A71">
        <v>69</v>
      </c>
      <c r="B71" t="s">
        <v>626</v>
      </c>
      <c r="C71">
        <v>1286.0319</v>
      </c>
      <c r="D71" t="s">
        <v>957</v>
      </c>
      <c r="E71">
        <v>1314.9498000000001</v>
      </c>
      <c r="F71">
        <v>16</v>
      </c>
      <c r="G71">
        <v>223.59800171852109</v>
      </c>
      <c r="H71">
        <v>1.64597487449646</v>
      </c>
      <c r="I71">
        <v>1.2319765090942381</v>
      </c>
      <c r="J71">
        <v>220.56704688072199</v>
      </c>
      <c r="K71">
        <v>0.12900280952453611</v>
      </c>
    </row>
    <row r="72" spans="1:11" x14ac:dyDescent="0.25">
      <c r="A72">
        <v>70</v>
      </c>
      <c r="B72" t="s">
        <v>628</v>
      </c>
      <c r="C72">
        <v>1027.9614999999999</v>
      </c>
      <c r="D72" t="s">
        <v>958</v>
      </c>
      <c r="E72">
        <v>1081.2202</v>
      </c>
      <c r="F72">
        <v>16</v>
      </c>
      <c r="G72">
        <v>204.53599834442139</v>
      </c>
      <c r="H72">
        <v>1.7039835453033449</v>
      </c>
      <c r="I72">
        <v>1.220928907394409</v>
      </c>
      <c r="J72">
        <v>201.4750831127167</v>
      </c>
      <c r="K72">
        <v>0.112001895904541</v>
      </c>
    </row>
    <row r="73" spans="1:11" x14ac:dyDescent="0.25">
      <c r="A73">
        <v>71</v>
      </c>
      <c r="B73" t="s">
        <v>630</v>
      </c>
      <c r="C73">
        <v>913.18769999999995</v>
      </c>
      <c r="D73" t="s">
        <v>959</v>
      </c>
      <c r="E73">
        <v>1023.1455999999999</v>
      </c>
      <c r="F73">
        <v>16</v>
      </c>
      <c r="G73">
        <v>197.45699954032901</v>
      </c>
      <c r="H73">
        <v>1.6970081329345701</v>
      </c>
      <c r="I73">
        <v>1.3219869136810301</v>
      </c>
      <c r="J73">
        <v>194.29601407051089</v>
      </c>
      <c r="K73">
        <v>0.11499333381652831</v>
      </c>
    </row>
    <row r="74" spans="1:11" x14ac:dyDescent="0.25">
      <c r="A74">
        <v>72</v>
      </c>
      <c r="B74" t="s">
        <v>632</v>
      </c>
      <c r="C74">
        <v>1179.1179</v>
      </c>
      <c r="D74" t="s">
        <v>960</v>
      </c>
      <c r="E74">
        <v>1222.021</v>
      </c>
      <c r="F74">
        <v>16</v>
      </c>
      <c r="G74">
        <v>242.62600040435791</v>
      </c>
      <c r="H74">
        <v>1.8420200347900391</v>
      </c>
      <c r="I74">
        <v>1.4949772357940669</v>
      </c>
      <c r="J74">
        <v>239.1320078372955</v>
      </c>
      <c r="K74">
        <v>0.12199521064758299</v>
      </c>
    </row>
    <row r="75" spans="1:11" x14ac:dyDescent="0.25">
      <c r="A75">
        <v>73</v>
      </c>
      <c r="B75" t="s">
        <v>634</v>
      </c>
      <c r="C75">
        <v>835.45010000000002</v>
      </c>
      <c r="D75" t="s">
        <v>961</v>
      </c>
      <c r="E75">
        <v>918.40340000000003</v>
      </c>
      <c r="F75">
        <v>16</v>
      </c>
      <c r="G75">
        <v>196.62199997901919</v>
      </c>
      <c r="H75">
        <v>1.6079914569854741</v>
      </c>
      <c r="I75">
        <v>1.234976053237915</v>
      </c>
      <c r="J75">
        <v>193.6210227012634</v>
      </c>
      <c r="K75">
        <v>0.13200974464416501</v>
      </c>
    </row>
    <row r="76" spans="1:11" x14ac:dyDescent="0.25">
      <c r="A76">
        <v>74</v>
      </c>
      <c r="B76" t="s">
        <v>636</v>
      </c>
      <c r="C76">
        <v>1091.0434</v>
      </c>
      <c r="D76" t="s">
        <v>962</v>
      </c>
      <c r="E76">
        <v>1136.5527</v>
      </c>
      <c r="F76">
        <v>16</v>
      </c>
      <c r="G76">
        <v>212.10800004005429</v>
      </c>
      <c r="H76">
        <v>1.663976669311523</v>
      </c>
      <c r="I76">
        <v>1.287946939468384</v>
      </c>
      <c r="J76">
        <v>209.00707483291629</v>
      </c>
      <c r="K76">
        <v>0.1240012645721436</v>
      </c>
    </row>
    <row r="77" spans="1:11" x14ac:dyDescent="0.25">
      <c r="A77">
        <v>75</v>
      </c>
      <c r="B77" t="s">
        <v>638</v>
      </c>
      <c r="C77">
        <v>1000.1613</v>
      </c>
      <c r="D77" t="s">
        <v>963</v>
      </c>
      <c r="E77">
        <v>1102.2891999999999</v>
      </c>
      <c r="F77">
        <v>16</v>
      </c>
      <c r="G77">
        <v>239.98000121116641</v>
      </c>
      <c r="H77">
        <v>1.7899172306060791</v>
      </c>
      <c r="I77">
        <v>1.573964595794678</v>
      </c>
      <c r="J77">
        <v>236.4601020812988</v>
      </c>
      <c r="K77">
        <v>0.1220161914825439</v>
      </c>
    </row>
    <row r="78" spans="1:11" x14ac:dyDescent="0.25">
      <c r="A78">
        <v>76</v>
      </c>
      <c r="B78" t="s">
        <v>640</v>
      </c>
      <c r="C78">
        <v>755.11540000000002</v>
      </c>
      <c r="D78" t="s">
        <v>964</v>
      </c>
      <c r="E78">
        <v>810.10239999999999</v>
      </c>
      <c r="F78">
        <v>16</v>
      </c>
      <c r="G78">
        <v>205.59499907493591</v>
      </c>
      <c r="H78">
        <v>1.629994869232178</v>
      </c>
      <c r="I78">
        <v>1.28197169303894</v>
      </c>
      <c r="J78">
        <v>202.5440366268158</v>
      </c>
      <c r="K78">
        <v>0.1109941005706787</v>
      </c>
    </row>
    <row r="79" spans="1:11" x14ac:dyDescent="0.25">
      <c r="A79">
        <v>77</v>
      </c>
      <c r="B79" t="s">
        <v>642</v>
      </c>
      <c r="C79">
        <v>946.27610000000004</v>
      </c>
      <c r="D79" t="s">
        <v>965</v>
      </c>
      <c r="E79">
        <v>1023.3036</v>
      </c>
      <c r="F79">
        <v>16</v>
      </c>
      <c r="G79">
        <v>226.6870000362396</v>
      </c>
      <c r="H79">
        <v>1.7959938049316411</v>
      </c>
      <c r="I79">
        <v>1.388916969299316</v>
      </c>
      <c r="J79">
        <v>223.3551070690155</v>
      </c>
      <c r="K79">
        <v>0.11598086357116701</v>
      </c>
    </row>
    <row r="80" spans="1:11" x14ac:dyDescent="0.25">
      <c r="A80">
        <v>78</v>
      </c>
      <c r="B80" t="s">
        <v>644</v>
      </c>
      <c r="C80">
        <v>936.98</v>
      </c>
      <c r="D80" t="s">
        <v>966</v>
      </c>
      <c r="E80">
        <v>1052.9142999999999</v>
      </c>
      <c r="F80">
        <v>16</v>
      </c>
      <c r="G80">
        <v>225.78199934959409</v>
      </c>
      <c r="H80">
        <v>1.6430015563964839</v>
      </c>
      <c r="I80">
        <v>1.402948379516602</v>
      </c>
      <c r="J80">
        <v>222.58904957771301</v>
      </c>
      <c r="K80">
        <v>0.1189994812011719</v>
      </c>
    </row>
    <row r="81" spans="1:11" x14ac:dyDescent="0.25">
      <c r="A81">
        <v>79</v>
      </c>
      <c r="B81" t="s">
        <v>646</v>
      </c>
      <c r="C81">
        <v>1097.3185000000001</v>
      </c>
      <c r="D81" t="s">
        <v>967</v>
      </c>
      <c r="E81">
        <v>1136.94</v>
      </c>
      <c r="F81">
        <v>16</v>
      </c>
      <c r="G81">
        <v>210.84500026702881</v>
      </c>
      <c r="H81">
        <v>1.6549496650695801</v>
      </c>
      <c r="I81">
        <v>1.3139688968658449</v>
      </c>
      <c r="J81">
        <v>207.7290868759155</v>
      </c>
      <c r="K81">
        <v>0.1179943084716797</v>
      </c>
    </row>
    <row r="82" spans="1:11" x14ac:dyDescent="0.25">
      <c r="A82">
        <v>80</v>
      </c>
      <c r="B82" t="s">
        <v>648</v>
      </c>
      <c r="C82">
        <v>938.83249999999998</v>
      </c>
      <c r="D82" t="s">
        <v>968</v>
      </c>
      <c r="E82">
        <v>965.4615</v>
      </c>
      <c r="F82">
        <v>16</v>
      </c>
      <c r="G82">
        <v>203.60699963569641</v>
      </c>
      <c r="H82">
        <v>1.6210060119628911</v>
      </c>
      <c r="I82">
        <v>1.322960376739502</v>
      </c>
      <c r="J82">
        <v>200.51603865623471</v>
      </c>
      <c r="K82">
        <v>0.11899566650390619</v>
      </c>
    </row>
    <row r="83" spans="1:11" x14ac:dyDescent="0.25">
      <c r="A83">
        <v>81</v>
      </c>
      <c r="B83" t="s">
        <v>650</v>
      </c>
      <c r="C83">
        <v>910.51329999999996</v>
      </c>
      <c r="D83" t="s">
        <v>969</v>
      </c>
      <c r="E83">
        <v>931.02549999999997</v>
      </c>
      <c r="F83">
        <v>16</v>
      </c>
      <c r="G83">
        <v>176.39100027084351</v>
      </c>
      <c r="H83">
        <v>1.497998952865601</v>
      </c>
      <c r="I83">
        <v>1.181989908218384</v>
      </c>
      <c r="J83">
        <v>173.56201672554019</v>
      </c>
      <c r="K83">
        <v>0.1239950656890869</v>
      </c>
    </row>
    <row r="84" spans="1:11" x14ac:dyDescent="0.25">
      <c r="A84">
        <v>82</v>
      </c>
      <c r="B84" t="s">
        <v>652</v>
      </c>
      <c r="C84">
        <v>999.90869999999995</v>
      </c>
      <c r="D84" t="s">
        <v>970</v>
      </c>
      <c r="E84">
        <v>1015.5223</v>
      </c>
      <c r="F84">
        <v>16</v>
      </c>
      <c r="G84">
        <v>200.69541120529169</v>
      </c>
      <c r="H84">
        <v>1.5509905815124509</v>
      </c>
      <c r="I84">
        <v>1.26996922492981</v>
      </c>
      <c r="J84">
        <v>197.73344731330869</v>
      </c>
      <c r="K84">
        <v>0.11500430107116701</v>
      </c>
    </row>
    <row r="85" spans="1:11" x14ac:dyDescent="0.25">
      <c r="A85">
        <v>83</v>
      </c>
      <c r="B85" t="s">
        <v>654</v>
      </c>
      <c r="C85">
        <v>924.55399999999997</v>
      </c>
      <c r="D85" t="s">
        <v>971</v>
      </c>
      <c r="E85">
        <v>990.45280000000002</v>
      </c>
      <c r="F85">
        <v>16</v>
      </c>
      <c r="G85">
        <v>193.89698696136469</v>
      </c>
      <c r="H85">
        <v>1.650005578994751</v>
      </c>
      <c r="I85">
        <v>1.192990779876709</v>
      </c>
      <c r="J85">
        <v>190.904994726181</v>
      </c>
      <c r="K85">
        <v>0.12399625778198239</v>
      </c>
    </row>
    <row r="86" spans="1:11" x14ac:dyDescent="0.25">
      <c r="A86">
        <v>84</v>
      </c>
      <c r="B86" t="s">
        <v>656</v>
      </c>
      <c r="C86">
        <v>1025.3671999999999</v>
      </c>
      <c r="D86" t="s">
        <v>972</v>
      </c>
      <c r="E86">
        <v>1041.6025999999999</v>
      </c>
      <c r="F86">
        <v>16</v>
      </c>
      <c r="G86">
        <v>183.97601222991941</v>
      </c>
      <c r="H86">
        <v>1.5710000991821289</v>
      </c>
      <c r="I86">
        <v>1.2329971790313721</v>
      </c>
      <c r="J86">
        <v>181.02201390266421</v>
      </c>
      <c r="K86">
        <v>0.1240019798278809</v>
      </c>
    </row>
    <row r="87" spans="1:11" x14ac:dyDescent="0.25">
      <c r="A87">
        <v>85</v>
      </c>
      <c r="B87" t="s">
        <v>658</v>
      </c>
      <c r="C87">
        <v>1148.8453</v>
      </c>
      <c r="D87" t="s">
        <v>973</v>
      </c>
      <c r="E87">
        <v>1226.9966999999999</v>
      </c>
      <c r="F87">
        <v>16</v>
      </c>
      <c r="G87">
        <v>175.83498740196231</v>
      </c>
      <c r="H87">
        <v>1.601007461547852</v>
      </c>
      <c r="I87">
        <v>1.148003101348877</v>
      </c>
      <c r="J87">
        <v>172.94198989868161</v>
      </c>
      <c r="K87">
        <v>0.1179878711700439</v>
      </c>
    </row>
    <row r="88" spans="1:11" x14ac:dyDescent="0.25">
      <c r="A88">
        <v>86</v>
      </c>
      <c r="B88" t="s">
        <v>660</v>
      </c>
      <c r="C88">
        <v>943.12540000000001</v>
      </c>
      <c r="D88" t="s">
        <v>974</v>
      </c>
      <c r="E88">
        <v>1062.6338000000001</v>
      </c>
      <c r="F88">
        <v>16</v>
      </c>
      <c r="G88">
        <v>209.63600277900699</v>
      </c>
      <c r="H88">
        <v>1.6210038661956789</v>
      </c>
      <c r="I88">
        <v>1.317010879516602</v>
      </c>
      <c r="J88">
        <v>206.55297875404361</v>
      </c>
      <c r="K88">
        <v>0.11900663375854489</v>
      </c>
    </row>
    <row r="89" spans="1:11" x14ac:dyDescent="0.25">
      <c r="A89">
        <v>87</v>
      </c>
      <c r="B89" t="s">
        <v>662</v>
      </c>
      <c r="C89">
        <v>1034.2633000000001</v>
      </c>
      <c r="D89" t="s">
        <v>975</v>
      </c>
      <c r="E89">
        <v>1034.2633000000001</v>
      </c>
      <c r="F89">
        <v>16</v>
      </c>
      <c r="G89">
        <v>202.4779984951019</v>
      </c>
      <c r="H89">
        <v>1.64799952507019</v>
      </c>
      <c r="I89">
        <v>1.221996545791626</v>
      </c>
      <c r="J89">
        <v>199.46700358390811</v>
      </c>
      <c r="K89">
        <v>0.11499834060668949</v>
      </c>
    </row>
    <row r="90" spans="1:11" x14ac:dyDescent="0.25">
      <c r="A90">
        <v>88</v>
      </c>
      <c r="B90" t="s">
        <v>664</v>
      </c>
      <c r="C90">
        <v>869.74630000000002</v>
      </c>
      <c r="D90" t="s">
        <v>976</v>
      </c>
      <c r="E90">
        <v>885.26059999999995</v>
      </c>
      <c r="F90">
        <v>16</v>
      </c>
      <c r="G90">
        <v>220.82099914550781</v>
      </c>
      <c r="H90">
        <v>1.742981433868408</v>
      </c>
      <c r="I90">
        <v>1.439995288848877</v>
      </c>
      <c r="J90">
        <v>217.4850130081177</v>
      </c>
      <c r="K90">
        <v>0.1220088005065918</v>
      </c>
    </row>
    <row r="91" spans="1:11" x14ac:dyDescent="0.25">
      <c r="A91">
        <v>89</v>
      </c>
      <c r="B91" t="s">
        <v>666</v>
      </c>
      <c r="C91">
        <v>924.71690000000001</v>
      </c>
      <c r="D91" t="s">
        <v>977</v>
      </c>
      <c r="E91">
        <v>1005.6716</v>
      </c>
      <c r="F91">
        <v>16</v>
      </c>
      <c r="G91">
        <v>189.16299986839289</v>
      </c>
      <c r="H91">
        <v>1.648009061813354</v>
      </c>
      <c r="I91">
        <v>1.2709894180297849</v>
      </c>
      <c r="J91">
        <v>186.1030025482178</v>
      </c>
      <c r="K91">
        <v>0.11599850654602049</v>
      </c>
    </row>
    <row r="92" spans="1:11" x14ac:dyDescent="0.25">
      <c r="A92">
        <v>90</v>
      </c>
      <c r="B92" t="s">
        <v>668</v>
      </c>
      <c r="C92">
        <v>868.99580000000003</v>
      </c>
      <c r="D92" t="s">
        <v>978</v>
      </c>
      <c r="E92">
        <v>875.96669999999995</v>
      </c>
      <c r="F92">
        <v>16</v>
      </c>
      <c r="G92">
        <v>199.65201187133789</v>
      </c>
      <c r="H92">
        <v>1.627012968063354</v>
      </c>
      <c r="I92">
        <v>1.273998022079468</v>
      </c>
      <c r="J92">
        <v>196.61000084877011</v>
      </c>
      <c r="K92">
        <v>0.1130003929138184</v>
      </c>
    </row>
    <row r="93" spans="1:11" x14ac:dyDescent="0.25">
      <c r="A93">
        <v>91</v>
      </c>
      <c r="B93" t="s">
        <v>670</v>
      </c>
      <c r="C93">
        <v>954.47770000000003</v>
      </c>
      <c r="D93" t="s">
        <v>979</v>
      </c>
      <c r="E93">
        <v>1081.6868999999999</v>
      </c>
      <c r="F93">
        <v>16</v>
      </c>
      <c r="G93">
        <v>220.50998759269709</v>
      </c>
      <c r="H93">
        <v>1.7949931621551509</v>
      </c>
      <c r="I93">
        <v>1.4230043888092041</v>
      </c>
      <c r="J93">
        <v>217.14798903465271</v>
      </c>
      <c r="K93">
        <v>0.1140010356903076</v>
      </c>
    </row>
    <row r="94" spans="1:11" x14ac:dyDescent="0.25">
      <c r="A94">
        <v>92</v>
      </c>
      <c r="B94" t="s">
        <v>672</v>
      </c>
      <c r="C94">
        <v>820.34059999999999</v>
      </c>
      <c r="D94" t="s">
        <v>980</v>
      </c>
      <c r="E94">
        <v>881.47389999999996</v>
      </c>
      <c r="F94">
        <v>16</v>
      </c>
      <c r="G94">
        <v>198.15001249313349</v>
      </c>
      <c r="H94">
        <v>1.6089961528778081</v>
      </c>
      <c r="I94">
        <v>1.303003787994385</v>
      </c>
      <c r="J94">
        <v>195.10100913047791</v>
      </c>
      <c r="K94">
        <v>0.1100032329559326</v>
      </c>
    </row>
    <row r="95" spans="1:11" x14ac:dyDescent="0.25">
      <c r="A95">
        <v>93</v>
      </c>
      <c r="B95" t="s">
        <v>674</v>
      </c>
      <c r="C95">
        <v>1091.1422</v>
      </c>
      <c r="D95" t="s">
        <v>981</v>
      </c>
      <c r="E95">
        <v>1131.1167</v>
      </c>
      <c r="F95">
        <v>16</v>
      </c>
      <c r="G95">
        <v>193.19098734855649</v>
      </c>
      <c r="H95">
        <v>1.650991678237915</v>
      </c>
      <c r="I95">
        <v>1.1820051670074461</v>
      </c>
      <c r="J95">
        <v>190.21899008750921</v>
      </c>
      <c r="K95">
        <v>0.1140003204345703</v>
      </c>
    </row>
    <row r="96" spans="1:11" x14ac:dyDescent="0.25">
      <c r="A96">
        <v>94</v>
      </c>
      <c r="B96" t="s">
        <v>676</v>
      </c>
      <c r="C96">
        <v>896.64080000000001</v>
      </c>
      <c r="D96" t="s">
        <v>982</v>
      </c>
      <c r="E96">
        <v>914.77279999999996</v>
      </c>
      <c r="F96">
        <v>16</v>
      </c>
      <c r="G96">
        <v>211.61900043487549</v>
      </c>
      <c r="H96">
        <v>1.634997606277466</v>
      </c>
      <c r="I96">
        <v>1.376989364624023</v>
      </c>
      <c r="J96">
        <v>208.45601415634161</v>
      </c>
      <c r="K96">
        <v>0.12199926376342771</v>
      </c>
    </row>
    <row r="97" spans="1:11" x14ac:dyDescent="0.25">
      <c r="A97">
        <v>95</v>
      </c>
      <c r="B97" t="s">
        <v>678</v>
      </c>
      <c r="C97">
        <v>822.72889999999995</v>
      </c>
      <c r="D97" t="s">
        <v>983</v>
      </c>
      <c r="E97">
        <v>849.48699999999997</v>
      </c>
      <c r="F97">
        <v>16</v>
      </c>
      <c r="G97">
        <v>218.36082148551941</v>
      </c>
      <c r="H97">
        <v>1.7330102920532231</v>
      </c>
      <c r="I97">
        <v>1.293002605438232</v>
      </c>
      <c r="J97">
        <v>215.18082046508789</v>
      </c>
      <c r="K97">
        <v>0.1269879341125488</v>
      </c>
    </row>
    <row r="98" spans="1:11" x14ac:dyDescent="0.25">
      <c r="A98">
        <v>96</v>
      </c>
      <c r="B98" t="s">
        <v>680</v>
      </c>
      <c r="C98">
        <v>922.16139999999996</v>
      </c>
      <c r="D98" t="s">
        <v>984</v>
      </c>
      <c r="E98">
        <v>996.79129999999998</v>
      </c>
      <c r="F98">
        <v>16</v>
      </c>
      <c r="G98">
        <v>223.44490766525271</v>
      </c>
      <c r="H98">
        <v>1.838961601257324</v>
      </c>
      <c r="I98">
        <v>1.4620182514190669</v>
      </c>
      <c r="J98">
        <v>219.99990296363831</v>
      </c>
      <c r="K98">
        <v>0.1110215187072754</v>
      </c>
    </row>
    <row r="99" spans="1:11" x14ac:dyDescent="0.25">
      <c r="A99">
        <v>97</v>
      </c>
      <c r="B99" t="s">
        <v>682</v>
      </c>
      <c r="C99">
        <v>992.05100000000004</v>
      </c>
      <c r="D99" t="s">
        <v>985</v>
      </c>
      <c r="E99">
        <v>1020.8203</v>
      </c>
      <c r="F99">
        <v>16</v>
      </c>
      <c r="G99">
        <v>197.47333288192749</v>
      </c>
      <c r="H99">
        <v>1.656033039093018</v>
      </c>
      <c r="I99">
        <v>1.227986335754395</v>
      </c>
      <c r="J99">
        <v>194.44232630729681</v>
      </c>
      <c r="K99">
        <v>0.1219851970672607</v>
      </c>
    </row>
    <row r="100" spans="1:11" x14ac:dyDescent="0.25">
      <c r="A100">
        <v>98</v>
      </c>
      <c r="B100" t="s">
        <v>684</v>
      </c>
      <c r="C100">
        <v>946.00509999999997</v>
      </c>
      <c r="D100" t="s">
        <v>986</v>
      </c>
      <c r="E100">
        <v>991.75840000000005</v>
      </c>
      <c r="F100">
        <v>16</v>
      </c>
      <c r="G100">
        <v>197.9924418926239</v>
      </c>
      <c r="H100">
        <v>1.7439839839935301</v>
      </c>
      <c r="I100">
        <v>1.2530517578125</v>
      </c>
      <c r="J100">
        <v>194.84438300132749</v>
      </c>
      <c r="K100">
        <v>0.12102508544921881</v>
      </c>
    </row>
    <row r="101" spans="1:11" x14ac:dyDescent="0.25">
      <c r="A101">
        <v>99</v>
      </c>
      <c r="B101" t="s">
        <v>686</v>
      </c>
      <c r="C101">
        <v>877.74379999999996</v>
      </c>
      <c r="D101" t="s">
        <v>987</v>
      </c>
      <c r="E101">
        <v>910.21460000000002</v>
      </c>
      <c r="F101">
        <v>16</v>
      </c>
      <c r="G101">
        <v>227.69731831550601</v>
      </c>
      <c r="H101">
        <v>1.7249612808227539</v>
      </c>
      <c r="I101">
        <v>1.2640595436096189</v>
      </c>
      <c r="J101">
        <v>224.56131625175479</v>
      </c>
      <c r="K101">
        <v>0.11798405647277831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H A A B Q S w M E F A A C A A g A R p D h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R p D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Q 4 V i g L 6 / 9 9 g Q A A L g 3 A A A T A B w A R m 9 y b X V s Y X M v U 2 V j d G l v b j E u b S C i G A A o o B Q A A A A A A A A A A A A A A A A A A A A A A A A A A A D t W F F v 2 z Y Q f g + Q / 0 A o L z Z g G H P q G V k 3 t 8 j S B g 2 G Z Z m d r c A c w 6 A t J m E t k R 5 J w Z Y D v w Q Y + h u K / Y w + D d h b 4 / 8 1 k n I t W Z E c r q 2 0 I V J e E p H H u y P v v r v v w t F I Y E p A N / j d + H Z 3 Z 3 e H X 0 O G b P D j 0 X k X t I G D x O 4 O k D / L v 9 i H 9 / b y l s r F Y + r Y i N W P s Y N 4 x X r x 9 O L o 1 8 7 Z x c S h g g 8 g s Q c 2 F P B C K b C q u z u Y x B R E r e x Z 2 k 5 l v 2 p 9 A W O 1 4 P S e J Y U F o 1 N I E J g 4 e I y B N 2 a + Q A 1 l 5 B w O H V T v I k d e u k O n v L I 2 V g M I j q 5 B 7 1 A I h o e e Q L z / v P c K 2 z Y i / e f g u 2 d A M A + F R l 7 7 U 7 q 8 h W / A p U f G o z d 3 7 w D B i A v p E 2 Q 2 n d 7 9 E T F 3 a N t H 1 P F c U t n i X A 1 Y Z 2 y O x n w u 4 P L 2 7 q 3 e t l Z e 7 S X t V X p H l A h E R L 8 a + v W b i x G R 4 a S A w P n U B 2 N t O O J M B x H o o s A f X j G 6 S A 3 c W K f y k P K x S z 0 2 Q n X 9 u Q j N / s I 9 g u / e C Q o w k V c L r P r 3 n j w 0 m + a n s h W 1 k f w s E c s d O p / i l e 1 A i b y C g E P k 4 I j 5 l 7 O J v J H + e x 2 K N J / T I h F o C o 4 r 3 9 Q 1 k s K i V / 2 x f F T 5 f n 6 w W E 0 M k f A n o Y v n D B J + S Z k b W D j 3 J 9 r C 1 v v V b u K v J V U i I N B M L N R L H q 1 f V a 9 D 4 u v l n z r g n F K H y 5 y G H K b u S l h 4 V 3 T 5 5 9 3 b u I j G b e J h v Z N + c I i g O 8 W 2 u I 5 v C O y i C q / G l z l y B m o r v o 5 m k 8 R 1 j t 3 E 9 S E c j e + f W E Q q V D w u 0 U J 1 B p l 8 X c E a M l h J 0 Q V y E 4 L e C V 8 J I v a z h 5 j f V i W j B r 7 H B D L / R B Y S g S 8 x Y u 0 k F T K 9 p F d t K x C W n 3 F l H f S 7 h 6 U z W m l / s 4 z G s v C + f y n V 9 e V s h J z 6 a 8 r G Q 0 r H l f U 1 a 4 B 4 j l P b K H m q 0 g 5 U d A e N J 4 P G o H u N k J A q 1 u p u e i c C u W 1 r U 8 6 q / Y C J 3 b a 0 u N V f 9 F 7 I 7 f 4 a C q f w a n n 7 4 f 1 U 1 k E K J t S e + s u / + Z w S 3 5 V f c 0 x l R E K A n D H q U o F e I S h b A q 8 k O V Q D v Z X U o e N 0 R 9 C B j A c P t h F p E 7 P 3 X t j w T f 9 9 x z q F U 3 w F R 2 9 g Y + M 9 v 1 q s 6 3 v o e y i r / e u B Y 4 / o 9 q 1 z R C a P j c m V V G P d W B I j y J 3 I F z i W N c V z o C 4 Q 1 l P r w W y x F h b o p 2 f X t s u H K V Q F 7 W e h z O c k X k b J 9 x 8 k o D L 5 M Z D m 5 g 1 J 1 J O S R K W 0 b k 0 w t x A p v V 9 c M q W v n z + h W k X F j F Q F I U o o w 3 q j J F e P g V z t J 5 O r Y D z 8 b I L 1 M d 0 y I 1 l b x 9 i U f r d f E q 0 H i d Y X / v f A / 4 x s 6 d s 9 T L i 2 P k K Y T p 9 E u h K T s C R d W 0 n X p h e G q F d Z W l 9 l 2 f Z s v d j U X 5 8 5 f C Y z + B E W i 0 / s 2 y Y e q v Y d t u g T I l r N u j q / p U m v W / u W L k 0 8 d 4 h Y S q N e K 0 j p 1 J H D 0 W Y d c y 7 W r i O H 4 h 0 7 s h V v 2 t F T s b 4 d 9 e J e 6 1 5 t m n b v j X g 3 M 0 Z C 0 x Q J T U M k N P N C Q r N E Q q G Q c J A x E g 5 M k X B g i I S D v J B w U C K h U E h o t L K m R y 1 j f t Q y J U i t 3 B h S q 4 R D c e C w / 3 W 2 w 4 L S b w Q G J W i C B S W X C x R C h 0 o k F A Q J m Q 4 L S r 8 p E o y G B S W X F x L K Y a F Y S M h 0 W F D 6 T Z F g N C w o u b y Q U A 4 L x U J C t s O C N m D M j 4 y G B S 2 Y G 0 M q h 4 U C w a H 5 T b b D g t J v B A Y l a I I F J Z c L F E K H S i Q U B A m Z D g t K v y k S j I Y F J Z c X E s p h o V h I y H R Y U P p N k W A 0 L C i 5 v J B Q D g v F Q k K 2 w 4 I 2 Y M y P j I Y F L Z g b Q y q H h c c J h 3 8 A U E s B A i 0 A F A A C A A g A R p D h W G c x v S G k A A A A 9 g A A A B I A A A A A A A A A A A A A A A A A A A A A A E N v b m Z p Z y 9 Q Y W N r Y W d l L n h t b F B L A Q I t A B Q A A g A I A E a Q 4 V g P y u m r p A A A A O k A A A A T A A A A A A A A A A A A A A A A A P A A A A B b Q 2 9 u d G V u d F 9 U e X B l c 1 0 u e G 1 s U E s B A i 0 A F A A C A A g A R p D h W K A v r / 3 2 B A A A u D c A A B M A A A A A A A A A A A A A A A A A 4 Q E A A E Z v c m 1 1 b G F z L 1 N l Y 3 R p b 2 4 x L m 1 Q S w U G A A A A A A M A A w D C A A A A J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P E A A A A A A A D K 8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E T k Y r T W F G U j Z o U l l h N F p R T l F z d k N P S G x C e W V t V n J j M 3 A w W W N X Q 3 h J Y 2 d j R 3 h w Y X l C N k 9 p Q k 5 R M V J U S U N n e U t R Q U F B Q U F B Q U F B Q U F B R H g v O T E r M V F a b 1 E 1 M z Z i M D R J V 2 1 Y Z k Z G c G h j S G w w W V c 1 c F l T Q n d i M j F 2 W T I 1 c F k z c G x B Q U h O R i t N Y U Z S N m h S W W E 0 W l F O U X N 2 Q 0 9 B Q U F B Q U F B Q U F B Q m 5 D T F p Z d H l 6 R 1 R Z a z N s M k J h O W F R U k h s Q n l l b V Z y Y z N w M F l j V 0 N 4 S W N n Y 0 d 4 c G F 5 Q j Z P a U J O U T F S V E l D Z 3 p L U U F B Q W d B Q U F B Q U F B Q U J w U X l k S U 1 j V T l S Y m l T Z V V k Y k F z O G l G R n B o Y 0 h s M F l X N X B Z U 0 J 3 Y j I x d l k y N X B Z M 3 B s Q U F G b k N M W l l 0 e X p H V F l r M 2 w y Q m E 5 Y V F S Q U F B Q U F B P T 0 i I C 8 + P C 9 T d G F i b G V F b n R y a W V z P j w v S X R l b T 4 8 S X R l b T 4 8 S X R l b U x v Y 2 F 0 a W 9 u P j x J d G V t V H l w Z T 5 G b 3 J t d W x h P C 9 J d G V t V H l w Z T 4 8 S X R l b V B h d G g + U 2 V j d G l v b j E v T U N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M W Y w Y j g 5 L T B i Z G U t N D Q 4 Y S 1 h Z m Q 4 L W U x M G V j Z j R j Y 2 M 3 N S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T o 1 N T o y O S 4 3 N D Y x M j E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1 R T L 0 F 1 d G 9 S Z W 1 v d m V k Q 2 9 s d W 1 u c z E u e 0 5 h b W U s M H 0 m c X V v d D s s J n F 1 b 3 Q 7 U 2 V j d G l v b j E v T U N U U y 9 B d X R v U m V t b 3 Z l Z E N v b H V t b n M x L n t F e H R l b n N p b 2 4 s M X 0 m c X V v d D s s J n F 1 b 3 Q 7 U 2 V j d G l v b j E v T U N U U y 9 B d X R v U m V t b 3 Z l Z E N v b H V t b n M x L n t E Y X R l I G F j Y 2 V z c 2 V k L D J 9 J n F 1 b 3 Q 7 L C Z x d W 9 0 O 1 N l Y 3 R p b 2 4 x L 0 1 D V F M v Q X V 0 b 1 J l b W 9 2 Z W R D b 2 x 1 b W 5 z M S 5 7 R G F 0 Z S B t b 2 R p Z m l l Z C w z f S Z x d W 9 0 O y w m c X V v d D t T Z W N 0 a W 9 u M S 9 N Q 1 R T L 0 F 1 d G 9 S Z W 1 v d m V k Q 2 9 s d W 1 u c z E u e 0 R h d G U g Y 3 J l Y X R l Z C w 0 f S Z x d W 9 0 O y w m c X V v d D t T Z W N 0 a W 9 u M S 9 N Q 1 R T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D V F M v Q X V 0 b 1 J l b W 9 2 Z W R D b 2 x 1 b W 5 z M S 5 7 T m F t Z S w w f S Z x d W 9 0 O y w m c X V v d D t T Z W N 0 a W 9 u M S 9 N Q 1 R T L 0 F 1 d G 9 S Z W 1 v d m V k Q 2 9 s d W 1 u c z E u e 0 V 4 d G V u c 2 l v b i w x f S Z x d W 9 0 O y w m c X V v d D t T Z W N 0 a W 9 u M S 9 N Q 1 R T L 0 F 1 d G 9 S Z W 1 v d m V k Q 2 9 s d W 1 u c z E u e 0 R h d G U g Y W N j Z X N z Z W Q s M n 0 m c X V v d D s s J n F 1 b 3 Q 7 U 2 V j d G l v b j E v T U N U U y 9 B d X R v U m V t b 3 Z l Z E N v b H V t b n M x L n t E Y X R l I G 1 v Z G l m a W V k L D N 9 J n F 1 b 3 Q 7 L C Z x d W 9 0 O 1 N l Y 3 R p b 2 4 x L 0 1 D V F M v Q X V 0 b 1 J l b W 9 2 Z W R D b 2 x 1 b W 5 z M S 5 7 R G F 0 Z S B j c m V h d G V k L D R 9 J n F 1 b 3 Q 7 L C Z x d W 9 0 O 1 N l Y 3 R p b 2 4 x L 0 1 D V F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D V F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Z W Q z M 2 J j L T g 3 N j M t N D I w O C 1 h Z j d h L W E 5 M j h i Y m M z M G V l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U 6 N T c 6 M j c u N T Y 4 N D k z O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N Q 1 R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N D c z Y T c z L T h j N j I t N G Q 5 O S 1 i N 2 Z j L T d j Z D B i O D k 0 N T N m N C I g L z 4 8 R W 5 0 c n k g V H l w Z T 0 i T G 9 h Z F R v U m V w b 3 J 0 R G l z Y W J s Z W Q i I F Z h b H V l P S J s M S I g L z 4 8 R W 5 0 c n k g V H l w Z T 0 i U X V l c n l H c m 9 1 c E l E I i B W Y W x 1 Z T 0 i c z d l Z G R m Z m Y x L T A 2 Z D U t N D M 2 O C 0 5 Z G Z h L T Z m N G U w O D V h N j V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x V D E 1 O j U 3 O j I 3 L j U 4 N T Q 5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e n l r J U M 1 J T g y Y W R v d 3 k l M j B w b G l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y M W V l N D E t Z G V j O C 0 0 Z T g 0 L T h j M G I t Z D A 3 Y j E 0 M T k 2 M 2 V j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c t M D F U M T U 6 N T c 6 M j c u N T g 5 N D k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2 V k Z G Z m Z j E t M D Z k N S 0 0 M z Y 4 L T l k Z m E t N m Y 0 Z T A 4 N W E 2 N W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e n l r J U M 1 J T g y Y W R v d 3 k l M j B w b G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n l r J U M 1 J T g y Y W R v d 3 k l M j B w b G l r L 0 5 h d 2 l n Y W N q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N j E y M D h m L W Q 5 N m I t N D l h M S 1 h N G V h L T Z m Z T B h M T l j N m Q y Z C I g L z 4 8 R W 5 0 c n k g V H l w Z T 0 i T G 9 h Z F R v U m V w b 3 J 0 R G l z Y W J s Z W Q i I F Z h b H V l P S J s M S I g L z 4 8 R W 5 0 c n k g V H l w Z T 0 i U X V l c n l H c m 9 1 c E l E I i B W Y W x 1 Z T 0 i c z F h Z T M x N 2 N k L T F l M T U t N D V h M S 0 4 N m I 4 L T Y 1 M D M 1 M G I y Z j A 4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F U M T U 6 N T c 6 M j c u N T g y N D k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H J 6 e W s l Q z U l O D J h Z G 9 3 e S U y M H B s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Z W t z e n R h J U M 1 J T g y J U M 0 J T g 3 J T I w c H J 6 e W s l Q z U l O D J h Z G 9 3 e S U y M H B s a W s v Z G F 0 Y V 9 N Q 1 R T X z E z X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m V r c 3 p 0 Y S V D N S U 4 M i V D N C U 4 N y U y M H B s a W s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d h N G I 5 N 2 U 5 L T F m Y z I t N G M 4 M S 1 h O D E z L T c 5 M j g x Z W U w Z G U x N y I g L z 4 8 R W 5 0 c n k g V H l w Z T 0 i U X V l c n l H c m 9 1 c E l E I i B W Y W x 1 Z T 0 i c z d l Z G R m Z m Y x L T A 2 Z D U t N D M 2 O C 0 5 Z G Z h L T Z m N G U w O D V h N j V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x V D E 1 O j U 3 O j I 3 L j U 5 M j Q 5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e m V r c 3 p 0 Y S V D N S U 4 M i V D N C U 4 N y U y M H B s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C g y K S 9 G a W x 0 c m 9 3 Y W 5 l J T I w c G x p a 2 k l M j B 1 a 3 J 5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C g y K S 9 X e X d v J U M 1 J T g y Y W o l M j B m d W 5 r Y 2 o l Q z Q l O T k l M j B u a W V z d G F u Z G F y Z G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V F M l M j A o M i k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C g y K S 9 V c 3 V u a S V D N C U 5 O X R v J T I w a W 5 u Z S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C g y K S 9 S b 3 p 3 a W 5 p J U M 0 J T k 5 d G 8 l M j B r b 2 x 1 b W 4 l Q z Q l O T k l M j B 0 Y W J l b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d j Y j R h M z c t Y T Q 4 N y 0 0 Y j A x L W E 1 Z D A t Y T B h M z U 3 Z T Y z M D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T o 1 O D o w O C 4 0 M D k 0 M j c 4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1 D V F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J l M z M 4 N z M t N j c 5 M C 0 0 O G U w L W I 2 Z j I t N T Y 4 O T I 5 M T V h M 2 Z h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Q 4 M j c 0 M z Y 5 L W M 1 M z E t N D U z Z C 1 i O D k y L T c 5 N D c 1 Y j A y Y 2 Y y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F U M T U 6 N T g 6 M D g u N D M 4 M D M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e W s l Q z U l O D J h Z G 9 3 e S U y M H B s a W s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B l Y T Q 1 N S 1 j N G Q 3 L T Q x M W Q t O T U 0 O C 1 i Y T I 4 Y 2 U y O D V i Z j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w M V Q x N T o 1 O D o w O C 4 0 N D Q w M z U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N D g y N z Q z N j k t Y z U z M S 0 0 N T N k L W I 4 O T I t N z k 0 N z V i M D J j Z j I y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6 e W s l Q z U l O D J h Z G 9 3 e S U y M H B s a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e W s l Q z U l O D J h Z G 9 3 e S U y M H B s a W s l M j A o M i k v T m F 3 a W d h Y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m V r c 3 p 0 Y S V D N S U 4 M i V D N C U 4 N y U y M H B y e n l r J U M 1 J T g y Y W R v d 3 k l M j B w b G l r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Y 3 N G Y x Z m E t M j l m N i 0 0 N T U 0 L W E 0 Y 2 I t Z T N i Z G J k Y W Y 4 Y j A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N T h i N j A 4 N j c t M m N i N y 0 0 Z G M 2 L T g 5 M z c t O T c 2 M D V h Z j V h N D E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w M V Q x N T o 1 O D o w O C 4 0 M j g w M z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p l a 3 N 6 d G E l Q z U l O D I l Q z Q l O D c l M j B w c n p 5 a y V D N S U 4 M m F k b 3 d 5 J T I w c G x p a y U y M C g y K S 9 k Y X R h X 0 1 D V F N f M T N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e m V r c 3 p 0 Y S V D N S U 4 M i V D N C U 4 N y U y M H B y e n l r J U M 1 J T g y Y W R v d 3 k l M j B w b G l r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6 Z W t z e n R h J U M 1 J T g y J U M 0 J T g 3 J T I w c G x p a y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M z Z m N G U 0 Y m U t N W U 5 N S 0 0 O W M z L T l k O T U t Y m Y 3 O W N h M T k z Z T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z Q 4 M j c 0 M z Y 5 L W M 1 M z E t N D U z Z C 1 i O D k y L T c 5 N D c 1 Y j A y Y 2 Y y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F U M T U 6 N T g 6 M D g u N D Q 5 M D M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6 Z W t z e n R h J U M 1 J T g y J U M 0 J T g 3 J T I w c G x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J T I w K D M p L 0 Z p b H R y b 3 d h b m U l M j B w b G l r a S U y M H V r c n l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J T I w K D M p L 1 d 5 d 2 8 l Q z U l O D J h a i U y M G Z 1 b m t j a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C g z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J T I w K D M p L 1 V z d W 5 p J U M 0 J T k 5 d G 8 l M j B p b m 5 l J T I w a 2 9 s d W 1 u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J T I w K D M p L 1 J v e n d p b m k l Q z Q l O T l 0 b y U y M G t v b H V t b i V D N C U 5 O S U y M H R h Y m V s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x M 1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k z N 2 N m N j Y t Z m U w Z C 0 0 Z T h k L W I 5 M z k t Y 2 I y Z D U z M 2 I 0 O T Y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T U N U U 1 8 x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T o 1 O D o 1 M C 4 3 N D I y M D Q 1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1 D V F M g d H J h c 2 E m c X V v d D s s J n F 1 b 3 Q 7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N Q 1 R T X z E z X z E v Q X V 0 b 1 J l b W 9 2 Z W R D b 2 x 1 b W 5 z M S 5 7 Q 2 9 s d W 1 u M S w w f S Z x d W 9 0 O y w m c X V v d D t T Z W N 0 a W 9 u M S 9 k Y X R h X 0 1 D V F N f M T N f M S 9 B d X R v U m V t b 3 Z l Z E N v b H V t b n M x L n t P U i B U b 2 9 s c y B 0 c m F z Y S w x f S Z x d W 9 0 O y w m c X V v d D t T Z W N 0 a W 9 u M S 9 k Y X R h X 0 1 D V F N f M T N f M S 9 B d X R v U m V t b 3 Z l Z E N v b H V t b n M x L n t P U i B U b 2 9 s c y B k x Y J 1 Z 2 / F m 8 S H L D J 9 J n F 1 b 3 Q 7 L C Z x d W 9 0 O 1 N l Y 3 R p b 2 4 x L 2 R h d G F f T U N U U 1 8 x M 1 8 x L 0 F 1 d G 9 S Z W 1 v d m V k Q 2 9 s d W 1 u c z E u e 0 1 D V F M g d H J h c 2 E s M 3 0 m c X V v d D s s J n F 1 b 3 Q 7 U 2 V j d G l v b j E v Z G F 0 Y V 9 N Q 1 R T X z E z X z E v Q X V 0 b 1 J l b W 9 2 Z W R D b 2 x 1 b W 5 z M S 5 7 T U N U U y B k x Y J 1 Z 2 / F m 8 S H L D R 9 J n F 1 b 3 Q 7 L C Z x d W 9 0 O 1 N l Y 3 R p b 2 4 x L 2 R h d G F f T U N U U 1 8 x M 1 8 x L 0 F 1 d G 9 S Z W 1 v d m V k Q 2 9 s d W 1 u c z E u e 2 J l Y W 1 3 a W R 0 a C w 1 f S Z x d W 9 0 O y w m c X V v d D t T Z W N 0 a W 9 u M S 9 k Y X R h X 0 1 D V F N f M T N f M S 9 B d X R v U m V t b 3 Z l Z E N v b H V t b n M x L n t 0 a W 1 l K H M p L D Z 9 J n F 1 b 3 Q 7 L C Z x d W 9 0 O 1 N l Y 3 R p b 2 4 x L 2 R h d G F f T U N U U 1 8 x M 1 8 x L 0 F 1 d G 9 S Z W 1 v d m V k Q 2 9 s d W 1 u c z E u e 3 N l b F 9 0 a W 1 l L D d 9 J n F 1 b 3 Q 7 L C Z x d W 9 0 O 1 N l Y 3 R p b 2 4 x L 2 R h d G F f T U N U U 1 8 x M 1 8 x L 0 F 1 d G 9 S Z W 1 v d m V k Q 2 9 s d W 1 u c z E u e 2 V 4 c F 9 0 a W 1 l L D h 9 J n F 1 b 3 Q 7 L C Z x d W 9 0 O 1 N l Y 3 R p b 2 4 x L 2 R h d G F f T U N U U 1 8 x M 1 8 x L 0 F 1 d G 9 S Z W 1 v d m V k Q 2 9 s d W 1 u c z E u e 3 N p b V 9 0 a W 1 l L D l 9 J n F 1 b 3 Q 7 L C Z x d W 9 0 O 1 N l Y 3 R p b 2 4 x L 2 R h d G F f T U N U U 1 8 x M 1 8 x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1 D V F N f M T N f M S 9 B d X R v U m V t b 3 Z l Z E N v b H V t b n M x L n t D b 2 x 1 b W 4 x L D B 9 J n F 1 b 3 Q 7 L C Z x d W 9 0 O 1 N l Y 3 R p b 2 4 x L 2 R h d G F f T U N U U 1 8 x M 1 8 x L 0 F 1 d G 9 S Z W 1 v d m V k Q 2 9 s d W 1 u c z E u e 0 9 S I F R v b 2 x z I H R y Y X N h L D F 9 J n F 1 b 3 Q 7 L C Z x d W 9 0 O 1 N l Y 3 R p b 2 4 x L 2 R h d G F f T U N U U 1 8 x M 1 8 x L 0 F 1 d G 9 S Z W 1 v d m V k Q 2 9 s d W 1 u c z E u e 0 9 S I F R v b 2 x z I G T F g n V n b 8 W b x I c s M n 0 m c X V v d D s s J n F 1 b 3 Q 7 U 2 V j d G l v b j E v Z G F 0 Y V 9 N Q 1 R T X z E z X z E v Q X V 0 b 1 J l b W 9 2 Z W R D b 2 x 1 b W 5 z M S 5 7 T U N U U y B 0 c m F z Y S w z f S Z x d W 9 0 O y w m c X V v d D t T Z W N 0 a W 9 u M S 9 k Y X R h X 0 1 D V F N f M T N f M S 9 B d X R v U m V t b 3 Z l Z E N v b H V t b n M x L n t N Q 1 R T I G T F g n V n b 8 W b x I c s N H 0 m c X V v d D s s J n F 1 b 3 Q 7 U 2 V j d G l v b j E v Z G F 0 Y V 9 N Q 1 R T X z E z X z E v Q X V 0 b 1 J l b W 9 2 Z W R D b 2 x 1 b W 5 z M S 5 7 Y m V h b X d p Z H R o L D V 9 J n F 1 b 3 Q 7 L C Z x d W 9 0 O 1 N l Y 3 R p b 2 4 x L 2 R h d G F f T U N U U 1 8 x M 1 8 x L 0 F 1 d G 9 S Z W 1 v d m V k Q 2 9 s d W 1 u c z E u e 3 R p b W U o c y k s N n 0 m c X V v d D s s J n F 1 b 3 Q 7 U 2 V j d G l v b j E v Z G F 0 Y V 9 N Q 1 R T X z E z X z E v Q X V 0 b 1 J l b W 9 2 Z W R D b 2 x 1 b W 5 z M S 5 7 c 2 V s X 3 R p b W U s N 3 0 m c X V v d D s s J n F 1 b 3 Q 7 U 2 V j d G l v b j E v Z G F 0 Y V 9 N Q 1 R T X z E z X z E v Q X V 0 b 1 J l b W 9 2 Z W R D b 2 x 1 b W 5 z M S 5 7 Z X h w X 3 R p b W U s O H 0 m c X V v d D s s J n F 1 b 3 Q 7 U 2 V j d G l v b j E v Z G F 0 Y V 9 N Q 1 R T X z E z X z E v Q X V 0 b 1 J l b W 9 2 Z W R D b 2 x 1 b W 5 z M S 5 7 c 2 l t X 3 R p b W U s O X 0 m c X V v d D s s J n F 1 b 3 Q 7 U 2 V j d G l v b j E v Z G F 0 Y V 9 N Q 1 R T X z E z X z E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T U N U U 1 8 x M 1 8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x M 1 8 x L 2 R h d G F f T U N U U 1 8 x M 1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E z X z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T N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T N f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Y 2 I 3 N T A w L T B j N D c t N D d l Y y 1 h Z j M y L T d j N j A 4 O G U 3 Y j R h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1 D V F N f M T N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U 6 N T k 6 N T g u N z E z M D A w N F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N Q 1 R T I H R y Y X N h J n F 1 b 3 Q 7 L C Z x d W 9 0 O 0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T U N U U 1 8 x M 1 8 0 L 0 F 1 d G 9 S Z W 1 v d m V k Q 2 9 s d W 1 u c z E u e 0 N v b H V t b j E s M H 0 m c X V v d D s s J n F 1 b 3 Q 7 U 2 V j d G l v b j E v Z G F 0 Y V 9 N Q 1 R T X z E z X z Q v Q X V 0 b 1 J l b W 9 2 Z W R D b 2 x 1 b W 5 z M S 5 7 T 1 I g V G 9 v b H M g d H J h c 2 E s M X 0 m c X V v d D s s J n F 1 b 3 Q 7 U 2 V j d G l v b j E v Z G F 0 Y V 9 N Q 1 R T X z E z X z Q v Q X V 0 b 1 J l b W 9 2 Z W R D b 2 x 1 b W 5 z M S 5 7 T 1 I g V G 9 v b H M g Z M W C d W d v x Z v E h y w y f S Z x d W 9 0 O y w m c X V v d D t T Z W N 0 a W 9 u M S 9 k Y X R h X 0 1 D V F N f M T N f N C 9 B d X R v U m V t b 3 Z l Z E N v b H V t b n M x L n t N Q 1 R T I H R y Y X N h L D N 9 J n F 1 b 3 Q 7 L C Z x d W 9 0 O 1 N l Y 3 R p b 2 4 x L 2 R h d G F f T U N U U 1 8 x M 1 8 0 L 0 F 1 d G 9 S Z W 1 v d m V k Q 2 9 s d W 1 u c z E u e 0 1 D V F M g Z M W C d W d v x Z v E h y w 0 f S Z x d W 9 0 O y w m c X V v d D t T Z W N 0 a W 9 u M S 9 k Y X R h X 0 1 D V F N f M T N f N C 9 B d X R v U m V t b 3 Z l Z E N v b H V t b n M x L n t i Z W F t d 2 l k d G g s N X 0 m c X V v d D s s J n F 1 b 3 Q 7 U 2 V j d G l v b j E v Z G F 0 Y V 9 N Q 1 R T X z E z X z Q v Q X V 0 b 1 J l b W 9 2 Z W R D b 2 x 1 b W 5 z M S 5 7 d G l t Z S h z K S w 2 f S Z x d W 9 0 O y w m c X V v d D t T Z W N 0 a W 9 u M S 9 k Y X R h X 0 1 D V F N f M T N f N C 9 B d X R v U m V t b 3 Z l Z E N v b H V t b n M x L n t z Z W x f d G l t Z S w 3 f S Z x d W 9 0 O y w m c X V v d D t T Z W N 0 a W 9 u M S 9 k Y X R h X 0 1 D V F N f M T N f N C 9 B d X R v U m V t b 3 Z l Z E N v b H V t b n M x L n t l e H B f d G l t Z S w 4 f S Z x d W 9 0 O y w m c X V v d D t T Z W N 0 a W 9 u M S 9 k Y X R h X 0 1 D V F N f M T N f N C 9 B d X R v U m V t b 3 Z l Z E N v b H V t b n M x L n t z a W 1 f d G l t Z S w 5 f S Z x d W 9 0 O y w m c X V v d D t T Z W N 0 a W 9 u M S 9 k Y X R h X 0 1 D V F N f M T N f N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N Q 1 R T X z E z X z Q v Q X V 0 b 1 J l b W 9 2 Z W R D b 2 x 1 b W 5 z M S 5 7 Q 2 9 s d W 1 u M S w w f S Z x d W 9 0 O y w m c X V v d D t T Z W N 0 a W 9 u M S 9 k Y X R h X 0 1 D V F N f M T N f N C 9 B d X R v U m V t b 3 Z l Z E N v b H V t b n M x L n t P U i B U b 2 9 s c y B 0 c m F z Y S w x f S Z x d W 9 0 O y w m c X V v d D t T Z W N 0 a W 9 u M S 9 k Y X R h X 0 1 D V F N f M T N f N C 9 B d X R v U m V t b 3 Z l Z E N v b H V t b n M x L n t P U i B U b 2 9 s c y B k x Y J 1 Z 2 / F m 8 S H L D J 9 J n F 1 b 3 Q 7 L C Z x d W 9 0 O 1 N l Y 3 R p b 2 4 x L 2 R h d G F f T U N U U 1 8 x M 1 8 0 L 0 F 1 d G 9 S Z W 1 v d m V k Q 2 9 s d W 1 u c z E u e 0 1 D V F M g d H J h c 2 E s M 3 0 m c X V v d D s s J n F 1 b 3 Q 7 U 2 V j d G l v b j E v Z G F 0 Y V 9 N Q 1 R T X z E z X z Q v Q X V 0 b 1 J l b W 9 2 Z W R D b 2 x 1 b W 5 z M S 5 7 T U N U U y B k x Y J 1 Z 2 / F m 8 S H L D R 9 J n F 1 b 3 Q 7 L C Z x d W 9 0 O 1 N l Y 3 R p b 2 4 x L 2 R h d G F f T U N U U 1 8 x M 1 8 0 L 0 F 1 d G 9 S Z W 1 v d m V k Q 2 9 s d W 1 u c z E u e 2 J l Y W 1 3 a W R 0 a C w 1 f S Z x d W 9 0 O y w m c X V v d D t T Z W N 0 a W 9 u M S 9 k Y X R h X 0 1 D V F N f M T N f N C 9 B d X R v U m V t b 3 Z l Z E N v b H V t b n M x L n t 0 a W 1 l K H M p L D Z 9 J n F 1 b 3 Q 7 L C Z x d W 9 0 O 1 N l Y 3 R p b 2 4 x L 2 R h d G F f T U N U U 1 8 x M 1 8 0 L 0 F 1 d G 9 S Z W 1 v d m V k Q 2 9 s d W 1 u c z E u e 3 N l b F 9 0 a W 1 l L D d 9 J n F 1 b 3 Q 7 L C Z x d W 9 0 O 1 N l Y 3 R p b 2 4 x L 2 R h d G F f T U N U U 1 8 x M 1 8 0 L 0 F 1 d G 9 S Z W 1 v d m V k Q 2 9 s d W 1 u c z E u e 2 V 4 c F 9 0 a W 1 l L D h 9 J n F 1 b 3 Q 7 L C Z x d W 9 0 O 1 N l Y 3 R p b 2 4 x L 2 R h d G F f T U N U U 1 8 x M 1 8 0 L 0 F 1 d G 9 S Z W 1 v d m V k Q 2 9 s d W 1 u c z E u e 3 N p b V 9 0 a W 1 l L D l 9 J n F 1 b 3 Q 7 L C Z x d W 9 0 O 1 N l Y 3 R p b 2 4 x L 2 R h d G F f T U N U U 1 8 x M 1 8 0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1 D V F N f M T N f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T N f N C 9 k Y X R h X 0 1 D V F N f M T N f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x M 1 8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E z X z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E z X z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W R m Y m E y Z C 1 m O T E z L T R j O T I t Y T E 1 M i 0 y N z Y x Z j k 0 O D I 2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N Q 1 R T X z E z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2 O j A w O j E w L j k 3 M z c 3 M D J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T U N U U y B 0 c m F z Y S Z x d W 9 0 O y w m c X V v d D t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1 D V F N f M T N f O C 9 B d X R v U m V t b 3 Z l Z E N v b H V t b n M x L n t D b 2 x 1 b W 4 x L D B 9 J n F 1 b 3 Q 7 L C Z x d W 9 0 O 1 N l Y 3 R p b 2 4 x L 2 R h d G F f T U N U U 1 8 x M 1 8 4 L 0 F 1 d G 9 S Z W 1 v d m V k Q 2 9 s d W 1 u c z E u e 0 9 S I F R v b 2 x z I H R y Y X N h L D F 9 J n F 1 b 3 Q 7 L C Z x d W 9 0 O 1 N l Y 3 R p b 2 4 x L 2 R h d G F f T U N U U 1 8 x M 1 8 4 L 0 F 1 d G 9 S Z W 1 v d m V k Q 2 9 s d W 1 u c z E u e 0 9 S I F R v b 2 x z I G T F g n V n b 8 W b x I c s M n 0 m c X V v d D s s J n F 1 b 3 Q 7 U 2 V j d G l v b j E v Z G F 0 Y V 9 N Q 1 R T X z E z X z g v Q X V 0 b 1 J l b W 9 2 Z W R D b 2 x 1 b W 5 z M S 5 7 T U N U U y B 0 c m F z Y S w z f S Z x d W 9 0 O y w m c X V v d D t T Z W N 0 a W 9 u M S 9 k Y X R h X 0 1 D V F N f M T N f O C 9 B d X R v U m V t b 3 Z l Z E N v b H V t b n M x L n t N Q 1 R T I G T F g n V n b 8 W b x I c s N H 0 m c X V v d D s s J n F 1 b 3 Q 7 U 2 V j d G l v b j E v Z G F 0 Y V 9 N Q 1 R T X z E z X z g v Q X V 0 b 1 J l b W 9 2 Z W R D b 2 x 1 b W 5 z M S 5 7 Y m V h b X d p Z H R o L D V 9 J n F 1 b 3 Q 7 L C Z x d W 9 0 O 1 N l Y 3 R p b 2 4 x L 2 R h d G F f T U N U U 1 8 x M 1 8 4 L 0 F 1 d G 9 S Z W 1 v d m V k Q 2 9 s d W 1 u c z E u e 3 R p b W U o c y k s N n 0 m c X V v d D s s J n F 1 b 3 Q 7 U 2 V j d G l v b j E v Z G F 0 Y V 9 N Q 1 R T X z E z X z g v Q X V 0 b 1 J l b W 9 2 Z W R D b 2 x 1 b W 5 z M S 5 7 c 2 V s X 3 R p b W U s N 3 0 m c X V v d D s s J n F 1 b 3 Q 7 U 2 V j d G l v b j E v Z G F 0 Y V 9 N Q 1 R T X z E z X z g v Q X V 0 b 1 J l b W 9 2 Z W R D b 2 x 1 b W 5 z M S 5 7 Z X h w X 3 R p b W U s O H 0 m c X V v d D s s J n F 1 b 3 Q 7 U 2 V j d G l v b j E v Z G F 0 Y V 9 N Q 1 R T X z E z X z g v Q X V 0 b 1 J l b W 9 2 Z W R D b 2 x 1 b W 5 z M S 5 7 c 2 l t X 3 R p b W U s O X 0 m c X V v d D s s J n F 1 b 3 Q 7 U 2 V j d G l v b j E v Z G F 0 Y V 9 N Q 1 R T X z E z X z g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T U N U U 1 8 x M 1 8 4 L 0 F 1 d G 9 S Z W 1 v d m V k Q 2 9 s d W 1 u c z E u e 0 N v b H V t b j E s M H 0 m c X V v d D s s J n F 1 b 3 Q 7 U 2 V j d G l v b j E v Z G F 0 Y V 9 N Q 1 R T X z E z X z g v Q X V 0 b 1 J l b W 9 2 Z W R D b 2 x 1 b W 5 z M S 5 7 T 1 I g V G 9 v b H M g d H J h c 2 E s M X 0 m c X V v d D s s J n F 1 b 3 Q 7 U 2 V j d G l v b j E v Z G F 0 Y V 9 N Q 1 R T X z E z X z g v Q X V 0 b 1 J l b W 9 2 Z W R D b 2 x 1 b W 5 z M S 5 7 T 1 I g V G 9 v b H M g Z M W C d W d v x Z v E h y w y f S Z x d W 9 0 O y w m c X V v d D t T Z W N 0 a W 9 u M S 9 k Y X R h X 0 1 D V F N f M T N f O C 9 B d X R v U m V t b 3 Z l Z E N v b H V t b n M x L n t N Q 1 R T I H R y Y X N h L D N 9 J n F 1 b 3 Q 7 L C Z x d W 9 0 O 1 N l Y 3 R p b 2 4 x L 2 R h d G F f T U N U U 1 8 x M 1 8 4 L 0 F 1 d G 9 S Z W 1 v d m V k Q 2 9 s d W 1 u c z E u e 0 1 D V F M g Z M W C d W d v x Z v E h y w 0 f S Z x d W 9 0 O y w m c X V v d D t T Z W N 0 a W 9 u M S 9 k Y X R h X 0 1 D V F N f M T N f O C 9 B d X R v U m V t b 3 Z l Z E N v b H V t b n M x L n t i Z W F t d 2 l k d G g s N X 0 m c X V v d D s s J n F 1 b 3 Q 7 U 2 V j d G l v b j E v Z G F 0 Y V 9 N Q 1 R T X z E z X z g v Q X V 0 b 1 J l b W 9 2 Z W R D b 2 x 1 b W 5 z M S 5 7 d G l t Z S h z K S w 2 f S Z x d W 9 0 O y w m c X V v d D t T Z W N 0 a W 9 u M S 9 k Y X R h X 0 1 D V F N f M T N f O C 9 B d X R v U m V t b 3 Z l Z E N v b H V t b n M x L n t z Z W x f d G l t Z S w 3 f S Z x d W 9 0 O y w m c X V v d D t T Z W N 0 a W 9 u M S 9 k Y X R h X 0 1 D V F N f M T N f O C 9 B d X R v U m V t b 3 Z l Z E N v b H V t b n M x L n t l e H B f d G l t Z S w 4 f S Z x d W 9 0 O y w m c X V v d D t T Z W N 0 a W 9 u M S 9 k Y X R h X 0 1 D V F N f M T N f O C 9 B d X R v U m V t b 3 Z l Z E N v b H V t b n M x L n t z a W 1 f d G l t Z S w 5 f S Z x d W 9 0 O y w m c X V v d D t T Z W N 0 a W 9 u M S 9 k Y X R h X 0 1 D V F N f M T N f O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N Q 1 R T X z E z X z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E z X z g v Z G F 0 Y V 9 N Q 1 R T X z E z X z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T N f O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x M 1 8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x M 1 8 x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N G Q 3 Y z A y L T U 2 M 2 Y t N G M x Y i 1 i Z D c y L T c y M 2 Y y M W I z M T E 2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1 D V F N f M T N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2 O j A w O j I z L j Q 5 M D Y 5 N T B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T U N U U y B 0 c m F z Y S Z x d W 9 0 O y w m c X V v d D t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1 D V F N f M T N f M T Y v Q X V 0 b 1 J l b W 9 2 Z W R D b 2 x 1 b W 5 z M S 5 7 Q 2 9 s d W 1 u M S w w f S Z x d W 9 0 O y w m c X V v d D t T Z W N 0 a W 9 u M S 9 k Y X R h X 0 1 D V F N f M T N f M T Y v Q X V 0 b 1 J l b W 9 2 Z W R D b 2 x 1 b W 5 z M S 5 7 T 1 I g V G 9 v b H M g d H J h c 2 E s M X 0 m c X V v d D s s J n F 1 b 3 Q 7 U 2 V j d G l v b j E v Z G F 0 Y V 9 N Q 1 R T X z E z X z E 2 L 0 F 1 d G 9 S Z W 1 v d m V k Q 2 9 s d W 1 u c z E u e 0 9 S I F R v b 2 x z I G T F g n V n b 8 W b x I c s M n 0 m c X V v d D s s J n F 1 b 3 Q 7 U 2 V j d G l v b j E v Z G F 0 Y V 9 N Q 1 R T X z E z X z E 2 L 0 F 1 d G 9 S Z W 1 v d m V k Q 2 9 s d W 1 u c z E u e 0 1 D V F M g d H J h c 2 E s M 3 0 m c X V v d D s s J n F 1 b 3 Q 7 U 2 V j d G l v b j E v Z G F 0 Y V 9 N Q 1 R T X z E z X z E 2 L 0 F 1 d G 9 S Z W 1 v d m V k Q 2 9 s d W 1 u c z E u e 0 1 D V F M g Z M W C d W d v x Z v E h y w 0 f S Z x d W 9 0 O y w m c X V v d D t T Z W N 0 a W 9 u M S 9 k Y X R h X 0 1 D V F N f M T N f M T Y v Q X V 0 b 1 J l b W 9 2 Z W R D b 2 x 1 b W 5 z M S 5 7 Y m V h b X d p Z H R o L D V 9 J n F 1 b 3 Q 7 L C Z x d W 9 0 O 1 N l Y 3 R p b 2 4 x L 2 R h d G F f T U N U U 1 8 x M 1 8 x N i 9 B d X R v U m V t b 3 Z l Z E N v b H V t b n M x L n t 0 a W 1 l K H M p L D Z 9 J n F 1 b 3 Q 7 L C Z x d W 9 0 O 1 N l Y 3 R p b 2 4 x L 2 R h d G F f T U N U U 1 8 x M 1 8 x N i 9 B d X R v U m V t b 3 Z l Z E N v b H V t b n M x L n t z Z W x f d G l t Z S w 3 f S Z x d W 9 0 O y w m c X V v d D t T Z W N 0 a W 9 u M S 9 k Y X R h X 0 1 D V F N f M T N f M T Y v Q X V 0 b 1 J l b W 9 2 Z W R D b 2 x 1 b W 5 z M S 5 7 Z X h w X 3 R p b W U s O H 0 m c X V v d D s s J n F 1 b 3 Q 7 U 2 V j d G l v b j E v Z G F 0 Y V 9 N Q 1 R T X z E z X z E 2 L 0 F 1 d G 9 S Z W 1 v d m V k Q 2 9 s d W 1 u c z E u e 3 N p b V 9 0 a W 1 l L D l 9 J n F 1 b 3 Q 7 L C Z x d W 9 0 O 1 N l Y 3 R p b 2 4 x L 2 R h d G F f T U N U U 1 8 x M 1 8 x N i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N Q 1 R T X z E z X z E 2 L 0 F 1 d G 9 S Z W 1 v d m V k Q 2 9 s d W 1 u c z E u e 0 N v b H V t b j E s M H 0 m c X V v d D s s J n F 1 b 3 Q 7 U 2 V j d G l v b j E v Z G F 0 Y V 9 N Q 1 R T X z E z X z E 2 L 0 F 1 d G 9 S Z W 1 v d m V k Q 2 9 s d W 1 u c z E u e 0 9 S I F R v b 2 x z I H R y Y X N h L D F 9 J n F 1 b 3 Q 7 L C Z x d W 9 0 O 1 N l Y 3 R p b 2 4 x L 2 R h d G F f T U N U U 1 8 x M 1 8 x N i 9 B d X R v U m V t b 3 Z l Z E N v b H V t b n M x L n t P U i B U b 2 9 s c y B k x Y J 1 Z 2 / F m 8 S H L D J 9 J n F 1 b 3 Q 7 L C Z x d W 9 0 O 1 N l Y 3 R p b 2 4 x L 2 R h d G F f T U N U U 1 8 x M 1 8 x N i 9 B d X R v U m V t b 3 Z l Z E N v b H V t b n M x L n t N Q 1 R T I H R y Y X N h L D N 9 J n F 1 b 3 Q 7 L C Z x d W 9 0 O 1 N l Y 3 R p b 2 4 x L 2 R h d G F f T U N U U 1 8 x M 1 8 x N i 9 B d X R v U m V t b 3 Z l Z E N v b H V t b n M x L n t N Q 1 R T I G T F g n V n b 8 W b x I c s N H 0 m c X V v d D s s J n F 1 b 3 Q 7 U 2 V j d G l v b j E v Z G F 0 Y V 9 N Q 1 R T X z E z X z E 2 L 0 F 1 d G 9 S Z W 1 v d m V k Q 2 9 s d W 1 u c z E u e 2 J l Y W 1 3 a W R 0 a C w 1 f S Z x d W 9 0 O y w m c X V v d D t T Z W N 0 a W 9 u M S 9 k Y X R h X 0 1 D V F N f M T N f M T Y v Q X V 0 b 1 J l b W 9 2 Z W R D b 2 x 1 b W 5 z M S 5 7 d G l t Z S h z K S w 2 f S Z x d W 9 0 O y w m c X V v d D t T Z W N 0 a W 9 u M S 9 k Y X R h X 0 1 D V F N f M T N f M T Y v Q X V 0 b 1 J l b W 9 2 Z W R D b 2 x 1 b W 5 z M S 5 7 c 2 V s X 3 R p b W U s N 3 0 m c X V v d D s s J n F 1 b 3 Q 7 U 2 V j d G l v b j E v Z G F 0 Y V 9 N Q 1 R T X z E z X z E 2 L 0 F 1 d G 9 S Z W 1 v d m V k Q 2 9 s d W 1 u c z E u e 2 V 4 c F 9 0 a W 1 l L D h 9 J n F 1 b 3 Q 7 L C Z x d W 9 0 O 1 N l Y 3 R p b 2 4 x L 2 R h d G F f T U N U U 1 8 x M 1 8 x N i 9 B d X R v U m V t b 3 Z l Z E N v b H V t b n M x L n t z a W 1 f d G l t Z S w 5 f S Z x d W 9 0 O y w m c X V v d D t T Z W N 0 a W 9 u M S 9 k Y X R h X 0 1 D V F N f M T N f M T Y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T U N U U 1 8 x M 1 8 x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T N f M T Y v Z G F 0 Y V 9 N Q 1 R T X z E z X z E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E z X z E 2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E z X z E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y N V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Y x Z j V i N G U t O T R i N i 0 0 Z m U 2 L W J m M z U t N G R m Z j R h O G M 2 Y T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T U N U U 1 8 y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j o w M D o z N i 4 x O T Q y O D M w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1 D V F M g d H J h c 2 E m c X V v d D s s J n F 1 b 3 Q 7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N Q 1 R T X z I 1 X z E v Q X V 0 b 1 J l b W 9 2 Z W R D b 2 x 1 b W 5 z M S 5 7 Q 2 9 s d W 1 u M S w w f S Z x d W 9 0 O y w m c X V v d D t T Z W N 0 a W 9 u M S 9 k Y X R h X 0 1 D V F N f M j V f M S 9 B d X R v U m V t b 3 Z l Z E N v b H V t b n M x L n t P U i B U b 2 9 s c y B 0 c m F z Y S w x f S Z x d W 9 0 O y w m c X V v d D t T Z W N 0 a W 9 u M S 9 k Y X R h X 0 1 D V F N f M j V f M S 9 B d X R v U m V t b 3 Z l Z E N v b H V t b n M x L n t P U i B U b 2 9 s c y B k x Y J 1 Z 2 / F m 8 S H L D J 9 J n F 1 b 3 Q 7 L C Z x d W 9 0 O 1 N l Y 3 R p b 2 4 x L 2 R h d G F f T U N U U 1 8 y N V 8 x L 0 F 1 d G 9 S Z W 1 v d m V k Q 2 9 s d W 1 u c z E u e 0 1 D V F M g d H J h c 2 E s M 3 0 m c X V v d D s s J n F 1 b 3 Q 7 U 2 V j d G l v b j E v Z G F 0 Y V 9 N Q 1 R T X z I 1 X z E v Q X V 0 b 1 J l b W 9 2 Z W R D b 2 x 1 b W 5 z M S 5 7 T U N U U y B k x Y J 1 Z 2 / F m 8 S H L D R 9 J n F 1 b 3 Q 7 L C Z x d W 9 0 O 1 N l Y 3 R p b 2 4 x L 2 R h d G F f T U N U U 1 8 y N V 8 x L 0 F 1 d G 9 S Z W 1 v d m V k Q 2 9 s d W 1 u c z E u e 2 J l Y W 1 3 a W R 0 a C w 1 f S Z x d W 9 0 O y w m c X V v d D t T Z W N 0 a W 9 u M S 9 k Y X R h X 0 1 D V F N f M j V f M S 9 B d X R v U m V t b 3 Z l Z E N v b H V t b n M x L n t 0 a W 1 l K H M p L D Z 9 J n F 1 b 3 Q 7 L C Z x d W 9 0 O 1 N l Y 3 R p b 2 4 x L 2 R h d G F f T U N U U 1 8 y N V 8 x L 0 F 1 d G 9 S Z W 1 v d m V k Q 2 9 s d W 1 u c z E u e 3 N l b F 9 0 a W 1 l L D d 9 J n F 1 b 3 Q 7 L C Z x d W 9 0 O 1 N l Y 3 R p b 2 4 x L 2 R h d G F f T U N U U 1 8 y N V 8 x L 0 F 1 d G 9 S Z W 1 v d m V k Q 2 9 s d W 1 u c z E u e 2 V 4 c F 9 0 a W 1 l L D h 9 J n F 1 b 3 Q 7 L C Z x d W 9 0 O 1 N l Y 3 R p b 2 4 x L 2 R h d G F f T U N U U 1 8 y N V 8 x L 0 F 1 d G 9 S Z W 1 v d m V k Q 2 9 s d W 1 u c z E u e 3 N p b V 9 0 a W 1 l L D l 9 J n F 1 b 3 Q 7 L C Z x d W 9 0 O 1 N l Y 3 R p b 2 4 x L 2 R h d G F f T U N U U 1 8 y N V 8 x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1 D V F N f M j V f M S 9 B d X R v U m V t b 3 Z l Z E N v b H V t b n M x L n t D b 2 x 1 b W 4 x L D B 9 J n F 1 b 3 Q 7 L C Z x d W 9 0 O 1 N l Y 3 R p b 2 4 x L 2 R h d G F f T U N U U 1 8 y N V 8 x L 0 F 1 d G 9 S Z W 1 v d m V k Q 2 9 s d W 1 u c z E u e 0 9 S I F R v b 2 x z I H R y Y X N h L D F 9 J n F 1 b 3 Q 7 L C Z x d W 9 0 O 1 N l Y 3 R p b 2 4 x L 2 R h d G F f T U N U U 1 8 y N V 8 x L 0 F 1 d G 9 S Z W 1 v d m V k Q 2 9 s d W 1 u c z E u e 0 9 S I F R v b 2 x z I G T F g n V n b 8 W b x I c s M n 0 m c X V v d D s s J n F 1 b 3 Q 7 U 2 V j d G l v b j E v Z G F 0 Y V 9 N Q 1 R T X z I 1 X z E v Q X V 0 b 1 J l b W 9 2 Z W R D b 2 x 1 b W 5 z M S 5 7 T U N U U y B 0 c m F z Y S w z f S Z x d W 9 0 O y w m c X V v d D t T Z W N 0 a W 9 u M S 9 k Y X R h X 0 1 D V F N f M j V f M S 9 B d X R v U m V t b 3 Z l Z E N v b H V t b n M x L n t N Q 1 R T I G T F g n V n b 8 W b x I c s N H 0 m c X V v d D s s J n F 1 b 3 Q 7 U 2 V j d G l v b j E v Z G F 0 Y V 9 N Q 1 R T X z I 1 X z E v Q X V 0 b 1 J l b W 9 2 Z W R D b 2 x 1 b W 5 z M S 5 7 Y m V h b X d p Z H R o L D V 9 J n F 1 b 3 Q 7 L C Z x d W 9 0 O 1 N l Y 3 R p b 2 4 x L 2 R h d G F f T U N U U 1 8 y N V 8 x L 0 F 1 d G 9 S Z W 1 v d m V k Q 2 9 s d W 1 u c z E u e 3 R p b W U o c y k s N n 0 m c X V v d D s s J n F 1 b 3 Q 7 U 2 V j d G l v b j E v Z G F 0 Y V 9 N Q 1 R T X z I 1 X z E v Q X V 0 b 1 J l b W 9 2 Z W R D b 2 x 1 b W 5 z M S 5 7 c 2 V s X 3 R p b W U s N 3 0 m c X V v d D s s J n F 1 b 3 Q 7 U 2 V j d G l v b j E v Z G F 0 Y V 9 N Q 1 R T X z I 1 X z E v Q X V 0 b 1 J l b W 9 2 Z W R D b 2 x 1 b W 5 z M S 5 7 Z X h w X 3 R p b W U s O H 0 m c X V v d D s s J n F 1 b 3 Q 7 U 2 V j d G l v b j E v Z G F 0 Y V 9 N Q 1 R T X z I 1 X z E v Q X V 0 b 1 J l b W 9 2 Z W R D b 2 x 1 b W 5 z M S 5 7 c 2 l t X 3 R p b W U s O X 0 m c X V v d D s s J n F 1 b 3 Q 7 U 2 V j d G l v b j E v Z G F 0 Y V 9 N Q 1 R T X z I 1 X z E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T U N U U 1 8 y N V 8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y N V 8 x L 2 R h d G F f T U N U U 1 8 y N V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I 1 X z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j V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j V f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O T M y Z W Y y L T A 0 N m Y t N D Y 4 N C 1 i M W V l L T Y 0 O D Q 5 M z I 4 O T E 1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1 D V F N f M j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Y 6 M D A 6 N D Y u N j Q 5 N D Y 5 N 1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N Q 1 R T I H R y Y X N h J n F 1 b 3 Q 7 L C Z x d W 9 0 O 0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T U N U U 1 8 y N V 8 0 L 0 F 1 d G 9 S Z W 1 v d m V k Q 2 9 s d W 1 u c z E u e 0 N v b H V t b j E s M H 0 m c X V v d D s s J n F 1 b 3 Q 7 U 2 V j d G l v b j E v Z G F 0 Y V 9 N Q 1 R T X z I 1 X z Q v Q X V 0 b 1 J l b W 9 2 Z W R D b 2 x 1 b W 5 z M S 5 7 T 1 I g V G 9 v b H M g d H J h c 2 E s M X 0 m c X V v d D s s J n F 1 b 3 Q 7 U 2 V j d G l v b j E v Z G F 0 Y V 9 N Q 1 R T X z I 1 X z Q v Q X V 0 b 1 J l b W 9 2 Z W R D b 2 x 1 b W 5 z M S 5 7 T 1 I g V G 9 v b H M g Z M W C d W d v x Z v E h y w y f S Z x d W 9 0 O y w m c X V v d D t T Z W N 0 a W 9 u M S 9 k Y X R h X 0 1 D V F N f M j V f N C 9 B d X R v U m V t b 3 Z l Z E N v b H V t b n M x L n t N Q 1 R T I H R y Y X N h L D N 9 J n F 1 b 3 Q 7 L C Z x d W 9 0 O 1 N l Y 3 R p b 2 4 x L 2 R h d G F f T U N U U 1 8 y N V 8 0 L 0 F 1 d G 9 S Z W 1 v d m V k Q 2 9 s d W 1 u c z E u e 0 1 D V F M g Z M W C d W d v x Z v E h y w 0 f S Z x d W 9 0 O y w m c X V v d D t T Z W N 0 a W 9 u M S 9 k Y X R h X 0 1 D V F N f M j V f N C 9 B d X R v U m V t b 3 Z l Z E N v b H V t b n M x L n t i Z W F t d 2 l k d G g s N X 0 m c X V v d D s s J n F 1 b 3 Q 7 U 2 V j d G l v b j E v Z G F 0 Y V 9 N Q 1 R T X z I 1 X z Q v Q X V 0 b 1 J l b W 9 2 Z W R D b 2 x 1 b W 5 z M S 5 7 d G l t Z S h z K S w 2 f S Z x d W 9 0 O y w m c X V v d D t T Z W N 0 a W 9 u M S 9 k Y X R h X 0 1 D V F N f M j V f N C 9 B d X R v U m V t b 3 Z l Z E N v b H V t b n M x L n t z Z W x f d G l t Z S w 3 f S Z x d W 9 0 O y w m c X V v d D t T Z W N 0 a W 9 u M S 9 k Y X R h X 0 1 D V F N f M j V f N C 9 B d X R v U m V t b 3 Z l Z E N v b H V t b n M x L n t l e H B f d G l t Z S w 4 f S Z x d W 9 0 O y w m c X V v d D t T Z W N 0 a W 9 u M S 9 k Y X R h X 0 1 D V F N f M j V f N C 9 B d X R v U m V t b 3 Z l Z E N v b H V t b n M x L n t z a W 1 f d G l t Z S w 5 f S Z x d W 9 0 O y w m c X V v d D t T Z W N 0 a W 9 u M S 9 k Y X R h X 0 1 D V F N f M j V f N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N Q 1 R T X z I 1 X z Q v Q X V 0 b 1 J l b W 9 2 Z W R D b 2 x 1 b W 5 z M S 5 7 Q 2 9 s d W 1 u M S w w f S Z x d W 9 0 O y w m c X V v d D t T Z W N 0 a W 9 u M S 9 k Y X R h X 0 1 D V F N f M j V f N C 9 B d X R v U m V t b 3 Z l Z E N v b H V t b n M x L n t P U i B U b 2 9 s c y B 0 c m F z Y S w x f S Z x d W 9 0 O y w m c X V v d D t T Z W N 0 a W 9 u M S 9 k Y X R h X 0 1 D V F N f M j V f N C 9 B d X R v U m V t b 3 Z l Z E N v b H V t b n M x L n t P U i B U b 2 9 s c y B k x Y J 1 Z 2 / F m 8 S H L D J 9 J n F 1 b 3 Q 7 L C Z x d W 9 0 O 1 N l Y 3 R p b 2 4 x L 2 R h d G F f T U N U U 1 8 y N V 8 0 L 0 F 1 d G 9 S Z W 1 v d m V k Q 2 9 s d W 1 u c z E u e 0 1 D V F M g d H J h c 2 E s M 3 0 m c X V v d D s s J n F 1 b 3 Q 7 U 2 V j d G l v b j E v Z G F 0 Y V 9 N Q 1 R T X z I 1 X z Q v Q X V 0 b 1 J l b W 9 2 Z W R D b 2 x 1 b W 5 z M S 5 7 T U N U U y B k x Y J 1 Z 2 / F m 8 S H L D R 9 J n F 1 b 3 Q 7 L C Z x d W 9 0 O 1 N l Y 3 R p b 2 4 x L 2 R h d G F f T U N U U 1 8 y N V 8 0 L 0 F 1 d G 9 S Z W 1 v d m V k Q 2 9 s d W 1 u c z E u e 2 J l Y W 1 3 a W R 0 a C w 1 f S Z x d W 9 0 O y w m c X V v d D t T Z W N 0 a W 9 u M S 9 k Y X R h X 0 1 D V F N f M j V f N C 9 B d X R v U m V t b 3 Z l Z E N v b H V t b n M x L n t 0 a W 1 l K H M p L D Z 9 J n F 1 b 3 Q 7 L C Z x d W 9 0 O 1 N l Y 3 R p b 2 4 x L 2 R h d G F f T U N U U 1 8 y N V 8 0 L 0 F 1 d G 9 S Z W 1 v d m V k Q 2 9 s d W 1 u c z E u e 3 N l b F 9 0 a W 1 l L D d 9 J n F 1 b 3 Q 7 L C Z x d W 9 0 O 1 N l Y 3 R p b 2 4 x L 2 R h d G F f T U N U U 1 8 y N V 8 0 L 0 F 1 d G 9 S Z W 1 v d m V k Q 2 9 s d W 1 u c z E u e 2 V 4 c F 9 0 a W 1 l L D h 9 J n F 1 b 3 Q 7 L C Z x d W 9 0 O 1 N l Y 3 R p b 2 4 x L 2 R h d G F f T U N U U 1 8 y N V 8 0 L 0 F 1 d G 9 S Z W 1 v d m V k Q 2 9 s d W 1 u c z E u e 3 N p b V 9 0 a W 1 l L D l 9 J n F 1 b 3 Q 7 L C Z x d W 9 0 O 1 N l Y 3 R p b 2 4 x L 2 R h d G F f T U N U U 1 8 y N V 8 0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1 D V F N f M j V f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j V f N C 9 k Y X R h X 0 1 D V F N f M j V f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y N V 8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I 1 X z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I 1 X z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m J j Z j J k M S 0 w Z D I 2 L T Q 0 N W U t O G R i O S 1 i M 2 U 4 Z W J j N z h k Y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N Q 1 R T X z I 1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2 O j A w O j U 4 L j E 0 N T Y w M D R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T U N U U y B 0 c m F z Y S Z x d W 9 0 O y w m c X V v d D t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1 D V F N f M j V f O C 9 B d X R v U m V t b 3 Z l Z E N v b H V t b n M x L n t D b 2 x 1 b W 4 x L D B 9 J n F 1 b 3 Q 7 L C Z x d W 9 0 O 1 N l Y 3 R p b 2 4 x L 2 R h d G F f T U N U U 1 8 y N V 8 4 L 0 F 1 d G 9 S Z W 1 v d m V k Q 2 9 s d W 1 u c z E u e 0 9 S I F R v b 2 x z I H R y Y X N h L D F 9 J n F 1 b 3 Q 7 L C Z x d W 9 0 O 1 N l Y 3 R p b 2 4 x L 2 R h d G F f T U N U U 1 8 y N V 8 4 L 0 F 1 d G 9 S Z W 1 v d m V k Q 2 9 s d W 1 u c z E u e 0 9 S I F R v b 2 x z I G T F g n V n b 8 W b x I c s M n 0 m c X V v d D s s J n F 1 b 3 Q 7 U 2 V j d G l v b j E v Z G F 0 Y V 9 N Q 1 R T X z I 1 X z g v Q X V 0 b 1 J l b W 9 2 Z W R D b 2 x 1 b W 5 z M S 5 7 T U N U U y B 0 c m F z Y S w z f S Z x d W 9 0 O y w m c X V v d D t T Z W N 0 a W 9 u M S 9 k Y X R h X 0 1 D V F N f M j V f O C 9 B d X R v U m V t b 3 Z l Z E N v b H V t b n M x L n t N Q 1 R T I G T F g n V n b 8 W b x I c s N H 0 m c X V v d D s s J n F 1 b 3 Q 7 U 2 V j d G l v b j E v Z G F 0 Y V 9 N Q 1 R T X z I 1 X z g v Q X V 0 b 1 J l b W 9 2 Z W R D b 2 x 1 b W 5 z M S 5 7 Y m V h b X d p Z H R o L D V 9 J n F 1 b 3 Q 7 L C Z x d W 9 0 O 1 N l Y 3 R p b 2 4 x L 2 R h d G F f T U N U U 1 8 y N V 8 4 L 0 F 1 d G 9 S Z W 1 v d m V k Q 2 9 s d W 1 u c z E u e 3 R p b W U o c y k s N n 0 m c X V v d D s s J n F 1 b 3 Q 7 U 2 V j d G l v b j E v Z G F 0 Y V 9 N Q 1 R T X z I 1 X z g v Q X V 0 b 1 J l b W 9 2 Z W R D b 2 x 1 b W 5 z M S 5 7 c 2 V s X 3 R p b W U s N 3 0 m c X V v d D s s J n F 1 b 3 Q 7 U 2 V j d G l v b j E v Z G F 0 Y V 9 N Q 1 R T X z I 1 X z g v Q X V 0 b 1 J l b W 9 2 Z W R D b 2 x 1 b W 5 z M S 5 7 Z X h w X 3 R p b W U s O H 0 m c X V v d D s s J n F 1 b 3 Q 7 U 2 V j d G l v b j E v Z G F 0 Y V 9 N Q 1 R T X z I 1 X z g v Q X V 0 b 1 J l b W 9 2 Z W R D b 2 x 1 b W 5 z M S 5 7 c 2 l t X 3 R p b W U s O X 0 m c X V v d D s s J n F 1 b 3 Q 7 U 2 V j d G l v b j E v Z G F 0 Y V 9 N Q 1 R T X z I 1 X z g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T U N U U 1 8 y N V 8 4 L 0 F 1 d G 9 S Z W 1 v d m V k Q 2 9 s d W 1 u c z E u e 0 N v b H V t b j E s M H 0 m c X V v d D s s J n F 1 b 3 Q 7 U 2 V j d G l v b j E v Z G F 0 Y V 9 N Q 1 R T X z I 1 X z g v Q X V 0 b 1 J l b W 9 2 Z W R D b 2 x 1 b W 5 z M S 5 7 T 1 I g V G 9 v b H M g d H J h c 2 E s M X 0 m c X V v d D s s J n F 1 b 3 Q 7 U 2 V j d G l v b j E v Z G F 0 Y V 9 N Q 1 R T X z I 1 X z g v Q X V 0 b 1 J l b W 9 2 Z W R D b 2 x 1 b W 5 z M S 5 7 T 1 I g V G 9 v b H M g Z M W C d W d v x Z v E h y w y f S Z x d W 9 0 O y w m c X V v d D t T Z W N 0 a W 9 u M S 9 k Y X R h X 0 1 D V F N f M j V f O C 9 B d X R v U m V t b 3 Z l Z E N v b H V t b n M x L n t N Q 1 R T I H R y Y X N h L D N 9 J n F 1 b 3 Q 7 L C Z x d W 9 0 O 1 N l Y 3 R p b 2 4 x L 2 R h d G F f T U N U U 1 8 y N V 8 4 L 0 F 1 d G 9 S Z W 1 v d m V k Q 2 9 s d W 1 u c z E u e 0 1 D V F M g Z M W C d W d v x Z v E h y w 0 f S Z x d W 9 0 O y w m c X V v d D t T Z W N 0 a W 9 u M S 9 k Y X R h X 0 1 D V F N f M j V f O C 9 B d X R v U m V t b 3 Z l Z E N v b H V t b n M x L n t i Z W F t d 2 l k d G g s N X 0 m c X V v d D s s J n F 1 b 3 Q 7 U 2 V j d G l v b j E v Z G F 0 Y V 9 N Q 1 R T X z I 1 X z g v Q X V 0 b 1 J l b W 9 2 Z W R D b 2 x 1 b W 5 z M S 5 7 d G l t Z S h z K S w 2 f S Z x d W 9 0 O y w m c X V v d D t T Z W N 0 a W 9 u M S 9 k Y X R h X 0 1 D V F N f M j V f O C 9 B d X R v U m V t b 3 Z l Z E N v b H V t b n M x L n t z Z W x f d G l t Z S w 3 f S Z x d W 9 0 O y w m c X V v d D t T Z W N 0 a W 9 u M S 9 k Y X R h X 0 1 D V F N f M j V f O C 9 B d X R v U m V t b 3 Z l Z E N v b H V t b n M x L n t l e H B f d G l t Z S w 4 f S Z x d W 9 0 O y w m c X V v d D t T Z W N 0 a W 9 u M S 9 k Y X R h X 0 1 D V F N f M j V f O C 9 B d X R v U m V t b 3 Z l Z E N v b H V t b n M x L n t z a W 1 f d G l t Z S w 5 f S Z x d W 9 0 O y w m c X V v d D t T Z W N 0 a W 9 u M S 9 k Y X R h X 0 1 D V F N f M j V f O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N Q 1 R T X z I 1 X z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I 1 X z g v Z G F 0 Y V 9 N Q 1 R T X z I 1 X z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j V f O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y N V 8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y N V 8 x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N D Z k M z U z L T A y M T Q t N D V k Z S 0 4 Z j g 3 L T U 2 Y m Q 2 Y W M x Z T U 2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1 D V F N f M j V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2 O j A x O j M w L j Q 1 O T k 4 O D Z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T U N U U y B 0 c m F z Y S Z x d W 9 0 O y w m c X V v d D t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1 D V F N f M j V f M T Y v Q X V 0 b 1 J l b W 9 2 Z W R D b 2 x 1 b W 5 z M S 5 7 Q 2 9 s d W 1 u M S w w f S Z x d W 9 0 O y w m c X V v d D t T Z W N 0 a W 9 u M S 9 k Y X R h X 0 1 D V F N f M j V f M T Y v Q X V 0 b 1 J l b W 9 2 Z W R D b 2 x 1 b W 5 z M S 5 7 T 1 I g V G 9 v b H M g d H J h c 2 E s M X 0 m c X V v d D s s J n F 1 b 3 Q 7 U 2 V j d G l v b j E v Z G F 0 Y V 9 N Q 1 R T X z I 1 X z E 2 L 0 F 1 d G 9 S Z W 1 v d m V k Q 2 9 s d W 1 u c z E u e 0 9 S I F R v b 2 x z I G T F g n V n b 8 W b x I c s M n 0 m c X V v d D s s J n F 1 b 3 Q 7 U 2 V j d G l v b j E v Z G F 0 Y V 9 N Q 1 R T X z I 1 X z E 2 L 0 F 1 d G 9 S Z W 1 v d m V k Q 2 9 s d W 1 u c z E u e 0 1 D V F M g d H J h c 2 E s M 3 0 m c X V v d D s s J n F 1 b 3 Q 7 U 2 V j d G l v b j E v Z G F 0 Y V 9 N Q 1 R T X z I 1 X z E 2 L 0 F 1 d G 9 S Z W 1 v d m V k Q 2 9 s d W 1 u c z E u e 0 1 D V F M g Z M W C d W d v x Z v E h y w 0 f S Z x d W 9 0 O y w m c X V v d D t T Z W N 0 a W 9 u M S 9 k Y X R h X 0 1 D V F N f M j V f M T Y v Q X V 0 b 1 J l b W 9 2 Z W R D b 2 x 1 b W 5 z M S 5 7 Y m V h b X d p Z H R o L D V 9 J n F 1 b 3 Q 7 L C Z x d W 9 0 O 1 N l Y 3 R p b 2 4 x L 2 R h d G F f T U N U U 1 8 y N V 8 x N i 9 B d X R v U m V t b 3 Z l Z E N v b H V t b n M x L n t 0 a W 1 l K H M p L D Z 9 J n F 1 b 3 Q 7 L C Z x d W 9 0 O 1 N l Y 3 R p b 2 4 x L 2 R h d G F f T U N U U 1 8 y N V 8 x N i 9 B d X R v U m V t b 3 Z l Z E N v b H V t b n M x L n t z Z W x f d G l t Z S w 3 f S Z x d W 9 0 O y w m c X V v d D t T Z W N 0 a W 9 u M S 9 k Y X R h X 0 1 D V F N f M j V f M T Y v Q X V 0 b 1 J l b W 9 2 Z W R D b 2 x 1 b W 5 z M S 5 7 Z X h w X 3 R p b W U s O H 0 m c X V v d D s s J n F 1 b 3 Q 7 U 2 V j d G l v b j E v Z G F 0 Y V 9 N Q 1 R T X z I 1 X z E 2 L 0 F 1 d G 9 S Z W 1 v d m V k Q 2 9 s d W 1 u c z E u e 3 N p b V 9 0 a W 1 l L D l 9 J n F 1 b 3 Q 7 L C Z x d W 9 0 O 1 N l Y 3 R p b 2 4 x L 2 R h d G F f T U N U U 1 8 y N V 8 x N i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N Q 1 R T X z I 1 X z E 2 L 0 F 1 d G 9 S Z W 1 v d m V k Q 2 9 s d W 1 u c z E u e 0 N v b H V t b j E s M H 0 m c X V v d D s s J n F 1 b 3 Q 7 U 2 V j d G l v b j E v Z G F 0 Y V 9 N Q 1 R T X z I 1 X z E 2 L 0 F 1 d G 9 S Z W 1 v d m V k Q 2 9 s d W 1 u c z E u e 0 9 S I F R v b 2 x z I H R y Y X N h L D F 9 J n F 1 b 3 Q 7 L C Z x d W 9 0 O 1 N l Y 3 R p b 2 4 x L 2 R h d G F f T U N U U 1 8 y N V 8 x N i 9 B d X R v U m V t b 3 Z l Z E N v b H V t b n M x L n t P U i B U b 2 9 s c y B k x Y J 1 Z 2 / F m 8 S H L D J 9 J n F 1 b 3 Q 7 L C Z x d W 9 0 O 1 N l Y 3 R p b 2 4 x L 2 R h d G F f T U N U U 1 8 y N V 8 x N i 9 B d X R v U m V t b 3 Z l Z E N v b H V t b n M x L n t N Q 1 R T I H R y Y X N h L D N 9 J n F 1 b 3 Q 7 L C Z x d W 9 0 O 1 N l Y 3 R p b 2 4 x L 2 R h d G F f T U N U U 1 8 y N V 8 x N i 9 B d X R v U m V t b 3 Z l Z E N v b H V t b n M x L n t N Q 1 R T I G T F g n V n b 8 W b x I c s N H 0 m c X V v d D s s J n F 1 b 3 Q 7 U 2 V j d G l v b j E v Z G F 0 Y V 9 N Q 1 R T X z I 1 X z E 2 L 0 F 1 d G 9 S Z W 1 v d m V k Q 2 9 s d W 1 u c z E u e 2 J l Y W 1 3 a W R 0 a C w 1 f S Z x d W 9 0 O y w m c X V v d D t T Z W N 0 a W 9 u M S 9 k Y X R h X 0 1 D V F N f M j V f M T Y v Q X V 0 b 1 J l b W 9 2 Z W R D b 2 x 1 b W 5 z M S 5 7 d G l t Z S h z K S w 2 f S Z x d W 9 0 O y w m c X V v d D t T Z W N 0 a W 9 u M S 9 k Y X R h X 0 1 D V F N f M j V f M T Y v Q X V 0 b 1 J l b W 9 2 Z W R D b 2 x 1 b W 5 z M S 5 7 c 2 V s X 3 R p b W U s N 3 0 m c X V v d D s s J n F 1 b 3 Q 7 U 2 V j d G l v b j E v Z G F 0 Y V 9 N Q 1 R T X z I 1 X z E 2 L 0 F 1 d G 9 S Z W 1 v d m V k Q 2 9 s d W 1 u c z E u e 2 V 4 c F 9 0 a W 1 l L D h 9 J n F 1 b 3 Q 7 L C Z x d W 9 0 O 1 N l Y 3 R p b 2 4 x L 2 R h d G F f T U N U U 1 8 y N V 8 x N i 9 B d X R v U m V t b 3 Z l Z E N v b H V t b n M x L n t z a W 1 f d G l t Z S w 5 f S Z x d W 9 0 O y w m c X V v d D t T Z W N 0 a W 9 u M S 9 k Y X R h X 0 1 D V F N f M j V f M T Y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T U N U U 1 8 y N V 8 x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M j V f M T Y v Z G F 0 Y V 9 N Q 1 R T X z I 1 X z E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I 1 X z E 2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I 1 X z E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0 O V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R i M W Y 3 N W Q t O D F j N y 0 0 M T k 5 L W F h Y j I t M T k y N z M 1 N m M 1 M G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T U N U U 1 8 0 O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j o w M T o 0 M S 4 z M D Q 4 O D M 0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1 D V F M g d H J h c 2 E m c X V v d D s s J n F 1 b 3 Q 7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N Q 1 R T X z Q 5 X z E v Q X V 0 b 1 J l b W 9 2 Z W R D b 2 x 1 b W 5 z M S 5 7 Q 2 9 s d W 1 u M S w w f S Z x d W 9 0 O y w m c X V v d D t T Z W N 0 a W 9 u M S 9 k Y X R h X 0 1 D V F N f N D l f M S 9 B d X R v U m V t b 3 Z l Z E N v b H V t b n M x L n t P U i B U b 2 9 s c y B 0 c m F z Y S w x f S Z x d W 9 0 O y w m c X V v d D t T Z W N 0 a W 9 u M S 9 k Y X R h X 0 1 D V F N f N D l f M S 9 B d X R v U m V t b 3 Z l Z E N v b H V t b n M x L n t P U i B U b 2 9 s c y B k x Y J 1 Z 2 / F m 8 S H L D J 9 J n F 1 b 3 Q 7 L C Z x d W 9 0 O 1 N l Y 3 R p b 2 4 x L 2 R h d G F f T U N U U 1 8 0 O V 8 x L 0 F 1 d G 9 S Z W 1 v d m V k Q 2 9 s d W 1 u c z E u e 0 1 D V F M g d H J h c 2 E s M 3 0 m c X V v d D s s J n F 1 b 3 Q 7 U 2 V j d G l v b j E v Z G F 0 Y V 9 N Q 1 R T X z Q 5 X z E v Q X V 0 b 1 J l b W 9 2 Z W R D b 2 x 1 b W 5 z M S 5 7 T U N U U y B k x Y J 1 Z 2 / F m 8 S H L D R 9 J n F 1 b 3 Q 7 L C Z x d W 9 0 O 1 N l Y 3 R p b 2 4 x L 2 R h d G F f T U N U U 1 8 0 O V 8 x L 0 F 1 d G 9 S Z W 1 v d m V k Q 2 9 s d W 1 u c z E u e 2 J l Y W 1 3 a W R 0 a C w 1 f S Z x d W 9 0 O y w m c X V v d D t T Z W N 0 a W 9 u M S 9 k Y X R h X 0 1 D V F N f N D l f M S 9 B d X R v U m V t b 3 Z l Z E N v b H V t b n M x L n t 0 a W 1 l K H M p L D Z 9 J n F 1 b 3 Q 7 L C Z x d W 9 0 O 1 N l Y 3 R p b 2 4 x L 2 R h d G F f T U N U U 1 8 0 O V 8 x L 0 F 1 d G 9 S Z W 1 v d m V k Q 2 9 s d W 1 u c z E u e 3 N l b F 9 0 a W 1 l L D d 9 J n F 1 b 3 Q 7 L C Z x d W 9 0 O 1 N l Y 3 R p b 2 4 x L 2 R h d G F f T U N U U 1 8 0 O V 8 x L 0 F 1 d G 9 S Z W 1 v d m V k Q 2 9 s d W 1 u c z E u e 2 V 4 c F 9 0 a W 1 l L D h 9 J n F 1 b 3 Q 7 L C Z x d W 9 0 O 1 N l Y 3 R p b 2 4 x L 2 R h d G F f T U N U U 1 8 0 O V 8 x L 0 F 1 d G 9 S Z W 1 v d m V k Q 2 9 s d W 1 u c z E u e 3 N p b V 9 0 a W 1 l L D l 9 J n F 1 b 3 Q 7 L C Z x d W 9 0 O 1 N l Y 3 R p b 2 4 x L 2 R h d G F f T U N U U 1 8 0 O V 8 x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1 D V F N f N D l f M S 9 B d X R v U m V t b 3 Z l Z E N v b H V t b n M x L n t D b 2 x 1 b W 4 x L D B 9 J n F 1 b 3 Q 7 L C Z x d W 9 0 O 1 N l Y 3 R p b 2 4 x L 2 R h d G F f T U N U U 1 8 0 O V 8 x L 0 F 1 d G 9 S Z W 1 v d m V k Q 2 9 s d W 1 u c z E u e 0 9 S I F R v b 2 x z I H R y Y X N h L D F 9 J n F 1 b 3 Q 7 L C Z x d W 9 0 O 1 N l Y 3 R p b 2 4 x L 2 R h d G F f T U N U U 1 8 0 O V 8 x L 0 F 1 d G 9 S Z W 1 v d m V k Q 2 9 s d W 1 u c z E u e 0 9 S I F R v b 2 x z I G T F g n V n b 8 W b x I c s M n 0 m c X V v d D s s J n F 1 b 3 Q 7 U 2 V j d G l v b j E v Z G F 0 Y V 9 N Q 1 R T X z Q 5 X z E v Q X V 0 b 1 J l b W 9 2 Z W R D b 2 x 1 b W 5 z M S 5 7 T U N U U y B 0 c m F z Y S w z f S Z x d W 9 0 O y w m c X V v d D t T Z W N 0 a W 9 u M S 9 k Y X R h X 0 1 D V F N f N D l f M S 9 B d X R v U m V t b 3 Z l Z E N v b H V t b n M x L n t N Q 1 R T I G T F g n V n b 8 W b x I c s N H 0 m c X V v d D s s J n F 1 b 3 Q 7 U 2 V j d G l v b j E v Z G F 0 Y V 9 N Q 1 R T X z Q 5 X z E v Q X V 0 b 1 J l b W 9 2 Z W R D b 2 x 1 b W 5 z M S 5 7 Y m V h b X d p Z H R o L D V 9 J n F 1 b 3 Q 7 L C Z x d W 9 0 O 1 N l Y 3 R p b 2 4 x L 2 R h d G F f T U N U U 1 8 0 O V 8 x L 0 F 1 d G 9 S Z W 1 v d m V k Q 2 9 s d W 1 u c z E u e 3 R p b W U o c y k s N n 0 m c X V v d D s s J n F 1 b 3 Q 7 U 2 V j d G l v b j E v Z G F 0 Y V 9 N Q 1 R T X z Q 5 X z E v Q X V 0 b 1 J l b W 9 2 Z W R D b 2 x 1 b W 5 z M S 5 7 c 2 V s X 3 R p b W U s N 3 0 m c X V v d D s s J n F 1 b 3 Q 7 U 2 V j d G l v b j E v Z G F 0 Y V 9 N Q 1 R T X z Q 5 X z E v Q X V 0 b 1 J l b W 9 2 Z W R D b 2 x 1 b W 5 z M S 5 7 Z X h w X 3 R p b W U s O H 0 m c X V v d D s s J n F 1 b 3 Q 7 U 2 V j d G l v b j E v Z G F 0 Y V 9 N Q 1 R T X z Q 5 X z E v Q X V 0 b 1 J l b W 9 2 Z W R D b 2 x 1 b W 5 z M S 5 7 c 2 l t X 3 R p b W U s O X 0 m c X V v d D s s J n F 1 b 3 Q 7 U 2 V j d G l v b j E v Z G F 0 Y V 9 N Q 1 R T X z Q 5 X z E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T U N U U 1 8 0 O V 8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0 O V 8 x L 2 R h d G F f T U N U U 1 8 0 O V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Q 5 X z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N D l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N D l f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N D E 3 M z F k L W Q y Y z M t N G I 0 N i 0 5 M D l m L T J k O T U 5 Y 2 M 1 Y T M 4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1 D V F N f N D l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j o w M T o 1 M C 4 5 M T M z N D Y 1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1 D V F M g d H J h c 2 E m c X V v d D s s J n F 1 b 3 Q 7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N Q 1 R T X z Q 5 X z Q v Q X V 0 b 1 J l b W 9 2 Z W R D b 2 x 1 b W 5 z M S 5 7 Q 2 9 s d W 1 u M S w w f S Z x d W 9 0 O y w m c X V v d D t T Z W N 0 a W 9 u M S 9 k Y X R h X 0 1 D V F N f N D l f N C 9 B d X R v U m V t b 3 Z l Z E N v b H V t b n M x L n t P U i B U b 2 9 s c y B 0 c m F z Y S w x f S Z x d W 9 0 O y w m c X V v d D t T Z W N 0 a W 9 u M S 9 k Y X R h X 0 1 D V F N f N D l f N C 9 B d X R v U m V t b 3 Z l Z E N v b H V t b n M x L n t P U i B U b 2 9 s c y B k x Y J 1 Z 2 / F m 8 S H L D J 9 J n F 1 b 3 Q 7 L C Z x d W 9 0 O 1 N l Y 3 R p b 2 4 x L 2 R h d G F f T U N U U 1 8 0 O V 8 0 L 0 F 1 d G 9 S Z W 1 v d m V k Q 2 9 s d W 1 u c z E u e 0 1 D V F M g d H J h c 2 E s M 3 0 m c X V v d D s s J n F 1 b 3 Q 7 U 2 V j d G l v b j E v Z G F 0 Y V 9 N Q 1 R T X z Q 5 X z Q v Q X V 0 b 1 J l b W 9 2 Z W R D b 2 x 1 b W 5 z M S 5 7 T U N U U y B k x Y J 1 Z 2 / F m 8 S H L D R 9 J n F 1 b 3 Q 7 L C Z x d W 9 0 O 1 N l Y 3 R p b 2 4 x L 2 R h d G F f T U N U U 1 8 0 O V 8 0 L 0 F 1 d G 9 S Z W 1 v d m V k Q 2 9 s d W 1 u c z E u e 2 J l Y W 1 3 a W R 0 a C w 1 f S Z x d W 9 0 O y w m c X V v d D t T Z W N 0 a W 9 u M S 9 k Y X R h X 0 1 D V F N f N D l f N C 9 B d X R v U m V t b 3 Z l Z E N v b H V t b n M x L n t 0 a W 1 l K H M p L D Z 9 J n F 1 b 3 Q 7 L C Z x d W 9 0 O 1 N l Y 3 R p b 2 4 x L 2 R h d G F f T U N U U 1 8 0 O V 8 0 L 0 F 1 d G 9 S Z W 1 v d m V k Q 2 9 s d W 1 u c z E u e 3 N l b F 9 0 a W 1 l L D d 9 J n F 1 b 3 Q 7 L C Z x d W 9 0 O 1 N l Y 3 R p b 2 4 x L 2 R h d G F f T U N U U 1 8 0 O V 8 0 L 0 F 1 d G 9 S Z W 1 v d m V k Q 2 9 s d W 1 u c z E u e 2 V 4 c F 9 0 a W 1 l L D h 9 J n F 1 b 3 Q 7 L C Z x d W 9 0 O 1 N l Y 3 R p b 2 4 x L 2 R h d G F f T U N U U 1 8 0 O V 8 0 L 0 F 1 d G 9 S Z W 1 v d m V k Q 2 9 s d W 1 u c z E u e 3 N p b V 9 0 a W 1 l L D l 9 J n F 1 b 3 Q 7 L C Z x d W 9 0 O 1 N l Y 3 R p b 2 4 x L 2 R h d G F f T U N U U 1 8 0 O V 8 0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1 D V F N f N D l f N C 9 B d X R v U m V t b 3 Z l Z E N v b H V t b n M x L n t D b 2 x 1 b W 4 x L D B 9 J n F 1 b 3 Q 7 L C Z x d W 9 0 O 1 N l Y 3 R p b 2 4 x L 2 R h d G F f T U N U U 1 8 0 O V 8 0 L 0 F 1 d G 9 S Z W 1 v d m V k Q 2 9 s d W 1 u c z E u e 0 9 S I F R v b 2 x z I H R y Y X N h L D F 9 J n F 1 b 3 Q 7 L C Z x d W 9 0 O 1 N l Y 3 R p b 2 4 x L 2 R h d G F f T U N U U 1 8 0 O V 8 0 L 0 F 1 d G 9 S Z W 1 v d m V k Q 2 9 s d W 1 u c z E u e 0 9 S I F R v b 2 x z I G T F g n V n b 8 W b x I c s M n 0 m c X V v d D s s J n F 1 b 3 Q 7 U 2 V j d G l v b j E v Z G F 0 Y V 9 N Q 1 R T X z Q 5 X z Q v Q X V 0 b 1 J l b W 9 2 Z W R D b 2 x 1 b W 5 z M S 5 7 T U N U U y B 0 c m F z Y S w z f S Z x d W 9 0 O y w m c X V v d D t T Z W N 0 a W 9 u M S 9 k Y X R h X 0 1 D V F N f N D l f N C 9 B d X R v U m V t b 3 Z l Z E N v b H V t b n M x L n t N Q 1 R T I G T F g n V n b 8 W b x I c s N H 0 m c X V v d D s s J n F 1 b 3 Q 7 U 2 V j d G l v b j E v Z G F 0 Y V 9 N Q 1 R T X z Q 5 X z Q v Q X V 0 b 1 J l b W 9 2 Z W R D b 2 x 1 b W 5 z M S 5 7 Y m V h b X d p Z H R o L D V 9 J n F 1 b 3 Q 7 L C Z x d W 9 0 O 1 N l Y 3 R p b 2 4 x L 2 R h d G F f T U N U U 1 8 0 O V 8 0 L 0 F 1 d G 9 S Z W 1 v d m V k Q 2 9 s d W 1 u c z E u e 3 R p b W U o c y k s N n 0 m c X V v d D s s J n F 1 b 3 Q 7 U 2 V j d G l v b j E v Z G F 0 Y V 9 N Q 1 R T X z Q 5 X z Q v Q X V 0 b 1 J l b W 9 2 Z W R D b 2 x 1 b W 5 z M S 5 7 c 2 V s X 3 R p b W U s N 3 0 m c X V v d D s s J n F 1 b 3 Q 7 U 2 V j d G l v b j E v Z G F 0 Y V 9 N Q 1 R T X z Q 5 X z Q v Q X V 0 b 1 J l b W 9 2 Z W R D b 2 x 1 b W 5 z M S 5 7 Z X h w X 3 R p b W U s O H 0 m c X V v d D s s J n F 1 b 3 Q 7 U 2 V j d G l v b j E v Z G F 0 Y V 9 N Q 1 R T X z Q 5 X z Q v Q X V 0 b 1 J l b W 9 2 Z W R D b 2 x 1 b W 5 z M S 5 7 c 2 l t X 3 R p b W U s O X 0 m c X V v d D s s J n F 1 b 3 Q 7 U 2 V j d G l v b j E v Z G F 0 Y V 9 N Q 1 R T X z Q 5 X z Q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T U N U U 1 8 0 O V 8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0 O V 8 0 L 2 R h d G F f T U N U U 1 8 0 O V 8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Q 5 X z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N D l f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N D l f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Y 2 Q w M z B j L T Z h M 2 I t N D Y 2 M C 1 h Z T c y L W U w Y j A 5 M T d j Z j B j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1 D V F N f N D l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j o w M j o w M y 4 y N T U 2 N T Y 5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1 D V F M g d H J h c 2 E m c X V v d D s s J n F 1 b 3 Q 7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N Q 1 R T X z Q 5 X z g v Q X V 0 b 1 J l b W 9 2 Z W R D b 2 x 1 b W 5 z M S 5 7 Q 2 9 s d W 1 u M S w w f S Z x d W 9 0 O y w m c X V v d D t T Z W N 0 a W 9 u M S 9 k Y X R h X 0 1 D V F N f N D l f O C 9 B d X R v U m V t b 3 Z l Z E N v b H V t b n M x L n t P U i B U b 2 9 s c y B 0 c m F z Y S w x f S Z x d W 9 0 O y w m c X V v d D t T Z W N 0 a W 9 u M S 9 k Y X R h X 0 1 D V F N f N D l f O C 9 B d X R v U m V t b 3 Z l Z E N v b H V t b n M x L n t P U i B U b 2 9 s c y B k x Y J 1 Z 2 / F m 8 S H L D J 9 J n F 1 b 3 Q 7 L C Z x d W 9 0 O 1 N l Y 3 R p b 2 4 x L 2 R h d G F f T U N U U 1 8 0 O V 8 4 L 0 F 1 d G 9 S Z W 1 v d m V k Q 2 9 s d W 1 u c z E u e 0 1 D V F M g d H J h c 2 E s M 3 0 m c X V v d D s s J n F 1 b 3 Q 7 U 2 V j d G l v b j E v Z G F 0 Y V 9 N Q 1 R T X z Q 5 X z g v Q X V 0 b 1 J l b W 9 2 Z W R D b 2 x 1 b W 5 z M S 5 7 T U N U U y B k x Y J 1 Z 2 / F m 8 S H L D R 9 J n F 1 b 3 Q 7 L C Z x d W 9 0 O 1 N l Y 3 R p b 2 4 x L 2 R h d G F f T U N U U 1 8 0 O V 8 4 L 0 F 1 d G 9 S Z W 1 v d m V k Q 2 9 s d W 1 u c z E u e 2 J l Y W 1 3 a W R 0 a C w 1 f S Z x d W 9 0 O y w m c X V v d D t T Z W N 0 a W 9 u M S 9 k Y X R h X 0 1 D V F N f N D l f O C 9 B d X R v U m V t b 3 Z l Z E N v b H V t b n M x L n t 0 a W 1 l K H M p L D Z 9 J n F 1 b 3 Q 7 L C Z x d W 9 0 O 1 N l Y 3 R p b 2 4 x L 2 R h d G F f T U N U U 1 8 0 O V 8 4 L 0 F 1 d G 9 S Z W 1 v d m V k Q 2 9 s d W 1 u c z E u e 3 N l b F 9 0 a W 1 l L D d 9 J n F 1 b 3 Q 7 L C Z x d W 9 0 O 1 N l Y 3 R p b 2 4 x L 2 R h d G F f T U N U U 1 8 0 O V 8 4 L 0 F 1 d G 9 S Z W 1 v d m V k Q 2 9 s d W 1 u c z E u e 2 V 4 c F 9 0 a W 1 l L D h 9 J n F 1 b 3 Q 7 L C Z x d W 9 0 O 1 N l Y 3 R p b 2 4 x L 2 R h d G F f T U N U U 1 8 0 O V 8 4 L 0 F 1 d G 9 S Z W 1 v d m V k Q 2 9 s d W 1 u c z E u e 3 N p b V 9 0 a W 1 l L D l 9 J n F 1 b 3 Q 7 L C Z x d W 9 0 O 1 N l Y 3 R p b 2 4 x L 2 R h d G F f T U N U U 1 8 0 O V 8 4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1 D V F N f N D l f O C 9 B d X R v U m V t b 3 Z l Z E N v b H V t b n M x L n t D b 2 x 1 b W 4 x L D B 9 J n F 1 b 3 Q 7 L C Z x d W 9 0 O 1 N l Y 3 R p b 2 4 x L 2 R h d G F f T U N U U 1 8 0 O V 8 4 L 0 F 1 d G 9 S Z W 1 v d m V k Q 2 9 s d W 1 u c z E u e 0 9 S I F R v b 2 x z I H R y Y X N h L D F 9 J n F 1 b 3 Q 7 L C Z x d W 9 0 O 1 N l Y 3 R p b 2 4 x L 2 R h d G F f T U N U U 1 8 0 O V 8 4 L 0 F 1 d G 9 S Z W 1 v d m V k Q 2 9 s d W 1 u c z E u e 0 9 S I F R v b 2 x z I G T F g n V n b 8 W b x I c s M n 0 m c X V v d D s s J n F 1 b 3 Q 7 U 2 V j d G l v b j E v Z G F 0 Y V 9 N Q 1 R T X z Q 5 X z g v Q X V 0 b 1 J l b W 9 2 Z W R D b 2 x 1 b W 5 z M S 5 7 T U N U U y B 0 c m F z Y S w z f S Z x d W 9 0 O y w m c X V v d D t T Z W N 0 a W 9 u M S 9 k Y X R h X 0 1 D V F N f N D l f O C 9 B d X R v U m V t b 3 Z l Z E N v b H V t b n M x L n t N Q 1 R T I G T F g n V n b 8 W b x I c s N H 0 m c X V v d D s s J n F 1 b 3 Q 7 U 2 V j d G l v b j E v Z G F 0 Y V 9 N Q 1 R T X z Q 5 X z g v Q X V 0 b 1 J l b W 9 2 Z W R D b 2 x 1 b W 5 z M S 5 7 Y m V h b X d p Z H R o L D V 9 J n F 1 b 3 Q 7 L C Z x d W 9 0 O 1 N l Y 3 R p b 2 4 x L 2 R h d G F f T U N U U 1 8 0 O V 8 4 L 0 F 1 d G 9 S Z W 1 v d m V k Q 2 9 s d W 1 u c z E u e 3 R p b W U o c y k s N n 0 m c X V v d D s s J n F 1 b 3 Q 7 U 2 V j d G l v b j E v Z G F 0 Y V 9 N Q 1 R T X z Q 5 X z g v Q X V 0 b 1 J l b W 9 2 Z W R D b 2 x 1 b W 5 z M S 5 7 c 2 V s X 3 R p b W U s N 3 0 m c X V v d D s s J n F 1 b 3 Q 7 U 2 V j d G l v b j E v Z G F 0 Y V 9 N Q 1 R T X z Q 5 X z g v Q X V 0 b 1 J l b W 9 2 Z W R D b 2 x 1 b W 5 z M S 5 7 Z X h w X 3 R p b W U s O H 0 m c X V v d D s s J n F 1 b 3 Q 7 U 2 V j d G l v b j E v Z G F 0 Y V 9 N Q 1 R T X z Q 5 X z g v Q X V 0 b 1 J l b W 9 2 Z W R D b 2 x 1 b W 5 z M S 5 7 c 2 l t X 3 R p b W U s O X 0 m c X V v d D s s J n F 1 b 3 Q 7 U 2 V j d G l v b j E v Z G F 0 Y V 9 N Q 1 R T X z Q 5 X z g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T U N U U 1 8 0 O V 8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T U N U U 1 8 0 O V 8 4 L 2 R h d G F f T U N U U 1 8 0 O V 8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Q 5 X z g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N D l f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N D l f M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D I 1 N G V i N i 1 h N z J l L T Q 4 M z U t O W Z m Y S 0 y M j N m Z T V j N G U 0 Z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N Q 1 R T X z Q 5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2 O j A y O j E z L j c y N j M w O T d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T U N U U y B 0 c m F z Y S Z x d W 9 0 O y w m c X V v d D t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1 D V F N f N D l f M T Y v Q X V 0 b 1 J l b W 9 2 Z W R D b 2 x 1 b W 5 z M S 5 7 Q 2 9 s d W 1 u M S w w f S Z x d W 9 0 O y w m c X V v d D t T Z W N 0 a W 9 u M S 9 k Y X R h X 0 1 D V F N f N D l f M T Y v Q X V 0 b 1 J l b W 9 2 Z W R D b 2 x 1 b W 5 z M S 5 7 T 1 I g V G 9 v b H M g d H J h c 2 E s M X 0 m c X V v d D s s J n F 1 b 3 Q 7 U 2 V j d G l v b j E v Z G F 0 Y V 9 N Q 1 R T X z Q 5 X z E 2 L 0 F 1 d G 9 S Z W 1 v d m V k Q 2 9 s d W 1 u c z E u e 0 9 S I F R v b 2 x z I G T F g n V n b 8 W b x I c s M n 0 m c X V v d D s s J n F 1 b 3 Q 7 U 2 V j d G l v b j E v Z G F 0 Y V 9 N Q 1 R T X z Q 5 X z E 2 L 0 F 1 d G 9 S Z W 1 v d m V k Q 2 9 s d W 1 u c z E u e 0 1 D V F M g d H J h c 2 E s M 3 0 m c X V v d D s s J n F 1 b 3 Q 7 U 2 V j d G l v b j E v Z G F 0 Y V 9 N Q 1 R T X z Q 5 X z E 2 L 0 F 1 d G 9 S Z W 1 v d m V k Q 2 9 s d W 1 u c z E u e 0 1 D V F M g Z M W C d W d v x Z v E h y w 0 f S Z x d W 9 0 O y w m c X V v d D t T Z W N 0 a W 9 u M S 9 k Y X R h X 0 1 D V F N f N D l f M T Y v Q X V 0 b 1 J l b W 9 2 Z W R D b 2 x 1 b W 5 z M S 5 7 Y m V h b X d p Z H R o L D V 9 J n F 1 b 3 Q 7 L C Z x d W 9 0 O 1 N l Y 3 R p b 2 4 x L 2 R h d G F f T U N U U 1 8 0 O V 8 x N i 9 B d X R v U m V t b 3 Z l Z E N v b H V t b n M x L n t 0 a W 1 l K H M p L D Z 9 J n F 1 b 3 Q 7 L C Z x d W 9 0 O 1 N l Y 3 R p b 2 4 x L 2 R h d G F f T U N U U 1 8 0 O V 8 x N i 9 B d X R v U m V t b 3 Z l Z E N v b H V t b n M x L n t z Z W x f d G l t Z S w 3 f S Z x d W 9 0 O y w m c X V v d D t T Z W N 0 a W 9 u M S 9 k Y X R h X 0 1 D V F N f N D l f M T Y v Q X V 0 b 1 J l b W 9 2 Z W R D b 2 x 1 b W 5 z M S 5 7 Z X h w X 3 R p b W U s O H 0 m c X V v d D s s J n F 1 b 3 Q 7 U 2 V j d G l v b j E v Z G F 0 Y V 9 N Q 1 R T X z Q 5 X z E 2 L 0 F 1 d G 9 S Z W 1 v d m V k Q 2 9 s d W 1 u c z E u e 3 N p b V 9 0 a W 1 l L D l 9 J n F 1 b 3 Q 7 L C Z x d W 9 0 O 1 N l Y 3 R p b 2 4 x L 2 R h d G F f T U N U U 1 8 0 O V 8 x N i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N Q 1 R T X z Q 5 X z E 2 L 0 F 1 d G 9 S Z W 1 v d m V k Q 2 9 s d W 1 u c z E u e 0 N v b H V t b j E s M H 0 m c X V v d D s s J n F 1 b 3 Q 7 U 2 V j d G l v b j E v Z G F 0 Y V 9 N Q 1 R T X z Q 5 X z E 2 L 0 F 1 d G 9 S Z W 1 v d m V k Q 2 9 s d W 1 u c z E u e 0 9 S I F R v b 2 x z I H R y Y X N h L D F 9 J n F 1 b 3 Q 7 L C Z x d W 9 0 O 1 N l Y 3 R p b 2 4 x L 2 R h d G F f T U N U U 1 8 0 O V 8 x N i 9 B d X R v U m V t b 3 Z l Z E N v b H V t b n M x L n t P U i B U b 2 9 s c y B k x Y J 1 Z 2 / F m 8 S H L D J 9 J n F 1 b 3 Q 7 L C Z x d W 9 0 O 1 N l Y 3 R p b 2 4 x L 2 R h d G F f T U N U U 1 8 0 O V 8 x N i 9 B d X R v U m V t b 3 Z l Z E N v b H V t b n M x L n t N Q 1 R T I H R y Y X N h L D N 9 J n F 1 b 3 Q 7 L C Z x d W 9 0 O 1 N l Y 3 R p b 2 4 x L 2 R h d G F f T U N U U 1 8 0 O V 8 x N i 9 B d X R v U m V t b 3 Z l Z E N v b H V t b n M x L n t N Q 1 R T I G T F g n V n b 8 W b x I c s N H 0 m c X V v d D s s J n F 1 b 3 Q 7 U 2 V j d G l v b j E v Z G F 0 Y V 9 N Q 1 R T X z Q 5 X z E 2 L 0 F 1 d G 9 S Z W 1 v d m V k Q 2 9 s d W 1 u c z E u e 2 J l Y W 1 3 a W R 0 a C w 1 f S Z x d W 9 0 O y w m c X V v d D t T Z W N 0 a W 9 u M S 9 k Y X R h X 0 1 D V F N f N D l f M T Y v Q X V 0 b 1 J l b W 9 2 Z W R D b 2 x 1 b W 5 z M S 5 7 d G l t Z S h z K S w 2 f S Z x d W 9 0 O y w m c X V v d D t T Z W N 0 a W 9 u M S 9 k Y X R h X 0 1 D V F N f N D l f M T Y v Q X V 0 b 1 J l b W 9 2 Z W R D b 2 x 1 b W 5 z M S 5 7 c 2 V s X 3 R p b W U s N 3 0 m c X V v d D s s J n F 1 b 3 Q 7 U 2 V j d G l v b j E v Z G F 0 Y V 9 N Q 1 R T X z Q 5 X z E 2 L 0 F 1 d G 9 S Z W 1 v d m V k Q 2 9 s d W 1 u c z E u e 2 V 4 c F 9 0 a W 1 l L D h 9 J n F 1 b 3 Q 7 L C Z x d W 9 0 O 1 N l Y 3 R p b 2 4 x L 2 R h d G F f T U N U U 1 8 0 O V 8 x N i 9 B d X R v U m V t b 3 Z l Z E N v b H V t b n M x L n t z a W 1 f d G l t Z S w 5 f S Z x d W 9 0 O y w m c X V v d D t T Z W N 0 a W 9 u M S 9 k Y X R h X 0 1 D V F N f N D l f M T Y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T U N U U 1 8 0 O V 8 x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1 D V F N f N D l f M T Y v Z G F 0 Y V 9 N Q 1 R T X z Q 5 X z E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Q 5 X z E 2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N Q 1 R T X z Q 5 X z E 2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u 5 B l 9 L 5 V Q K X V C N 5 6 K U G j A A A A A A I A A A A A A B B m A A A A A Q A A I A A A A I J G D 2 l B I O V s 1 5 3 3 z 0 5 T d 7 Y 1 + d 2 X 4 k e v G U R H m T q b K x d z A A A A A A 6 A A A A A A g A A I A A A A K B U C W V E U k U Y i W V d l Q h F 1 E F F M I I d o f r I d z 0 H Q Q M L Y P 4 l U A A A A E L b 4 8 s E Q d P c j j W i y G m J 4 4 D V U I R j / 0 P G b a / g + o r k X v l i 5 p t T 9 5 N s K D E + I P l 2 K b x q N F O g / E L 5 6 X J s l F U j Y w A z 2 k S 3 / D x M W h B u X 5 / 2 x G m G a y D l Q A A A A F O u G 5 A z i L E 6 B 3 c l 9 X Y z u 6 C E d Q n h T m Y h t B O W T A j c c z E B E S 5 a w B 4 V v 2 f v + I 8 h I 8 k U K f z 6 P n k W 7 m 6 0 B x r h X R a v L M 4 = < / D a t a M a s h u p > 
</file>

<file path=customXml/itemProps1.xml><?xml version="1.0" encoding="utf-8"?>
<ds:datastoreItem xmlns:ds="http://schemas.openxmlformats.org/officeDocument/2006/customXml" ds:itemID="{82A5C18C-46F7-4338-8A63-51ADAB0664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Wykresy</vt:lpstr>
      <vt:lpstr>testy_13</vt:lpstr>
      <vt:lpstr>testy_25</vt:lpstr>
      <vt:lpstr>testy_49</vt:lpstr>
      <vt:lpstr>data_MCTS_49_16</vt:lpstr>
      <vt:lpstr>data_MCTS_49_8</vt:lpstr>
      <vt:lpstr>data_MCTS_49_4</vt:lpstr>
      <vt:lpstr>data_MCTS_49_1</vt:lpstr>
      <vt:lpstr>data_MCTS_25_16</vt:lpstr>
      <vt:lpstr>data_MCTS_25_8</vt:lpstr>
      <vt:lpstr>data_MCTS_25_4</vt:lpstr>
      <vt:lpstr>data_MCTS_25_1</vt:lpstr>
      <vt:lpstr>data_MCTS_13_16</vt:lpstr>
      <vt:lpstr>data_MCTS_13_8</vt:lpstr>
      <vt:lpstr>data_MCTS_13_4</vt:lpstr>
      <vt:lpstr>data_MCTS_13_1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Stalewski</dc:creator>
  <cp:lastModifiedBy>Dariusz Stalewski</cp:lastModifiedBy>
  <dcterms:created xsi:type="dcterms:W3CDTF">2015-06-05T18:19:34Z</dcterms:created>
  <dcterms:modified xsi:type="dcterms:W3CDTF">2024-08-25T11:53:29Z</dcterms:modified>
</cp:coreProperties>
</file>